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576" windowHeight="12504" activeTab="2"/>
  </bookViews>
  <sheets>
    <sheet name="Total AP " sheetId="13" r:id="rId1"/>
    <sheet name="Ávila " sheetId="2" r:id="rId2"/>
    <sheet name=" Burgos" sheetId="3" r:id="rId3"/>
    <sheet name=" León" sheetId="4" r:id="rId4"/>
    <sheet name="El Bierzo" sheetId="5" r:id="rId5"/>
    <sheet name=" Palencia" sheetId="6" r:id="rId6"/>
    <sheet name=" Salamanca" sheetId="7" r:id="rId7"/>
    <sheet name=" Segovia " sheetId="8" r:id="rId8"/>
    <sheet name="Soria" sheetId="9" r:id="rId9"/>
    <sheet name=" Valladolid Oeste" sheetId="10" r:id="rId10"/>
    <sheet name=" Valladolid Este" sheetId="11" r:id="rId11"/>
    <sheet name=" Zamora " sheetId="12" r:id="rId12"/>
  </sheets>
  <externalReferences>
    <externalReference r:id="rId13"/>
  </externalReferences>
  <definedNames>
    <definedName name="_xlnm.Print_Area" localSheetId="2">' Burgos'!$A$1:$AJ$61</definedName>
    <definedName name="_xlnm.Print_Area" localSheetId="3">' León'!$B$3:$AI$37</definedName>
    <definedName name="_xlnm.Print_Area" localSheetId="5">' Palencia'!$A$2:$AH$66</definedName>
    <definedName name="_xlnm.Print_Area" localSheetId="7">' Segovia '!$A$1:$AH$44</definedName>
    <definedName name="_xlnm.Print_Area" localSheetId="10">' Valladolid Este'!$A$3:$AH$32</definedName>
    <definedName name="_xlnm.Print_Area" localSheetId="9">' Valladolid Oeste'!$A$2:$AH$30</definedName>
    <definedName name="_xlnm.Print_Area" localSheetId="11">' Zamora '!$A$3:$AH$33</definedName>
    <definedName name="_xlnm.Print_Area" localSheetId="1">'Ávila '!$A$1:$AJ$35</definedName>
    <definedName name="_xlnm.Print_Area" localSheetId="4">'El Bierzo'!$A$2:$AI$139</definedName>
    <definedName name="_xlnm.Print_Area" localSheetId="8">Soria!$A$3:$AH$28</definedName>
    <definedName name="_xlnm.Print_Area" localSheetId="0">'Total AP '!$A$1:$AC$49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4" i="13" l="1"/>
  <c r="AD15" i="13"/>
  <c r="AD16" i="13"/>
  <c r="R43" i="13" l="1"/>
  <c r="U43" i="13" s="1"/>
  <c r="D43" i="13"/>
  <c r="R42" i="13"/>
  <c r="U42" i="13" s="1"/>
  <c r="D42" i="13"/>
  <c r="R41" i="13"/>
  <c r="D41" i="13"/>
  <c r="B41" i="13"/>
  <c r="R40" i="13"/>
  <c r="D40" i="13"/>
  <c r="R39" i="13"/>
  <c r="D39" i="13"/>
  <c r="R38" i="13"/>
  <c r="D38" i="13"/>
  <c r="B38" i="13"/>
  <c r="R37" i="13"/>
  <c r="U37" i="13" s="1"/>
  <c r="D37" i="13"/>
  <c r="R36" i="13"/>
  <c r="U36" i="13" s="1"/>
  <c r="D36" i="13"/>
  <c r="R35" i="13"/>
  <c r="D35" i="13"/>
  <c r="B35" i="13"/>
  <c r="R34" i="13"/>
  <c r="D34" i="13"/>
  <c r="R33" i="13"/>
  <c r="D33" i="13"/>
  <c r="R32" i="13"/>
  <c r="D32" i="13"/>
  <c r="B32" i="13"/>
  <c r="R31" i="13"/>
  <c r="U31" i="13" s="1"/>
  <c r="D31" i="13"/>
  <c r="R30" i="13"/>
  <c r="U30" i="13" s="1"/>
  <c r="D30" i="13"/>
  <c r="R29" i="13"/>
  <c r="D29" i="13"/>
  <c r="B29" i="13"/>
  <c r="R28" i="13"/>
  <c r="D28" i="13"/>
  <c r="R27" i="13"/>
  <c r="U27" i="13" s="1"/>
  <c r="D27" i="13"/>
  <c r="R26" i="13"/>
  <c r="D26" i="13"/>
  <c r="B26" i="13"/>
  <c r="R25" i="13"/>
  <c r="U25" i="13" s="1"/>
  <c r="D25" i="13"/>
  <c r="R24" i="13"/>
  <c r="U24" i="13" s="1"/>
  <c r="D24" i="13"/>
  <c r="R23" i="13"/>
  <c r="D23" i="13"/>
  <c r="B23" i="13"/>
  <c r="R22" i="13"/>
  <c r="U22" i="13" s="1"/>
  <c r="D22" i="13"/>
  <c r="R21" i="13"/>
  <c r="U21" i="13" s="1"/>
  <c r="D21" i="13"/>
  <c r="D20" i="13" s="1"/>
  <c r="R20" i="13"/>
  <c r="B20" i="13"/>
  <c r="R19" i="13"/>
  <c r="U19" i="13" s="1"/>
  <c r="D19" i="13"/>
  <c r="R18" i="13"/>
  <c r="U18" i="13" s="1"/>
  <c r="D18" i="13"/>
  <c r="R17" i="13"/>
  <c r="D17" i="13"/>
  <c r="B17" i="13"/>
  <c r="R16" i="13"/>
  <c r="U16" i="13" s="1"/>
  <c r="D16" i="13"/>
  <c r="R15" i="13"/>
  <c r="U15" i="13" s="1"/>
  <c r="D15" i="13"/>
  <c r="R14" i="13"/>
  <c r="S16" i="13" s="1"/>
  <c r="D14" i="13"/>
  <c r="B14" i="13"/>
  <c r="R13" i="13"/>
  <c r="U13" i="13" s="1"/>
  <c r="D13" i="13"/>
  <c r="R12" i="13"/>
  <c r="U12" i="13" s="1"/>
  <c r="D12" i="13"/>
  <c r="R11" i="13"/>
  <c r="D11" i="13"/>
  <c r="B11" i="13"/>
  <c r="R9" i="13"/>
  <c r="U9" i="13" s="1"/>
  <c r="R8" i="13"/>
  <c r="U8" i="13" s="1"/>
  <c r="C7" i="13"/>
  <c r="D9" i="13" s="1"/>
  <c r="B7" i="13"/>
  <c r="R7" i="13" l="1"/>
  <c r="U7" i="13" s="1"/>
  <c r="D8" i="13"/>
  <c r="D7" i="13" s="1"/>
  <c r="S8" i="13"/>
  <c r="U11" i="13"/>
  <c r="U20" i="13"/>
  <c r="S21" i="13"/>
  <c r="U23" i="13"/>
  <c r="S27" i="13"/>
  <c r="S28" i="13"/>
  <c r="U32" i="13"/>
  <c r="S33" i="13"/>
  <c r="S34" i="13"/>
  <c r="U38" i="13"/>
  <c r="S39" i="13"/>
  <c r="S40" i="13"/>
  <c r="S9" i="13"/>
  <c r="U14" i="13"/>
  <c r="S15" i="13"/>
  <c r="S14" i="13" s="1"/>
  <c r="U17" i="13"/>
  <c r="S22" i="13"/>
  <c r="U26" i="13"/>
  <c r="U29" i="13"/>
  <c r="U35" i="13"/>
  <c r="U41" i="13"/>
  <c r="S12" i="13"/>
  <c r="S13" i="13"/>
  <c r="S18" i="13"/>
  <c r="S19" i="13"/>
  <c r="S24" i="13"/>
  <c r="S25" i="13"/>
  <c r="U28" i="13"/>
  <c r="S30" i="13"/>
  <c r="S31" i="13"/>
  <c r="U33" i="13"/>
  <c r="U34" i="13"/>
  <c r="S36" i="13"/>
  <c r="S37" i="13"/>
  <c r="U39" i="13"/>
  <c r="U40" i="13"/>
  <c r="S42" i="13"/>
  <c r="S43" i="13"/>
  <c r="S38" i="13" l="1"/>
  <c r="S20" i="13"/>
  <c r="S23" i="13"/>
  <c r="S17" i="13"/>
  <c r="S11" i="13"/>
  <c r="S32" i="13"/>
  <c r="S26" i="13"/>
  <c r="S7" i="13"/>
  <c r="S41" i="13"/>
  <c r="S35" i="13"/>
  <c r="S29" i="13"/>
</calcChain>
</file>

<file path=xl/sharedStrings.xml><?xml version="1.0" encoding="utf-8"?>
<sst xmlns="http://schemas.openxmlformats.org/spreadsheetml/2006/main" count="1268" uniqueCount="519">
  <si>
    <t>Recursos disponibles y pacientes atendidos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</si>
  <si>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</si>
  <si>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</si>
  <si>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</si>
  <si>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</si>
  <si>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</si>
  <si>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</si>
  <si>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</si>
  <si>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</si>
  <si>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</si>
  <si>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</si>
  <si>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</si>
  <si>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</si>
  <si>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Castilla y León</t>
  </si>
  <si>
    <t>Urbano</t>
  </si>
  <si>
    <t>36</t>
  </si>
  <si>
    <t>Rural</t>
  </si>
  <si>
    <t>174</t>
  </si>
  <si>
    <t>Avila</t>
  </si>
  <si>
    <t>Burgos</t>
  </si>
  <si>
    <t>Urbano (3)</t>
  </si>
  <si>
    <t>León</t>
  </si>
  <si>
    <t>Bierzo</t>
  </si>
  <si>
    <t>Palencia</t>
  </si>
  <si>
    <t>16</t>
  </si>
  <si>
    <t>Salamanca</t>
  </si>
  <si>
    <t>3</t>
  </si>
  <si>
    <t>25</t>
  </si>
  <si>
    <t>Segovia</t>
  </si>
  <si>
    <t>Soria</t>
  </si>
  <si>
    <t>Zamora</t>
  </si>
  <si>
    <t>Atención continuada en Atención Primaria 2019</t>
  </si>
  <si>
    <t>Área de Salud de Ávila</t>
  </si>
  <si>
    <t>Tipo</t>
  </si>
  <si>
    <t>PAC/Punto de Guardia</t>
  </si>
  <si>
    <t>170101</t>
  </si>
  <si>
    <t>R</t>
  </si>
  <si>
    <t>170102</t>
  </si>
  <si>
    <t>U</t>
  </si>
  <si>
    <t>170103</t>
  </si>
  <si>
    <t>170105</t>
  </si>
  <si>
    <t>17010573</t>
  </si>
  <si>
    <t>170106</t>
  </si>
  <si>
    <t>170108</t>
  </si>
  <si>
    <t>170109</t>
  </si>
  <si>
    <t>170110</t>
  </si>
  <si>
    <t>170111</t>
  </si>
  <si>
    <t>17011121</t>
  </si>
  <si>
    <t>170112</t>
  </si>
  <si>
    <t>170113</t>
  </si>
  <si>
    <t>170114</t>
  </si>
  <si>
    <t>170115</t>
  </si>
  <si>
    <t>170116</t>
  </si>
  <si>
    <t>170117</t>
  </si>
  <si>
    <t>170118</t>
  </si>
  <si>
    <t>170119</t>
  </si>
  <si>
    <t>170120</t>
  </si>
  <si>
    <t>170121</t>
  </si>
  <si>
    <t>Total</t>
  </si>
  <si>
    <t>Nº pacientes atendidos /trimestre</t>
  </si>
  <si>
    <t>1 Trimestre 2019</t>
  </si>
  <si>
    <t>2 Trimestre 2019</t>
  </si>
  <si>
    <t>3 Trimestre 2019</t>
  </si>
  <si>
    <t>4 Trimestre 2019</t>
  </si>
  <si>
    <t>Nº medio de pacientes atendidos/día y tramo horario</t>
  </si>
  <si>
    <t>Laborables</t>
  </si>
  <si>
    <t>Festivos</t>
  </si>
  <si>
    <t>M</t>
  </si>
  <si>
    <t>T</t>
  </si>
  <si>
    <t>N</t>
  </si>
  <si>
    <t>Área de Salud de Burgos</t>
  </si>
  <si>
    <t>170203</t>
  </si>
  <si>
    <t>170204</t>
  </si>
  <si>
    <t>17020420</t>
  </si>
  <si>
    <t>170205</t>
  </si>
  <si>
    <t>17020545</t>
  </si>
  <si>
    <t>170206</t>
  </si>
  <si>
    <t>170207</t>
  </si>
  <si>
    <t>170209</t>
  </si>
  <si>
    <t>170210</t>
  </si>
  <si>
    <t>170211</t>
  </si>
  <si>
    <t>170212</t>
  </si>
  <si>
    <t>170213</t>
  </si>
  <si>
    <t>170214</t>
  </si>
  <si>
    <t>170215</t>
  </si>
  <si>
    <t>170216</t>
  </si>
  <si>
    <t>170217</t>
  </si>
  <si>
    <t>170218</t>
  </si>
  <si>
    <t>170219</t>
  </si>
  <si>
    <t>17021933</t>
  </si>
  <si>
    <t>170220</t>
  </si>
  <si>
    <t>170221</t>
  </si>
  <si>
    <t>170223</t>
  </si>
  <si>
    <t>170224</t>
  </si>
  <si>
    <t>170225</t>
  </si>
  <si>
    <t>170226</t>
  </si>
  <si>
    <t>170227</t>
  </si>
  <si>
    <t>170228</t>
  </si>
  <si>
    <t>170229</t>
  </si>
  <si>
    <t>170230</t>
  </si>
  <si>
    <t>170231</t>
  </si>
  <si>
    <t>170232</t>
  </si>
  <si>
    <t>170233</t>
  </si>
  <si>
    <t>170234</t>
  </si>
  <si>
    <t>170235</t>
  </si>
  <si>
    <t>170236</t>
  </si>
  <si>
    <t>170237</t>
  </si>
  <si>
    <t>Área de Salud de León</t>
  </si>
  <si>
    <t>170301</t>
  </si>
  <si>
    <t>170302</t>
  </si>
  <si>
    <t>170304</t>
  </si>
  <si>
    <t>170305</t>
  </si>
  <si>
    <t>170306</t>
  </si>
  <si>
    <t>170307</t>
  </si>
  <si>
    <t>17030764</t>
  </si>
  <si>
    <t>170308</t>
  </si>
  <si>
    <t>170310</t>
  </si>
  <si>
    <t>17031020</t>
  </si>
  <si>
    <t>170311</t>
  </si>
  <si>
    <t>170312</t>
  </si>
  <si>
    <t>170316</t>
  </si>
  <si>
    <t>170318</t>
  </si>
  <si>
    <t>170319</t>
  </si>
  <si>
    <t>170320</t>
  </si>
  <si>
    <t>170321</t>
  </si>
  <si>
    <t>170322</t>
  </si>
  <si>
    <t>170323</t>
  </si>
  <si>
    <t>170325</t>
  </si>
  <si>
    <t>170326</t>
  </si>
  <si>
    <t>170327</t>
  </si>
  <si>
    <t>170328</t>
  </si>
  <si>
    <t>170401</t>
  </si>
  <si>
    <t>17040135</t>
  </si>
  <si>
    <t>170402</t>
  </si>
  <si>
    <t>170403</t>
  </si>
  <si>
    <t>170404</t>
  </si>
  <si>
    <t>170407</t>
  </si>
  <si>
    <t>170408</t>
  </si>
  <si>
    <t>170409</t>
  </si>
  <si>
    <t>170410</t>
  </si>
  <si>
    <t>Área de Salud de Palencia</t>
  </si>
  <si>
    <t>170501</t>
  </si>
  <si>
    <t>17050120</t>
  </si>
  <si>
    <t>170502</t>
  </si>
  <si>
    <t>170503</t>
  </si>
  <si>
    <t>170504</t>
  </si>
  <si>
    <t>170505</t>
  </si>
  <si>
    <t>170506</t>
  </si>
  <si>
    <t>170507</t>
  </si>
  <si>
    <t>170508</t>
  </si>
  <si>
    <t>170510</t>
  </si>
  <si>
    <t>170512</t>
  </si>
  <si>
    <t>170514</t>
  </si>
  <si>
    <t>170516</t>
  </si>
  <si>
    <t>170517</t>
  </si>
  <si>
    <t>170518</t>
  </si>
  <si>
    <t>170519</t>
  </si>
  <si>
    <t>170520</t>
  </si>
  <si>
    <t>Área de Salud de Salamanca</t>
  </si>
  <si>
    <t>170601</t>
  </si>
  <si>
    <t>170602</t>
  </si>
  <si>
    <t>17060231</t>
  </si>
  <si>
    <t>170603</t>
  </si>
  <si>
    <t>170604</t>
  </si>
  <si>
    <t>170605</t>
  </si>
  <si>
    <t>170606</t>
  </si>
  <si>
    <t>170608</t>
  </si>
  <si>
    <t>170609</t>
  </si>
  <si>
    <t>170610</t>
  </si>
  <si>
    <t>170613</t>
  </si>
  <si>
    <t>170615</t>
  </si>
  <si>
    <t>170616</t>
  </si>
  <si>
    <t>170617</t>
  </si>
  <si>
    <t>170618</t>
  </si>
  <si>
    <t>170619</t>
  </si>
  <si>
    <t>170620</t>
  </si>
  <si>
    <t>170621</t>
  </si>
  <si>
    <t>170622</t>
  </si>
  <si>
    <t>170623</t>
  </si>
  <si>
    <t>170624</t>
  </si>
  <si>
    <t>170626</t>
  </si>
  <si>
    <t>170628</t>
  </si>
  <si>
    <t>170630</t>
  </si>
  <si>
    <t>170633</t>
  </si>
  <si>
    <t>170634</t>
  </si>
  <si>
    <t>17063445</t>
  </si>
  <si>
    <t>170636</t>
  </si>
  <si>
    <t>Área de Salud de Segovia</t>
  </si>
  <si>
    <t>170701</t>
  </si>
  <si>
    <t>17070148</t>
  </si>
  <si>
    <t>170702</t>
  </si>
  <si>
    <t>17070231</t>
  </si>
  <si>
    <t>170703</t>
  </si>
  <si>
    <t>170704</t>
  </si>
  <si>
    <t>170705</t>
  </si>
  <si>
    <t>170706</t>
  </si>
  <si>
    <t>17070646</t>
  </si>
  <si>
    <t>170707</t>
  </si>
  <si>
    <t>17070731</t>
  </si>
  <si>
    <t>170710</t>
  </si>
  <si>
    <t>170711</t>
  </si>
  <si>
    <t>17071135</t>
  </si>
  <si>
    <t>170712</t>
  </si>
  <si>
    <t>17071262</t>
  </si>
  <si>
    <t>170713</t>
  </si>
  <si>
    <t>170714</t>
  </si>
  <si>
    <t>170715</t>
  </si>
  <si>
    <t>170716</t>
  </si>
  <si>
    <t>Área de Salud de Soria</t>
  </si>
  <si>
    <t>170801</t>
  </si>
  <si>
    <t>170802</t>
  </si>
  <si>
    <t>170803</t>
  </si>
  <si>
    <t>17080336</t>
  </si>
  <si>
    <t>170804</t>
  </si>
  <si>
    <t>170805</t>
  </si>
  <si>
    <t>170806</t>
  </si>
  <si>
    <t>17080631</t>
  </si>
  <si>
    <t>170807</t>
  </si>
  <si>
    <t>170808</t>
  </si>
  <si>
    <t>170809</t>
  </si>
  <si>
    <t>170810</t>
  </si>
  <si>
    <t>170812</t>
  </si>
  <si>
    <t>170813</t>
  </si>
  <si>
    <t>Área de Salud de  Valladolid Oeste</t>
  </si>
  <si>
    <t>170902</t>
  </si>
  <si>
    <t>170909</t>
  </si>
  <si>
    <t>170910</t>
  </si>
  <si>
    <t>170913</t>
  </si>
  <si>
    <t>170914</t>
  </si>
  <si>
    <t>170916</t>
  </si>
  <si>
    <t>170920</t>
  </si>
  <si>
    <t>170924</t>
  </si>
  <si>
    <t>170925</t>
  </si>
  <si>
    <t>170926</t>
  </si>
  <si>
    <t>170927</t>
  </si>
  <si>
    <t>Área de Salud de  Valladolid Este</t>
  </si>
  <si>
    <t>171002</t>
  </si>
  <si>
    <t>171006</t>
  </si>
  <si>
    <t>171009</t>
  </si>
  <si>
    <t>171011</t>
  </si>
  <si>
    <t>171015</t>
  </si>
  <si>
    <t>171016</t>
  </si>
  <si>
    <t>171017</t>
  </si>
  <si>
    <t>171018</t>
  </si>
  <si>
    <t>171019</t>
  </si>
  <si>
    <t>171020</t>
  </si>
  <si>
    <t>17102131</t>
  </si>
  <si>
    <t>171022</t>
  </si>
  <si>
    <t>171025</t>
  </si>
  <si>
    <t>171026</t>
  </si>
  <si>
    <t>Área de Salud de  Zamora</t>
  </si>
  <si>
    <t>171102</t>
  </si>
  <si>
    <t>171103</t>
  </si>
  <si>
    <t>171105</t>
  </si>
  <si>
    <t>171106</t>
  </si>
  <si>
    <t>171107</t>
  </si>
  <si>
    <t>171108</t>
  </si>
  <si>
    <t>171109</t>
  </si>
  <si>
    <t>171110</t>
  </si>
  <si>
    <t>171111</t>
  </si>
  <si>
    <t>171113</t>
  </si>
  <si>
    <t>171114</t>
  </si>
  <si>
    <t>171115</t>
  </si>
  <si>
    <t>171116</t>
  </si>
  <si>
    <t>171117</t>
  </si>
  <si>
    <t>171118</t>
  </si>
  <si>
    <t>171119</t>
  </si>
  <si>
    <t>17112145</t>
  </si>
  <si>
    <t>PAC/Centro de Guardia</t>
  </si>
  <si>
    <t>PAC/Centro  de Guardia</t>
  </si>
  <si>
    <t>Área de Salud del Bierzo</t>
  </si>
  <si>
    <t>Código</t>
  </si>
  <si>
    <t>PAC  ESGUEVILLAS</t>
  </si>
  <si>
    <t>PAC  ÍSCAR</t>
  </si>
  <si>
    <t>PAC PILARICA</t>
  </si>
  <si>
    <t>PAC  RONDILLA</t>
  </si>
  <si>
    <t>PAC  PEÑAFIEL</t>
  </si>
  <si>
    <t>PAC  PORTILLO</t>
  </si>
  <si>
    <t>PAC  SERRADA</t>
  </si>
  <si>
    <t>PAC TUDELA</t>
  </si>
  <si>
    <t>PAC  ALAEJOS</t>
  </si>
  <si>
    <t>PAC OLMEDO</t>
  </si>
  <si>
    <t>CENTRO DE GUARDIA ATAQUINES</t>
  </si>
  <si>
    <t>PAC  MEDINA</t>
  </si>
  <si>
    <t>PAC VALLADOLID RURAL I</t>
  </si>
  <si>
    <t>PAC  CIGALES</t>
  </si>
  <si>
    <t>PAC BEMBIBRE</t>
  </si>
  <si>
    <t>CENTRO DE GUARDIA TREMOR</t>
  </si>
  <si>
    <t>PAC CACABELOS</t>
  </si>
  <si>
    <t>PAC FABERO</t>
  </si>
  <si>
    <t>PAC  PONFERRADA</t>
  </si>
  <si>
    <t>PAC PUENTE DOMINGO FLOREZ</t>
  </si>
  <si>
    <t>PAC TORENO</t>
  </si>
  <si>
    <t>PAC  VILLABLINO</t>
  </si>
  <si>
    <t>PAC  VILLAFRANCA BIERZO</t>
  </si>
  <si>
    <t>PAC  ARANDA</t>
  </si>
  <si>
    <t>PAC BELORADO</t>
  </si>
  <si>
    <t>CENTRO DE GUARDIA PRADOLUENGO</t>
  </si>
  <si>
    <t>PAC BRIVIESCA</t>
  </si>
  <si>
    <t>CENTRO DE GUARDIA  OÑA</t>
  </si>
  <si>
    <t>CS CRISTOBAL ACOSTA</t>
  </si>
  <si>
    <t>CS I. LÓPEZ SÁIZ</t>
  </si>
  <si>
    <t>PAC BURGOS RURAL NORTE SUR</t>
  </si>
  <si>
    <t>PAC CONDADO DE TREVIÑO</t>
  </si>
  <si>
    <t>PAC ESPINOSA MONTEROS</t>
  </si>
  <si>
    <t>CS GAMONAL LAS TORRES</t>
  </si>
  <si>
    <t>CS GARCÍA LORCA</t>
  </si>
  <si>
    <t>PAC HUERTA DE REY</t>
  </si>
  <si>
    <t>PAC LERMA</t>
  </si>
  <si>
    <t>CS LOS COMUNEROS</t>
  </si>
  <si>
    <t>CS LOS CUBOS</t>
  </si>
  <si>
    <t>PAC  MEDINA DE POMAR</t>
  </si>
  <si>
    <t>CENTRO DE GUARDIA TRESPADERNE</t>
  </si>
  <si>
    <t>PAC MELGAR FERNAMENTAL</t>
  </si>
  <si>
    <t>PAC  MIRANDA</t>
  </si>
  <si>
    <t>PAC PAMPLIEGA</t>
  </si>
  <si>
    <t>PAC QUINTANAR SIERRA</t>
  </si>
  <si>
    <t>PAC ROA DE DUERO</t>
  </si>
  <si>
    <t>PAC  SALAS LOS INFANTES</t>
  </si>
  <si>
    <t>CS SANTA CLARA</t>
  </si>
  <si>
    <t>PAC  SEDANO</t>
  </si>
  <si>
    <t>PAC  VALLE DE LOSA</t>
  </si>
  <si>
    <t>PAC  VALLE TOBALINA</t>
  </si>
  <si>
    <t>PAC  VALLE VALDEBEZANA</t>
  </si>
  <si>
    <t>PAC  VILLADIEGO</t>
  </si>
  <si>
    <t>PAC VALLE DE MENA</t>
  </si>
  <si>
    <t>PAC  VILLARCAYO</t>
  </si>
  <si>
    <t>CS JOSÉ LUIS SANTAMARÍA</t>
  </si>
  <si>
    <t>CS  LAS HUELGAS</t>
  </si>
  <si>
    <t>PAC  ARENAS SAN PEDRO</t>
  </si>
  <si>
    <t>PAC  ÁVILA URBANO</t>
  </si>
  <si>
    <t>PAC  ÁVILA RURAL</t>
  </si>
  <si>
    <t>PAC LANZAHÍTA</t>
  </si>
  <si>
    <t>PAC BARCO DE ÁVILA</t>
  </si>
  <si>
    <t>PAC BURGOHONDO</t>
  </si>
  <si>
    <t>PAC  CANDELEDA</t>
  </si>
  <si>
    <t>PAC CEBREROS</t>
  </si>
  <si>
    <t>PAC  FONTIVEROS</t>
  </si>
  <si>
    <t>PAC  NAVARREDONDA GREDOS</t>
  </si>
  <si>
    <t>PAC  LAS NAVAS MARQUÉS</t>
  </si>
  <si>
    <t>PAC MADRIGAL DE LAS ALTAS TORRES</t>
  </si>
  <si>
    <t>PAC  MOMBELTRÁN</t>
  </si>
  <si>
    <t>PAC PIEDRAHITA</t>
  </si>
  <si>
    <t>PAC SAN PEDRO ARROYO</t>
  </si>
  <si>
    <t>PAC  SOTILLO DE ADRADA</t>
  </si>
  <si>
    <t>PAC MUÑANA</t>
  </si>
  <si>
    <t>PAC  MUÑICO</t>
  </si>
  <si>
    <t>PAC ARMUNIA</t>
  </si>
  <si>
    <t>PAC ASTORGA</t>
  </si>
  <si>
    <t>PAC SAN EMILIANO DE BABIA</t>
  </si>
  <si>
    <t>PAC BOÑAR</t>
  </si>
  <si>
    <t>PAC CISTIERNA</t>
  </si>
  <si>
    <t>PAC LA POLA DE GORDÓN</t>
  </si>
  <si>
    <t>CENTRO DE GUARDIA LA ROBLA</t>
  </si>
  <si>
    <t>PAC  LA BAÑEZA</t>
  </si>
  <si>
    <t>PAC TRUCHAS</t>
  </si>
  <si>
    <t>CENTRO DE GUARDIA QUINTANILLA DE LOSADA</t>
  </si>
  <si>
    <t>PAC  LA MAGDALENA</t>
  </si>
  <si>
    <t>PAC ERAS DE RENUEVA</t>
  </si>
  <si>
    <t>PAC JOSÉ AGUADO</t>
  </si>
  <si>
    <t>PAC MANSILLA MULAS</t>
  </si>
  <si>
    <t>PAC MATALLANA DE TORÍO</t>
  </si>
  <si>
    <t>PAC RIAÑO</t>
  </si>
  <si>
    <t>PAC  RIBERA DEL ESLA</t>
  </si>
  <si>
    <t>PAC  RIBERA DEL ÓRBIGO</t>
  </si>
  <si>
    <t>PAC  SAHAGÚN CAMPOS</t>
  </si>
  <si>
    <t>PAC  STA. MARÍA PÁRAMO</t>
  </si>
  <si>
    <t>PAC  VALDERAS</t>
  </si>
  <si>
    <t>PAC  VALENCIA DE D. JUAN</t>
  </si>
  <si>
    <t>PAC TROBAJO</t>
  </si>
  <si>
    <t>PAC AGUILAR DE CAMPOO</t>
  </si>
  <si>
    <t>CENTRO DE GUARDIA BARRUELO</t>
  </si>
  <si>
    <t>PAC  BALTANÁS</t>
  </si>
  <si>
    <t>PAC  CARRIÓN DE LOS CONDES</t>
  </si>
  <si>
    <t>PAC  CERVERA PISUERGA</t>
  </si>
  <si>
    <t>PAC  FRÓMISTA</t>
  </si>
  <si>
    <t>PAC  GUARDO</t>
  </si>
  <si>
    <t>PAC  HERRERA DE PISUERGA</t>
  </si>
  <si>
    <t>PAC  PALENCIA</t>
  </si>
  <si>
    <t>PAC  OSORNO</t>
  </si>
  <si>
    <t>PAC  PAREDES DE NAVA</t>
  </si>
  <si>
    <t>PAC  SALDAÑA</t>
  </si>
  <si>
    <t>PAC  TORQUEMADA</t>
  </si>
  <si>
    <t>PAC  VENTA DE BAÑOS</t>
  </si>
  <si>
    <t>PAC  VILLARRAMIEL</t>
  </si>
  <si>
    <t>PAC  VILLADA</t>
  </si>
  <si>
    <t>PAC VILLAMURIEL DE CERRATO</t>
  </si>
  <si>
    <t>PAC ALBA DE TORMES</t>
  </si>
  <si>
    <t>PAC ALDEADAVILA RIBERA</t>
  </si>
  <si>
    <t>CENTRO DE GUARDIA BARRUECOPARDO</t>
  </si>
  <si>
    <t>PAC BEJAR</t>
  </si>
  <si>
    <t>PAC  CALZADA VALDUNCIEL</t>
  </si>
  <si>
    <t>PAC CANTALAPIEDRA</t>
  </si>
  <si>
    <t>PAC CIUDAD RODRIGO</t>
  </si>
  <si>
    <t>PAC FUENTE DE SAN ESTEBAN</t>
  </si>
  <si>
    <t>PAC FUENTEGUINALDO</t>
  </si>
  <si>
    <t>PAC FUENTES DE OÑORO</t>
  </si>
  <si>
    <t>PAC GUIJUELO</t>
  </si>
  <si>
    <t>PAC LA ALBERCA</t>
  </si>
  <si>
    <t>PAC LEDESMA</t>
  </si>
  <si>
    <t>PAC LINARES DE RIOFRÍO</t>
  </si>
  <si>
    <t>PAC LUMBRALES</t>
  </si>
  <si>
    <t>PAC MATILLA CAÑOS</t>
  </si>
  <si>
    <t>PAC MIRANDA DEL CASTAÑAR</t>
  </si>
  <si>
    <t>PAC PEDROSILLO EL RALO</t>
  </si>
  <si>
    <t>PAC  PERIURBANA NORTE</t>
  </si>
  <si>
    <t>PAC  PERIURBANO SUR</t>
  </si>
  <si>
    <t>PAC PEÑARANDA</t>
  </si>
  <si>
    <t>PAC  ROBLEDA</t>
  </si>
  <si>
    <t>PAC  SANTA MARTA DE TORMES</t>
  </si>
  <si>
    <t>PAC TAMAMES</t>
  </si>
  <si>
    <t>PAC  VILLORIA</t>
  </si>
  <si>
    <t>PAC VITIGUDINO</t>
  </si>
  <si>
    <t>CENTRO DE GUARDIA VILLARINO</t>
  </si>
  <si>
    <t>PAC  SALAMANCA URBANO</t>
  </si>
  <si>
    <t>PAC CANTALEJO</t>
  </si>
  <si>
    <t>CENTRO DE GUARDIA TURÉGANO</t>
  </si>
  <si>
    <t>PAC CARBONERO EL MAYOR</t>
  </si>
  <si>
    <t>CENTRO DE GUARDIA AGUILAFUENTE</t>
  </si>
  <si>
    <t>PAC CUELLAR</t>
  </si>
  <si>
    <t>PAC FUENTESAUCO</t>
  </si>
  <si>
    <t>PAC NAVAFRÍA</t>
  </si>
  <si>
    <t>PAC  NAVA DE LA ASUNCIÓN</t>
  </si>
  <si>
    <t>CENTRO DE GUARDIA SANTA MARÍA LA REAL DE NIEVA</t>
  </si>
  <si>
    <t>PAC  RIAZA</t>
  </si>
  <si>
    <t>CENTRO DE GUARDIA AYLLÓN</t>
  </si>
  <si>
    <t>PAC  SAN LORENZO</t>
  </si>
  <si>
    <t>PAC  SEGOVIA RURAL</t>
  </si>
  <si>
    <t>CENTRO DE GUARDIA BERCIAL</t>
  </si>
  <si>
    <t>PAC SEPÚLVEDA</t>
  </si>
  <si>
    <t>CENTRO DE GUARDIA BOCEGUILLAS</t>
  </si>
  <si>
    <t>PAC  VILLACASTÍN</t>
  </si>
  <si>
    <t>PAC  EL ESPINAR</t>
  </si>
  <si>
    <t>PAC SAN ILDEFONSO</t>
  </si>
  <si>
    <t>PAC SACRAMENIA</t>
  </si>
  <si>
    <t>PAC  ÁGREDA</t>
  </si>
  <si>
    <t>PAC  ALMAZÁN</t>
  </si>
  <si>
    <t>PAC  ARCOS DE JALÓN</t>
  </si>
  <si>
    <t>PAC BERLANGA DE DUERO</t>
  </si>
  <si>
    <t>PAC EL BURGO DE OSMA</t>
  </si>
  <si>
    <t>PAC  SAN ESTEBAN GORMAZ</t>
  </si>
  <si>
    <t>PAC  GÓMARA</t>
  </si>
  <si>
    <t>PAC OLVEGA</t>
  </si>
  <si>
    <t>PAC PINARES-COVALEDA</t>
  </si>
  <si>
    <t>PAC SAN LEONARDO YAGÜE</t>
  </si>
  <si>
    <t>PAC S.PEDRO MANRIQUE</t>
  </si>
  <si>
    <t>PAC SORIA RURAL NORTE Y SUR</t>
  </si>
  <si>
    <t>PAC ARTURO EYRIES</t>
  </si>
  <si>
    <t>PAC  LAGUNA DE DUERO</t>
  </si>
  <si>
    <t>PAC  MAYORGA DE CAMPOS</t>
  </si>
  <si>
    <t>PAC  MEDINA DE RIOSECO</t>
  </si>
  <si>
    <t>PAC MOTA DEL MARQUÉS</t>
  </si>
  <si>
    <t>PAC PISUERGA</t>
  </si>
  <si>
    <t>PAC  TORDESILLAS</t>
  </si>
  <si>
    <t>PAC VILLAFRECHÓS</t>
  </si>
  <si>
    <t>PAC  VILLALÓN DE CAMPOS</t>
  </si>
  <si>
    <t>PAC  VALLADOLID RURAL II</t>
  </si>
  <si>
    <t>PAC DELICIAS</t>
  </si>
  <si>
    <t>PAC  ALCAÑICES</t>
  </si>
  <si>
    <t>PAC ALTA SANABRIA</t>
  </si>
  <si>
    <t>PAC BENAVENTE</t>
  </si>
  <si>
    <t>PAC  CAMARZANA DE TERA</t>
  </si>
  <si>
    <t>PAC  VILLARRÍN</t>
  </si>
  <si>
    <t>PAC  CARBAJALES DE ALBA</t>
  </si>
  <si>
    <t>PAC  MOMBUEY</t>
  </si>
  <si>
    <t>PAC  CORRALES DEL VINO</t>
  </si>
  <si>
    <t>PAC  ZAMORA INTEGRADO</t>
  </si>
  <si>
    <t>PAC LA GUAREÑA</t>
  </si>
  <si>
    <t>PAC  PUEBLA DE SANABRIA</t>
  </si>
  <si>
    <t>PAC  BERMILLO DE SAYAGO</t>
  </si>
  <si>
    <t>PAC  TÁBARA</t>
  </si>
  <si>
    <t>PAC TORO</t>
  </si>
  <si>
    <t>PAC SANTIBAÑEZ VIDRIALES</t>
  </si>
  <si>
    <t>PAC VILLALPANDO</t>
  </si>
  <si>
    <t>CENTRO DE GUARDIA MUELAS</t>
  </si>
  <si>
    <t xml:space="preserve">R </t>
  </si>
  <si>
    <t xml:space="preserve">U </t>
  </si>
  <si>
    <t xml:space="preserve">PAC ARÉVALO </t>
  </si>
  <si>
    <t>(1) Hasta el 01/10/2019,  el PAC de Gamonal Antigua agrupaba la atención a los centros  de: Comuneros, Gamonal Antigua, Gamonal Las Torres, García Lorca y Jose Luis Santamaría. A partir de esa fecha la Atención Continuada se presta en cada centro en horario de tarde de lunes a jueves</t>
  </si>
  <si>
    <t>(2) Hasta el 01/10/2019,  el PAC de San Agustín agrupaba la atención a los centros Los Cubos, Las Huelgas, San Agustín, Santa Clara, Cristobal Acosta y I. Lopez Saiz. A partir de esa fecha Atención Contiunada en cada centro en horario de tarde de lunes a jueves</t>
  </si>
  <si>
    <t>(1) Centro de Guardia El Tiemblo,  catalogado como CG POR RESOLUCIÓN  de GAS Ávila 03/7/2019</t>
  </si>
  <si>
    <t xml:space="preserve">Hay PAC y Centros de Guardia  en los que el registro informático de la actividad está en proceso de implantación
R: rural/ U: urbano 
</t>
  </si>
  <si>
    <t xml:space="preserve">Hay PAC y Centros de Guardia  en los que el registro informático de la actividad está en proceso de implantación
R: rural / U: urbano
</t>
  </si>
  <si>
    <t xml:space="preserve">
Hay PAC y Centros de Guardia  en los que el registro informático de la actividad está en proceso de implantación
R: rural / U: urbano
</t>
  </si>
  <si>
    <t xml:space="preserve">(1) No tienen registro informático propio
Hay PAC y Centros de Guardia en los que el registro informático de la actividad está en proceso de implantación 
R: rural / U: urbano
</t>
  </si>
  <si>
    <t>Hay PAC y Centros de Guardia  en los que el registro informático de la actividad está en proceso de implantación
R: rural / U: urbano</t>
  </si>
  <si>
    <t>Nº pacientes atendidos. Distribución mensual (1)</t>
  </si>
  <si>
    <t>Nº pacientes atendidos 2019/ TSI</t>
  </si>
  <si>
    <t xml:space="preserve">Promedio de pacientes atendidos al día /PAC-centro de guardia </t>
  </si>
  <si>
    <t>días laborables</t>
  </si>
  <si>
    <t>días festivos</t>
  </si>
  <si>
    <t>Nº PACs y centros de guardia</t>
  </si>
  <si>
    <t>M   
 (8-15 horas)</t>
  </si>
  <si>
    <t>T   
 (15-22 horas)</t>
  </si>
  <si>
    <t>N  
 (22-8 horas)</t>
  </si>
  <si>
    <t>1479837</t>
  </si>
  <si>
    <t>863435</t>
  </si>
  <si>
    <t>Valladolid oeste</t>
  </si>
  <si>
    <t>Valladolid este</t>
  </si>
  <si>
    <t>(1) Pacientes distintos atendidos en ATC. Si un paciente es atendido por médico y enfermera se cuenta una única vez</t>
  </si>
  <si>
    <t>(2) Urbano y Rural en función de la clasificación del PAC</t>
  </si>
  <si>
    <t xml:space="preserve">(3) La Atención Continuada en el nivel de Atención Primaria en Burgos capital está en proceso de reorganización  en este momento. </t>
  </si>
  <si>
    <t>Ávila</t>
  </si>
  <si>
    <r>
      <t>CENTRO DE GUARDIA EL TIEMBLO</t>
    </r>
    <r>
      <rPr>
        <vertAlign val="superscript"/>
        <sz val="35"/>
        <color theme="1"/>
        <rFont val="Calibri"/>
        <family val="2"/>
        <scheme val="minor"/>
      </rPr>
      <t>(1)</t>
    </r>
  </si>
  <si>
    <t xml:space="preserve">      Total</t>
  </si>
  <si>
    <t xml:space="preserve">Palencia </t>
  </si>
  <si>
    <t xml:space="preserve">Salamanca </t>
  </si>
  <si>
    <t xml:space="preserve">    Total</t>
  </si>
  <si>
    <t xml:space="preserve">Valladolid Oeste </t>
  </si>
  <si>
    <t>Valladolid Este</t>
  </si>
  <si>
    <t xml:space="preserve">   Soria</t>
  </si>
  <si>
    <t xml:space="preserve">
Atención continuada en atención primaria 2019
</t>
  </si>
  <si>
    <r>
      <t xml:space="preserve">Nº TSI </t>
    </r>
    <r>
      <rPr>
        <sz val="22"/>
        <color rgb="FFFFFFFF"/>
        <rFont val="Calibri"/>
        <family val="2"/>
      </rPr>
      <t>(2)</t>
    </r>
  </si>
  <si>
    <r>
      <t xml:space="preserve">CENTRO DE GUARDIA MEDINACELI </t>
    </r>
    <r>
      <rPr>
        <vertAlign val="superscript"/>
        <sz val="30"/>
        <color theme="1"/>
        <rFont val="Calibri"/>
        <family val="2"/>
        <scheme val="minor"/>
      </rPr>
      <t>(1)</t>
    </r>
  </si>
  <si>
    <r>
      <t xml:space="preserve">CENTRO DE GUARDIA LANGA DE DUERO </t>
    </r>
    <r>
      <rPr>
        <vertAlign val="superscript"/>
        <sz val="30"/>
        <color theme="1"/>
        <rFont val="Calibri"/>
        <family val="2"/>
        <scheme val="minor"/>
      </rPr>
      <t>(1)</t>
    </r>
  </si>
  <si>
    <t>El Bierzo</t>
  </si>
  <si>
    <r>
      <t>CS GAMONAL ANTIGUA</t>
    </r>
    <r>
      <rPr>
        <vertAlign val="superscript"/>
        <sz val="45"/>
        <color theme="1"/>
        <rFont val="Calibri"/>
        <family val="2"/>
        <scheme val="minor"/>
      </rPr>
      <t>(1)</t>
    </r>
  </si>
  <si>
    <r>
      <t>CS SAN AGUSTÍN</t>
    </r>
    <r>
      <rPr>
        <vertAlign val="superscript"/>
        <sz val="45"/>
        <color theme="1"/>
        <rFont val="Calibri"/>
        <family val="2"/>
        <scheme val="minor"/>
      </rPr>
      <t>(2)</t>
    </r>
  </si>
  <si>
    <t>CENTRO DE GUARDIA EL BARRACO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</si>
</sst>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_-* #,##0\ _€_-;\-* #,##0\ _€_-;_-* &quot;-&quot;??\ _€_-;_-@_-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</font>
    <font>
      <sz val="7"/>
      <color theme="0"/>
      <name val="Calibri"/>
      <family val="2"/>
      <scheme val="minor"/>
    </font>
    <font>
      <sz val="12"/>
      <color indexed="64"/>
      <name val="MS Sans Serif"/>
      <family val="2"/>
    </font>
    <font>
      <b/>
      <sz val="18"/>
      <color rgb="FF9900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990033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indexed="64"/>
      <name val="MS Sans Serif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36"/>
      <color indexed="64"/>
      <name val="MS Sans Serif"/>
      <family val="2"/>
    </font>
    <font>
      <sz val="54"/>
      <color theme="1"/>
      <name val="Calibri"/>
      <family val="2"/>
      <scheme val="minor"/>
    </font>
    <font>
      <sz val="58"/>
      <color theme="1"/>
      <name val="Calibri"/>
      <family val="2"/>
      <scheme val="minor"/>
    </font>
    <font>
      <b/>
      <sz val="50"/>
      <color indexed="64"/>
      <name val="MS Sans Serif"/>
      <family val="2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2"/>
      <color indexed="64"/>
      <name val="MS Sans Serif"/>
      <family val="2"/>
    </font>
    <font>
      <b/>
      <sz val="24"/>
      <color rgb="FF99003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60"/>
      <color theme="0"/>
      <name val="Calibri"/>
      <family val="2"/>
      <scheme val="minor"/>
    </font>
    <font>
      <b/>
      <sz val="75"/>
      <color theme="1"/>
      <name val="Calibri"/>
      <family val="2"/>
      <scheme val="minor"/>
    </font>
    <font>
      <sz val="60"/>
      <color theme="0"/>
      <name val="Calibri"/>
      <family val="2"/>
      <scheme val="minor"/>
    </font>
    <font>
      <b/>
      <sz val="16"/>
      <color rgb="FFFFFFFF"/>
      <name val="Calibri"/>
      <family val="2"/>
    </font>
    <font>
      <sz val="13"/>
      <color rgb="FF000000"/>
      <name val="Calibri"/>
      <family val="2"/>
    </font>
    <font>
      <sz val="13"/>
      <name val="Calibri"/>
      <family val="2"/>
      <scheme val="minor"/>
    </font>
    <font>
      <sz val="13"/>
      <name val="Calibri"/>
      <family val="2"/>
    </font>
    <font>
      <b/>
      <sz val="60"/>
      <color theme="0" tint="-4.9989318521683403E-2"/>
      <name val="Calibri"/>
      <family val="2"/>
      <scheme val="minor"/>
    </font>
    <font>
      <b/>
      <sz val="80"/>
      <color rgb="FFAA4812"/>
      <name val="Calibri"/>
      <family val="2"/>
      <scheme val="minor"/>
    </font>
    <font>
      <sz val="11"/>
      <color rgb="FFAA4812"/>
      <name val="Calibri"/>
      <family val="2"/>
      <scheme val="minor"/>
    </font>
    <font>
      <sz val="48"/>
      <color rgb="FFAA4812"/>
      <name val="Calibri"/>
      <family val="2"/>
      <scheme val="minor"/>
    </font>
    <font>
      <b/>
      <sz val="36"/>
      <color rgb="FFAA4812"/>
      <name val="Calibri"/>
      <family val="2"/>
      <scheme val="minor"/>
    </font>
    <font>
      <sz val="36"/>
      <color rgb="FFAA4812"/>
      <name val="Calibri"/>
      <family val="2"/>
      <scheme val="minor"/>
    </font>
    <font>
      <sz val="24"/>
      <color rgb="FFAA4812"/>
      <name val="Calibri"/>
      <family val="2"/>
      <scheme val="minor"/>
    </font>
    <font>
      <sz val="26"/>
      <color rgb="FFAA4812"/>
      <name val="Calibri"/>
      <family val="2"/>
      <scheme val="minor"/>
    </font>
    <font>
      <sz val="80"/>
      <color rgb="FFAA4812"/>
      <name val="Calibri"/>
      <family val="2"/>
      <scheme val="minor"/>
    </font>
    <font>
      <sz val="58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48"/>
      <color rgb="FFAA4812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40"/>
      <color rgb="FFAA4812"/>
      <name val="Calibri"/>
      <family val="2"/>
      <scheme val="minor"/>
    </font>
    <font>
      <sz val="40"/>
      <color rgb="FFAA4812"/>
      <name val="Calibri"/>
      <family val="2"/>
      <scheme val="minor"/>
    </font>
    <font>
      <b/>
      <sz val="38"/>
      <color rgb="FFAA4812"/>
      <name val="Calibri"/>
      <family val="2"/>
      <scheme val="minor"/>
    </font>
    <font>
      <sz val="35"/>
      <color theme="1"/>
      <name val="Calibri"/>
      <family val="2"/>
      <scheme val="minor"/>
    </font>
    <font>
      <sz val="35"/>
      <color rgb="FFFF0000"/>
      <name val="Calibri"/>
      <family val="2"/>
      <scheme val="minor"/>
    </font>
    <font>
      <sz val="35"/>
      <name val="Calibri"/>
      <family val="2"/>
      <scheme val="minor"/>
    </font>
    <font>
      <b/>
      <sz val="28"/>
      <color theme="0" tint="-4.9989318521683403E-2"/>
      <name val="Calibri"/>
      <family val="2"/>
      <scheme val="minor"/>
    </font>
    <font>
      <b/>
      <sz val="30"/>
      <color rgb="FF990033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sz val="20"/>
      <color rgb="FFFFFFFF"/>
      <name val="Calibri"/>
      <family val="2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rgb="FF000000"/>
      <name val="Calibri"/>
      <family val="2"/>
    </font>
    <font>
      <sz val="30"/>
      <color theme="1"/>
      <name val="Calibri"/>
      <family val="2"/>
      <scheme val="minor"/>
    </font>
    <font>
      <b/>
      <sz val="28"/>
      <color rgb="FFFFFFFF"/>
      <name val="Calibri"/>
      <family val="2"/>
    </font>
    <font>
      <b/>
      <sz val="50"/>
      <color rgb="FFAA4812"/>
      <name val="Calibri"/>
      <family val="2"/>
      <scheme val="minor"/>
    </font>
    <font>
      <sz val="40"/>
      <color theme="1"/>
      <name val="Calibri"/>
      <family val="2"/>
      <scheme val="minor"/>
    </font>
    <font>
      <vertAlign val="superscript"/>
      <sz val="35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sz val="38"/>
      <name val="Calibri"/>
      <family val="2"/>
      <scheme val="minor"/>
    </font>
    <font>
      <b/>
      <sz val="60"/>
      <color rgb="FFAA4812"/>
      <name val="Calibri"/>
      <family val="2"/>
      <scheme val="minor"/>
    </font>
    <font>
      <b/>
      <sz val="34"/>
      <color theme="0"/>
      <name val="Calibri"/>
      <family val="2"/>
      <scheme val="minor"/>
    </font>
    <font>
      <b/>
      <sz val="34"/>
      <color rgb="FFFFFFFF"/>
      <name val="Calibri"/>
      <family val="2"/>
    </font>
    <font>
      <b/>
      <sz val="44"/>
      <color theme="1"/>
      <name val="Calibri"/>
      <family val="2"/>
      <scheme val="minor"/>
    </font>
    <font>
      <sz val="42"/>
      <color theme="1"/>
      <name val="Calibri"/>
      <family val="2"/>
      <scheme val="minor"/>
    </font>
    <font>
      <sz val="85"/>
      <color rgb="FFAA4812"/>
      <name val="Calibri"/>
      <family val="2"/>
      <scheme val="minor"/>
    </font>
    <font>
      <sz val="85"/>
      <color theme="1"/>
      <name val="Calibri"/>
      <family val="2"/>
      <scheme val="minor"/>
    </font>
    <font>
      <b/>
      <sz val="85"/>
      <color theme="1"/>
      <name val="Calibri"/>
      <family val="2"/>
      <scheme val="minor"/>
    </font>
    <font>
      <b/>
      <sz val="90"/>
      <color rgb="FFAA4812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color rgb="FFFF0000"/>
      <name val="Calibri"/>
      <family val="2"/>
      <scheme val="minor"/>
    </font>
    <font>
      <sz val="60"/>
      <name val="Calibri"/>
      <family val="2"/>
      <scheme val="minor"/>
    </font>
    <font>
      <b/>
      <sz val="95"/>
      <color rgb="FFAA4812"/>
      <name val="Calibri"/>
      <family val="2"/>
      <scheme val="minor"/>
    </font>
    <font>
      <b/>
      <sz val="60"/>
      <name val="Calibri"/>
      <family val="2"/>
      <scheme val="minor"/>
    </font>
    <font>
      <sz val="34"/>
      <color theme="1"/>
      <name val="Calibri"/>
      <family val="2"/>
      <scheme val="minor"/>
    </font>
    <font>
      <sz val="34"/>
      <color rgb="FFFF0000"/>
      <name val="Calibri"/>
      <family val="2"/>
      <scheme val="minor"/>
    </font>
    <font>
      <b/>
      <sz val="34"/>
      <name val="Calibri"/>
      <family val="2"/>
      <scheme val="minor"/>
    </font>
    <font>
      <sz val="34"/>
      <name val="Calibri"/>
      <family val="2"/>
      <scheme val="minor"/>
    </font>
    <font>
      <b/>
      <sz val="45"/>
      <color rgb="FFAA4812"/>
      <name val="Calibri"/>
      <family val="2"/>
      <scheme val="minor"/>
    </font>
    <font>
      <b/>
      <sz val="32"/>
      <color theme="0"/>
      <name val="Calibri"/>
      <family val="2"/>
      <scheme val="minor"/>
    </font>
    <font>
      <b/>
      <sz val="32"/>
      <color theme="0" tint="-4.9989318521683403E-2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color theme="0" tint="-4.9989318521683403E-2"/>
      <name val="Calibri"/>
      <family val="2"/>
      <scheme val="minor"/>
    </font>
    <font>
      <b/>
      <sz val="30"/>
      <color theme="9" tint="-0.499984740745262"/>
      <name val="Calibri"/>
      <family val="2"/>
      <scheme val="minor"/>
    </font>
    <font>
      <sz val="34"/>
      <color rgb="FF000000"/>
      <name val="Calibri"/>
      <family val="2"/>
    </font>
    <font>
      <sz val="34"/>
      <color indexed="64"/>
      <name val="MS Sans Serif"/>
      <family val="2"/>
    </font>
    <font>
      <sz val="34"/>
      <color theme="0"/>
      <name val="Calibri"/>
      <family val="2"/>
      <scheme val="minor"/>
    </font>
    <font>
      <sz val="24"/>
      <color rgb="FF000000"/>
      <name val="Calibri"/>
      <family val="2"/>
    </font>
    <font>
      <sz val="24"/>
      <name val="Calibri"/>
      <family val="2"/>
    </font>
    <font>
      <b/>
      <sz val="22"/>
      <color rgb="FFFFFFFF"/>
      <name val="Calibri"/>
      <family val="2"/>
    </font>
    <font>
      <sz val="22"/>
      <color rgb="FFFFFFFF"/>
      <name val="Calibri"/>
      <family val="2"/>
    </font>
    <font>
      <b/>
      <sz val="22"/>
      <color theme="0"/>
      <name val="Calibri"/>
      <family val="2"/>
      <scheme val="minor"/>
    </font>
    <font>
      <b/>
      <sz val="22"/>
      <color theme="0"/>
      <name val="Calibri"/>
      <family val="2"/>
    </font>
    <font>
      <sz val="20"/>
      <color rgb="FF000000"/>
      <name val="Calibri"/>
      <family val="2"/>
    </font>
    <font>
      <b/>
      <sz val="24"/>
      <color rgb="FF000000"/>
      <name val="Calibri"/>
      <family val="2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38"/>
      <color theme="9" tint="-0.499984740745262"/>
      <name val="Calibri"/>
      <family val="2"/>
      <scheme val="minor"/>
    </font>
    <font>
      <sz val="32"/>
      <color theme="1"/>
      <name val="Calibri"/>
      <family val="2"/>
      <scheme val="minor"/>
    </font>
    <font>
      <sz val="32"/>
      <color rgb="FFFF0000"/>
      <name val="Calibri"/>
      <family val="2"/>
      <scheme val="minor"/>
    </font>
    <font>
      <b/>
      <sz val="42"/>
      <color theme="9" tint="-0.499984740745262"/>
      <name val="Calibri"/>
      <family val="2"/>
      <scheme val="minor"/>
    </font>
    <font>
      <sz val="30"/>
      <color rgb="FFFF0000"/>
      <name val="Calibri"/>
      <family val="2"/>
      <scheme val="minor"/>
    </font>
    <font>
      <b/>
      <sz val="30"/>
      <name val="Calibri"/>
      <family val="2"/>
      <scheme val="minor"/>
    </font>
    <font>
      <sz val="30"/>
      <name val="Calibri"/>
      <family val="2"/>
      <scheme val="minor"/>
    </font>
    <font>
      <sz val="40"/>
      <color rgb="FFFF0000"/>
      <name val="Calibri"/>
      <family val="2"/>
      <scheme val="minor"/>
    </font>
    <font>
      <b/>
      <sz val="40"/>
      <name val="Calibri"/>
      <family val="2"/>
      <scheme val="minor"/>
    </font>
    <font>
      <sz val="40"/>
      <name val="Calibri"/>
      <family val="2"/>
      <scheme val="minor"/>
    </font>
    <font>
      <vertAlign val="superscript"/>
      <sz val="30"/>
      <color theme="1"/>
      <name val="Calibri"/>
      <family val="2"/>
      <scheme val="minor"/>
    </font>
    <font>
      <sz val="45"/>
      <color rgb="FFFF0000"/>
      <name val="Calibri"/>
      <family val="2"/>
      <scheme val="minor"/>
    </font>
    <font>
      <b/>
      <sz val="45"/>
      <name val="Calibri"/>
      <family val="2"/>
      <scheme val="minor"/>
    </font>
    <font>
      <sz val="45"/>
      <name val="Calibri"/>
      <family val="2"/>
      <scheme val="minor"/>
    </font>
    <font>
      <sz val="64"/>
      <color theme="1"/>
      <name val="Calibri"/>
      <family val="2"/>
      <scheme val="minor"/>
    </font>
    <font>
      <sz val="64"/>
      <color rgb="FFFF0000"/>
      <name val="Calibri"/>
      <family val="2"/>
      <scheme val="minor"/>
    </font>
    <font>
      <b/>
      <sz val="64"/>
      <name val="Calibri"/>
      <family val="2"/>
      <scheme val="minor"/>
    </font>
    <font>
      <sz val="64"/>
      <name val="Calibri"/>
      <family val="2"/>
      <scheme val="minor"/>
    </font>
    <font>
      <sz val="65"/>
      <color theme="1"/>
      <name val="Calibri"/>
      <family val="2"/>
      <scheme val="minor"/>
    </font>
    <font>
      <sz val="65"/>
      <color rgb="FFFF0000"/>
      <name val="Calibri"/>
      <family val="2"/>
      <scheme val="minor"/>
    </font>
    <font>
      <b/>
      <sz val="65"/>
      <color theme="1"/>
      <name val="Calibri"/>
      <family val="2"/>
      <scheme val="minor"/>
    </font>
    <font>
      <sz val="65"/>
      <name val="Calibri"/>
      <family val="2"/>
      <scheme val="minor"/>
    </font>
    <font>
      <vertAlign val="superscript"/>
      <sz val="45"/>
      <color theme="1"/>
      <name val="Calibri"/>
      <family val="2"/>
      <scheme val="minor"/>
    </font>
    <font>
      <sz val="62"/>
      <color theme="1"/>
      <name val="Calibri"/>
      <family val="2"/>
      <scheme val="minor"/>
    </font>
    <font>
      <sz val="62"/>
      <color rgb="FFFF0000"/>
      <name val="Calibri"/>
      <family val="2"/>
      <scheme val="minor"/>
    </font>
    <font>
      <b/>
      <sz val="62"/>
      <name val="Calibri"/>
      <family val="2"/>
      <scheme val="minor"/>
    </font>
    <font>
      <sz val="62"/>
      <name val="Calibri"/>
      <family val="2"/>
      <scheme val="minor"/>
    </font>
    <font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A4812"/>
        <bgColor indexed="64"/>
      </patternFill>
    </fill>
    <fill>
      <patternFill patternType="solid">
        <fgColor rgb="FFBC590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53735"/>
        <bgColor rgb="FF000000"/>
      </patternFill>
    </fill>
    <fill>
      <patternFill patternType="solid">
        <fgColor rgb="FFAA4812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rgb="FF953721"/>
        <bgColor indexed="64"/>
      </patternFill>
    </fill>
    <fill>
      <patternFill patternType="solid">
        <fgColor rgb="FF943735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0"/>
      </left>
      <right/>
      <top/>
      <bottom/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5" tint="0.59996337778862885"/>
      </top>
      <bottom/>
      <diagonal/>
    </border>
    <border>
      <left/>
      <right/>
      <top style="thin">
        <color theme="5" tint="0.59996337778862885"/>
      </top>
      <bottom/>
      <diagonal/>
    </border>
    <border>
      <left/>
      <right style="thin">
        <color theme="0"/>
      </right>
      <top style="thin">
        <color theme="5" tint="0.59996337778862885"/>
      </top>
      <bottom/>
      <diagonal/>
    </border>
    <border>
      <left/>
      <right/>
      <top/>
      <bottom style="thin">
        <color theme="5" tint="0.59996337778862885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5" tint="0.59996337778862885"/>
      </bottom>
      <diagonal/>
    </border>
    <border>
      <left/>
      <right style="thin">
        <color theme="0"/>
      </right>
      <top/>
      <bottom style="thin">
        <color theme="5" tint="0.59996337778862885"/>
      </bottom>
      <diagonal/>
    </border>
    <border>
      <left style="thin">
        <color theme="0"/>
      </left>
      <right/>
      <top style="thin">
        <color theme="5" tint="0.59996337778862885"/>
      </top>
      <bottom style="thin">
        <color theme="0"/>
      </bottom>
      <diagonal/>
    </border>
    <border>
      <left/>
      <right/>
      <top style="thin">
        <color theme="5" tint="0.59996337778862885"/>
      </top>
      <bottom style="thin">
        <color theme="0"/>
      </bottom>
      <diagonal/>
    </border>
    <border>
      <left/>
      <right style="thin">
        <color theme="0"/>
      </right>
      <top style="thin">
        <color theme="5" tint="0.59996337778862885"/>
      </top>
      <bottom style="thin">
        <color theme="0"/>
      </bottom>
      <diagonal/>
    </border>
    <border>
      <left/>
      <right/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/>
      <diagonal/>
    </border>
    <border>
      <left/>
      <right style="thin">
        <color theme="5" tint="0.59996337778862885"/>
      </right>
      <top style="thin">
        <color theme="5" tint="0.59996337778862885"/>
      </top>
      <bottom/>
      <diagonal/>
    </border>
    <border>
      <left style="thin">
        <color theme="5" tint="0.59996337778862885"/>
      </left>
      <right/>
      <top/>
      <bottom style="thin">
        <color theme="5" tint="0.5999633777886288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/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9">
    <xf numFmtId="0" fontId="0" fillId="0" borderId="0" xfId="0"/>
    <xf numFmtId="0" fontId="15" fillId="0" borderId="0" xfId="0" applyFont="1" applyFill="1" applyBorder="1" applyAlignment="1">
      <alignment horizontal="center" vertical="center" textRotation="91" wrapText="1"/>
    </xf>
    <xf numFmtId="0" fontId="17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 indent="2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Alignment="1"/>
    <xf numFmtId="0" fontId="0" fillId="0" borderId="0" xfId="0"/>
    <xf numFmtId="0" fontId="0" fillId="0" borderId="0" xfId="0" applyBorder="1"/>
    <xf numFmtId="0" fontId="13" fillId="0" borderId="0" xfId="0" applyFont="1" applyBorder="1"/>
    <xf numFmtId="1" fontId="9" fillId="0" borderId="0" xfId="0" applyNumberFormat="1" applyFont="1" applyFill="1" applyBorder="1" applyAlignment="1">
      <alignment horizontal="left" indent="2"/>
    </xf>
    <xf numFmtId="0" fontId="8" fillId="0" borderId="0" xfId="0" applyFont="1" applyAlignment="1"/>
    <xf numFmtId="0" fontId="0" fillId="0" borderId="0" xfId="0"/>
    <xf numFmtId="0" fontId="0" fillId="0" borderId="0" xfId="0" applyBorder="1"/>
    <xf numFmtId="0" fontId="0" fillId="0" borderId="0" xfId="0" applyBorder="1"/>
    <xf numFmtId="0" fontId="9" fillId="0" borderId="0" xfId="0" applyFont="1" applyBorder="1"/>
    <xf numFmtId="0" fontId="0" fillId="0" borderId="0" xfId="0"/>
    <xf numFmtId="0" fontId="0" fillId="0" borderId="0" xfId="0"/>
    <xf numFmtId="49" fontId="4" fillId="0" borderId="0" xfId="0" applyNumberFormat="1" applyFont="1" applyBorder="1" applyAlignment="1">
      <alignment horizontal="left" indent="2"/>
    </xf>
    <xf numFmtId="49" fontId="3" fillId="0" borderId="0" xfId="0" applyNumberFormat="1" applyFont="1" applyBorder="1" applyAlignment="1">
      <alignment horizontal="left" indent="2"/>
    </xf>
    <xf numFmtId="0" fontId="0" fillId="0" borderId="0" xfId="0"/>
    <xf numFmtId="0" fontId="0" fillId="0" borderId="0" xfId="0" applyBorder="1"/>
    <xf numFmtId="1" fontId="4" fillId="0" borderId="0" xfId="0" applyNumberFormat="1" applyFont="1" applyBorder="1" applyAlignment="1">
      <alignment horizontal="left" indent="2"/>
    </xf>
    <xf numFmtId="0" fontId="0" fillId="0" borderId="0" xfId="0"/>
    <xf numFmtId="0" fontId="0" fillId="0" borderId="0" xfId="0" applyBorder="1"/>
    <xf numFmtId="0" fontId="0" fillId="0" borderId="0" xfId="0"/>
    <xf numFmtId="49" fontId="4" fillId="0" borderId="0" xfId="0" applyNumberFormat="1" applyFont="1" applyBorder="1" applyAlignment="1">
      <alignment horizontal="left" indent="2"/>
    </xf>
    <xf numFmtId="49" fontId="3" fillId="0" borderId="0" xfId="0" applyNumberFormat="1" applyFont="1" applyBorder="1" applyAlignment="1">
      <alignment horizontal="left" indent="2"/>
    </xf>
    <xf numFmtId="0" fontId="10" fillId="0" borderId="0" xfId="0" applyFont="1" applyAlignment="1">
      <alignment horizontal="left"/>
    </xf>
    <xf numFmtId="0" fontId="0" fillId="0" borderId="0" xfId="0"/>
    <xf numFmtId="0" fontId="0" fillId="0" borderId="0" xfId="0" applyBorder="1"/>
    <xf numFmtId="49" fontId="4" fillId="0" borderId="0" xfId="0" applyNumberFormat="1" applyFont="1" applyBorder="1" applyAlignment="1">
      <alignment horizontal="left" indent="2"/>
    </xf>
    <xf numFmtId="0" fontId="7" fillId="0" borderId="0" xfId="0" applyNumberFormat="1" applyFont="1" applyBorder="1"/>
    <xf numFmtId="0" fontId="0" fillId="0" borderId="0" xfId="0"/>
    <xf numFmtId="0" fontId="0" fillId="0" borderId="0" xfId="0" applyBorder="1"/>
    <xf numFmtId="49" fontId="4" fillId="0" borderId="0" xfId="0" applyNumberFormat="1" applyFont="1" applyBorder="1" applyAlignment="1">
      <alignment horizontal="left" indent="2"/>
    </xf>
    <xf numFmtId="0" fontId="7" fillId="0" borderId="0" xfId="0" applyNumberFormat="1" applyFont="1" applyBorder="1"/>
    <xf numFmtId="0" fontId="0" fillId="0" borderId="0" xfId="0"/>
    <xf numFmtId="0" fontId="10" fillId="0" borderId="0" xfId="0" applyFont="1" applyAlignment="1">
      <alignment horizontal="left"/>
    </xf>
    <xf numFmtId="49" fontId="9" fillId="0" borderId="0" xfId="0" applyNumberFormat="1" applyFont="1" applyBorder="1" applyAlignment="1">
      <alignment horizontal="left" indent="2"/>
    </xf>
    <xf numFmtId="0" fontId="18" fillId="0" borderId="0" xfId="0" applyNumberFormat="1" applyFont="1"/>
    <xf numFmtId="0" fontId="18" fillId="0" borderId="0" xfId="0" applyNumberFormat="1" applyFont="1" applyBorder="1"/>
    <xf numFmtId="0" fontId="0" fillId="0" borderId="0" xfId="0"/>
    <xf numFmtId="0" fontId="18" fillId="0" borderId="0" xfId="0" applyNumberFormat="1" applyFont="1"/>
    <xf numFmtId="0" fontId="0" fillId="0" borderId="0" xfId="0"/>
    <xf numFmtId="0" fontId="18" fillId="0" borderId="0" xfId="0" applyNumberFormat="1" applyFont="1"/>
    <xf numFmtId="0" fontId="18" fillId="0" borderId="0" xfId="0" applyNumberFormat="1" applyFont="1" applyBorder="1"/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Border="1"/>
    <xf numFmtId="49" fontId="4" fillId="0" borderId="0" xfId="0" applyNumberFormat="1" applyFont="1" applyBorder="1" applyAlignment="1">
      <alignment horizontal="left" indent="2"/>
    </xf>
    <xf numFmtId="49" fontId="3" fillId="0" borderId="0" xfId="0" applyNumberFormat="1" applyFont="1" applyBorder="1" applyAlignment="1">
      <alignment horizontal="left" indent="2"/>
    </xf>
    <xf numFmtId="0" fontId="10" fillId="0" borderId="0" xfId="0" applyFont="1" applyAlignment="1">
      <alignment horizontal="left"/>
    </xf>
    <xf numFmtId="0" fontId="0" fillId="0" borderId="0" xfId="0"/>
    <xf numFmtId="0" fontId="0" fillId="0" borderId="0" xfId="0" applyBorder="1"/>
    <xf numFmtId="49" fontId="3" fillId="0" borderId="0" xfId="0" applyNumberFormat="1" applyFont="1" applyBorder="1" applyAlignment="1">
      <alignment horizontal="left" indent="2"/>
    </xf>
    <xf numFmtId="49" fontId="7" fillId="0" borderId="0" xfId="0" applyNumberFormat="1" applyFont="1" applyBorder="1"/>
    <xf numFmtId="0" fontId="7" fillId="0" borderId="0" xfId="0" applyNumberFormat="1" applyFont="1" applyBorder="1"/>
    <xf numFmtId="49" fontId="11" fillId="0" borderId="0" xfId="0" applyNumberFormat="1" applyFont="1" applyBorder="1" applyAlignment="1">
      <alignment horizontal="left" indent="2"/>
    </xf>
    <xf numFmtId="0" fontId="0" fillId="0" borderId="0" xfId="0"/>
    <xf numFmtId="0" fontId="0" fillId="0" borderId="0" xfId="0" applyBorder="1"/>
    <xf numFmtId="49" fontId="3" fillId="0" borderId="0" xfId="0" applyNumberFormat="1" applyFont="1" applyBorder="1" applyAlignment="1">
      <alignment horizontal="left" indent="2"/>
    </xf>
    <xf numFmtId="0" fontId="7" fillId="0" borderId="0" xfId="0" applyNumberFormat="1" applyFont="1" applyBorder="1"/>
    <xf numFmtId="49" fontId="11" fillId="0" borderId="0" xfId="0" applyNumberFormat="1" applyFont="1" applyBorder="1" applyAlignment="1">
      <alignment horizontal="left" indent="2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Border="1"/>
    <xf numFmtId="49" fontId="4" fillId="0" borderId="0" xfId="0" applyNumberFormat="1" applyFont="1" applyBorder="1" applyAlignment="1">
      <alignment horizontal="left" indent="2"/>
    </xf>
    <xf numFmtId="49" fontId="3" fillId="0" borderId="0" xfId="0" applyNumberFormat="1" applyFont="1" applyBorder="1" applyAlignment="1">
      <alignment horizontal="left" indent="2"/>
    </xf>
    <xf numFmtId="0" fontId="3" fillId="0" borderId="0" xfId="0" applyFont="1" applyBorder="1"/>
    <xf numFmtId="0" fontId="18" fillId="0" borderId="0" xfId="0" applyNumberFormat="1" applyFont="1" applyBorder="1"/>
    <xf numFmtId="0" fontId="0" fillId="0" borderId="0" xfId="0"/>
    <xf numFmtId="0" fontId="0" fillId="0" borderId="0" xfId="0" applyBorder="1"/>
    <xf numFmtId="49" fontId="3" fillId="0" borderId="0" xfId="0" applyNumberFormat="1" applyFont="1" applyBorder="1" applyAlignment="1">
      <alignment horizontal="left" indent="2"/>
    </xf>
    <xf numFmtId="0" fontId="7" fillId="0" borderId="0" xfId="0" applyNumberFormat="1" applyFont="1" applyBorder="1"/>
    <xf numFmtId="0" fontId="3" fillId="0" borderId="0" xfId="0" applyFont="1" applyBorder="1"/>
    <xf numFmtId="0" fontId="18" fillId="0" borderId="0" xfId="0" applyNumberFormat="1" applyFont="1" applyBorder="1"/>
    <xf numFmtId="0" fontId="0" fillId="0" borderId="0" xfId="0"/>
    <xf numFmtId="0" fontId="0" fillId="0" borderId="0" xfId="0" applyBorder="1"/>
    <xf numFmtId="49" fontId="3" fillId="0" borderId="0" xfId="0" applyNumberFormat="1" applyFont="1" applyBorder="1" applyAlignment="1">
      <alignment horizontal="left" indent="2"/>
    </xf>
    <xf numFmtId="0" fontId="3" fillId="0" borderId="0" xfId="0" applyFont="1" applyBorder="1"/>
    <xf numFmtId="0" fontId="18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 applyBorder="1"/>
    <xf numFmtId="49" fontId="4" fillId="0" borderId="0" xfId="0" applyNumberFormat="1" applyFont="1" applyBorder="1" applyAlignment="1">
      <alignment horizontal="left" indent="2"/>
    </xf>
    <xf numFmtId="49" fontId="3" fillId="0" borderId="0" xfId="0" applyNumberFormat="1" applyFont="1" applyBorder="1" applyAlignment="1">
      <alignment horizontal="left" indent="2"/>
    </xf>
    <xf numFmtId="0" fontId="8" fillId="0" borderId="0" xfId="0" applyFont="1" applyAlignment="1">
      <alignment horizontal="left"/>
    </xf>
    <xf numFmtId="0" fontId="3" fillId="0" borderId="0" xfId="0" applyFont="1" applyBorder="1"/>
    <xf numFmtId="0" fontId="0" fillId="0" borderId="0" xfId="0"/>
    <xf numFmtId="0" fontId="0" fillId="0" borderId="0" xfId="0"/>
    <xf numFmtId="0" fontId="0" fillId="0" borderId="0" xfId="0" applyBorder="1"/>
    <xf numFmtId="49" fontId="3" fillId="0" borderId="0" xfId="0" applyNumberFormat="1" applyFont="1" applyBorder="1" applyAlignment="1">
      <alignment horizontal="left" indent="2"/>
    </xf>
    <xf numFmtId="0" fontId="7" fillId="0" borderId="0" xfId="0" applyNumberFormat="1" applyFont="1" applyBorder="1"/>
    <xf numFmtId="0" fontId="3" fillId="0" borderId="0" xfId="0" applyFont="1" applyBorder="1"/>
    <xf numFmtId="0" fontId="0" fillId="0" borderId="0" xfId="0"/>
    <xf numFmtId="0" fontId="0" fillId="0" borderId="0" xfId="0" applyBorder="1"/>
    <xf numFmtId="49" fontId="3" fillId="0" borderId="0" xfId="0" applyNumberFormat="1" applyFont="1" applyBorder="1" applyAlignment="1">
      <alignment horizontal="left" indent="2"/>
    </xf>
    <xf numFmtId="0" fontId="3" fillId="0" borderId="0" xfId="0" applyFont="1" applyBorder="1"/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/>
    <xf numFmtId="0" fontId="0" fillId="0" borderId="0" xfId="0"/>
    <xf numFmtId="0" fontId="7" fillId="0" borderId="0" xfId="0" applyNumberFormat="1" applyFont="1"/>
    <xf numFmtId="0" fontId="3" fillId="0" borderId="0" xfId="0" applyFont="1"/>
    <xf numFmtId="0" fontId="0" fillId="0" borderId="0" xfId="0"/>
    <xf numFmtId="0" fontId="3" fillId="0" borderId="0" xfId="0" applyFont="1"/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0" fillId="0" borderId="0" xfId="0"/>
    <xf numFmtId="0" fontId="7" fillId="0" borderId="0" xfId="0" applyNumberFormat="1" applyFont="1"/>
    <xf numFmtId="0" fontId="0" fillId="0" borderId="0" xfId="0"/>
    <xf numFmtId="0" fontId="3" fillId="0" borderId="0" xfId="0" applyFont="1"/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Border="1"/>
    <xf numFmtId="49" fontId="4" fillId="0" borderId="0" xfId="0" applyNumberFormat="1" applyFont="1" applyBorder="1" applyAlignment="1">
      <alignment horizontal="left" indent="2"/>
    </xf>
    <xf numFmtId="49" fontId="9" fillId="0" borderId="0" xfId="0" applyNumberFormat="1" applyFont="1" applyBorder="1" applyAlignment="1">
      <alignment horizontal="left" indent="2"/>
    </xf>
    <xf numFmtId="0" fontId="3" fillId="0" borderId="0" xfId="0" applyFont="1" applyBorder="1"/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0" fontId="0" fillId="0" borderId="0" xfId="0"/>
    <xf numFmtId="0" fontId="7" fillId="0" borderId="0" xfId="0" applyNumberFormat="1" applyFont="1"/>
    <xf numFmtId="0" fontId="3" fillId="0" borderId="0" xfId="0" applyFont="1" applyBorder="1"/>
    <xf numFmtId="0" fontId="0" fillId="0" borderId="0" xfId="0"/>
    <xf numFmtId="1" fontId="9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 applyAlignment="1">
      <alignment horizontal="left" indent="2"/>
    </xf>
    <xf numFmtId="49" fontId="21" fillId="0" borderId="0" xfId="0" applyNumberFormat="1" applyFont="1" applyBorder="1" applyAlignment="1">
      <alignment horizontal="left" indent="2"/>
    </xf>
    <xf numFmtId="1" fontId="21" fillId="0" borderId="0" xfId="0" applyNumberFormat="1" applyFont="1" applyFill="1" applyBorder="1" applyAlignment="1">
      <alignment horizontal="center"/>
    </xf>
    <xf numFmtId="49" fontId="19" fillId="0" borderId="0" xfId="0" applyNumberFormat="1" applyFont="1" applyBorder="1" applyAlignment="1">
      <alignment horizontal="left" indent="2"/>
    </xf>
    <xf numFmtId="49" fontId="22" fillId="0" borderId="0" xfId="0" applyNumberFormat="1" applyFont="1"/>
    <xf numFmtId="0" fontId="22" fillId="0" borderId="0" xfId="0" applyFont="1"/>
    <xf numFmtId="165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/>
    <xf numFmtId="0" fontId="0" fillId="5" borderId="0" xfId="0" applyFill="1"/>
    <xf numFmtId="49" fontId="3" fillId="5" borderId="0" xfId="0" applyNumberFormat="1" applyFont="1" applyFill="1" applyBorder="1" applyAlignment="1">
      <alignment horizontal="left" indent="2"/>
    </xf>
    <xf numFmtId="165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0" fontId="19" fillId="0" borderId="0" xfId="0" applyFont="1"/>
    <xf numFmtId="1" fontId="22" fillId="0" borderId="0" xfId="0" applyNumberFormat="1" applyFont="1" applyFill="1" applyBorder="1" applyAlignment="1">
      <alignment horizontal="center"/>
    </xf>
    <xf numFmtId="165" fontId="22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left" indent="2"/>
    </xf>
    <xf numFmtId="0" fontId="24" fillId="0" borderId="0" xfId="0" applyFont="1" applyBorder="1"/>
    <xf numFmtId="0" fontId="24" fillId="0" borderId="0" xfId="0" applyFont="1"/>
    <xf numFmtId="165" fontId="20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6" fillId="0" borderId="0" xfId="0" applyNumberFormat="1" applyFont="1"/>
    <xf numFmtId="0" fontId="26" fillId="0" borderId="0" xfId="0" applyFont="1" applyBorder="1"/>
    <xf numFmtId="0" fontId="26" fillId="0" borderId="0" xfId="0" applyFont="1"/>
    <xf numFmtId="49" fontId="26" fillId="0" borderId="0" xfId="0" applyNumberFormat="1" applyFont="1" applyBorder="1" applyAlignment="1">
      <alignment horizontal="left" indent="2"/>
    </xf>
    <xf numFmtId="49" fontId="24" fillId="0" borderId="0" xfId="0" applyNumberFormat="1" applyFont="1" applyBorder="1"/>
    <xf numFmtId="165" fontId="21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left" indent="2"/>
    </xf>
    <xf numFmtId="0" fontId="27" fillId="0" borderId="0" xfId="0" applyFont="1" applyBorder="1"/>
    <xf numFmtId="49" fontId="23" fillId="0" borderId="0" xfId="0" applyNumberFormat="1" applyFont="1" applyBorder="1" applyAlignment="1">
      <alignment horizontal="left" indent="2"/>
    </xf>
    <xf numFmtId="0" fontId="28" fillId="0" borderId="0" xfId="0" applyNumberFormat="1" applyFont="1" applyBorder="1"/>
    <xf numFmtId="0" fontId="23" fillId="0" borderId="0" xfId="0" applyFont="1"/>
    <xf numFmtId="1" fontId="23" fillId="0" borderId="0" xfId="0" applyNumberFormat="1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21" fillId="0" borderId="0" xfId="0" applyFont="1"/>
    <xf numFmtId="49" fontId="30" fillId="0" borderId="0" xfId="0" applyNumberFormat="1" applyFont="1" applyBorder="1" applyAlignment="1">
      <alignment horizontal="center"/>
    </xf>
    <xf numFmtId="0" fontId="22" fillId="0" borderId="0" xfId="0" applyFont="1" applyBorder="1"/>
    <xf numFmtId="49" fontId="25" fillId="0" borderId="0" xfId="0" applyNumberFormat="1" applyFont="1" applyBorder="1"/>
    <xf numFmtId="1" fontId="30" fillId="0" borderId="0" xfId="0" applyNumberFormat="1" applyFont="1" applyFill="1" applyBorder="1" applyAlignment="1">
      <alignment horizontal="center"/>
    </xf>
    <xf numFmtId="165" fontId="30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/>
    </xf>
    <xf numFmtId="165" fontId="17" fillId="0" borderId="0" xfId="0" applyNumberFormat="1" applyFont="1" applyBorder="1" applyAlignment="1">
      <alignment horizontal="center" vertical="center"/>
    </xf>
    <xf numFmtId="0" fontId="20" fillId="0" borderId="0" xfId="0" applyFont="1" applyBorder="1"/>
    <xf numFmtId="0" fontId="33" fillId="0" borderId="0" xfId="0" applyNumberFormat="1" applyFont="1" applyBorder="1"/>
    <xf numFmtId="0" fontId="20" fillId="0" borderId="0" xfId="0" applyFont="1"/>
    <xf numFmtId="0" fontId="32" fillId="0" borderId="0" xfId="0" applyFont="1"/>
    <xf numFmtId="0" fontId="34" fillId="0" borderId="0" xfId="0" applyFont="1" applyAlignment="1">
      <alignment horizontal="left"/>
    </xf>
    <xf numFmtId="49" fontId="29" fillId="0" borderId="0" xfId="0" applyNumberFormat="1" applyFont="1" applyBorder="1" applyAlignment="1">
      <alignment horizontal="left" indent="2"/>
    </xf>
    <xf numFmtId="49" fontId="29" fillId="0" borderId="0" xfId="0" applyNumberFormat="1" applyFont="1" applyBorder="1" applyAlignment="1">
      <alignment horizontal="center"/>
    </xf>
    <xf numFmtId="0" fontId="29" fillId="0" borderId="0" xfId="0" applyFont="1" applyBorder="1"/>
    <xf numFmtId="0" fontId="35" fillId="0" borderId="0" xfId="0" applyFont="1"/>
    <xf numFmtId="49" fontId="35" fillId="0" borderId="0" xfId="0" applyNumberFormat="1" applyFont="1" applyBorder="1" applyAlignment="1">
      <alignment horizontal="left" indent="2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/>
    </xf>
    <xf numFmtId="49" fontId="17" fillId="0" borderId="0" xfId="0" applyNumberFormat="1" applyFont="1" applyBorder="1" applyAlignment="1">
      <alignment horizontal="left" indent="2"/>
    </xf>
    <xf numFmtId="49" fontId="27" fillId="0" borderId="0" xfId="0" applyNumberFormat="1" applyFont="1" applyBorder="1" applyAlignment="1">
      <alignment horizontal="center" vertical="center"/>
    </xf>
    <xf numFmtId="0" fontId="27" fillId="0" borderId="0" xfId="0" applyFont="1"/>
    <xf numFmtId="49" fontId="29" fillId="0" borderId="0" xfId="0" applyNumberFormat="1" applyFont="1" applyBorder="1" applyAlignment="1"/>
    <xf numFmtId="0" fontId="16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/>
    </xf>
    <xf numFmtId="166" fontId="36" fillId="0" borderId="0" xfId="2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center" wrapText="1"/>
    </xf>
    <xf numFmtId="166" fontId="13" fillId="0" borderId="0" xfId="2" applyNumberFormat="1" applyFont="1" applyBorder="1" applyAlignment="1">
      <alignment horizontal="center"/>
    </xf>
    <xf numFmtId="49" fontId="42" fillId="0" borderId="0" xfId="0" applyNumberFormat="1" applyFont="1" applyFill="1" applyBorder="1" applyAlignment="1">
      <alignment horizontal="left" indent="2"/>
    </xf>
    <xf numFmtId="49" fontId="42" fillId="0" borderId="0" xfId="0" applyNumberFormat="1" applyFont="1" applyBorder="1" applyAlignment="1">
      <alignment horizontal="left" indent="2"/>
    </xf>
    <xf numFmtId="49" fontId="13" fillId="0" borderId="0" xfId="0" applyNumberFormat="1" applyFont="1" applyBorder="1" applyAlignment="1">
      <alignment horizontal="center"/>
    </xf>
    <xf numFmtId="166" fontId="42" fillId="0" borderId="0" xfId="2" applyNumberFormat="1" applyFont="1" applyBorder="1" applyAlignment="1">
      <alignment horizontal="center"/>
    </xf>
    <xf numFmtId="9" fontId="44" fillId="0" borderId="0" xfId="0" applyNumberFormat="1" applyFont="1" applyBorder="1" applyAlignment="1">
      <alignment horizontal="center"/>
    </xf>
    <xf numFmtId="0" fontId="43" fillId="0" borderId="0" xfId="0" applyFont="1" applyFill="1" applyBorder="1"/>
    <xf numFmtId="165" fontId="44" fillId="0" borderId="0" xfId="0" applyNumberFormat="1" applyFont="1" applyBorder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165" fontId="42" fillId="0" borderId="0" xfId="0" applyNumberFormat="1" applyFont="1" applyBorder="1" applyAlignment="1">
      <alignment horizontal="center" vertical="top"/>
    </xf>
    <xf numFmtId="165" fontId="42" fillId="0" borderId="0" xfId="0" applyNumberFormat="1" applyFont="1" applyBorder="1" applyAlignment="1">
      <alignment horizontal="center"/>
    </xf>
    <xf numFmtId="166" fontId="7" fillId="0" borderId="0" xfId="2" applyNumberFormat="1" applyFont="1" applyBorder="1"/>
    <xf numFmtId="166" fontId="4" fillId="0" borderId="0" xfId="2" applyNumberFormat="1" applyFont="1" applyBorder="1" applyAlignment="1">
      <alignment horizontal="center"/>
    </xf>
    <xf numFmtId="0" fontId="6" fillId="0" borderId="0" xfId="0" applyFont="1" applyFill="1" applyBorder="1"/>
    <xf numFmtId="165" fontId="4" fillId="0" borderId="0" xfId="0" applyNumberFormat="1" applyFont="1" applyBorder="1" applyAlignment="1">
      <alignment horizontal="center" vertical="top"/>
    </xf>
    <xf numFmtId="165" fontId="4" fillId="0" borderId="0" xfId="0" applyNumberFormat="1" applyFont="1" applyBorder="1" applyAlignment="1">
      <alignment horizontal="center"/>
    </xf>
    <xf numFmtId="166" fontId="4" fillId="0" borderId="0" xfId="2" applyNumberFormat="1" applyFont="1" applyBorder="1"/>
    <xf numFmtId="0" fontId="4" fillId="0" borderId="0" xfId="0" applyFont="1" applyBorder="1" applyAlignment="1">
      <alignment horizontal="center" vertical="top"/>
    </xf>
    <xf numFmtId="166" fontId="7" fillId="0" borderId="0" xfId="2" applyNumberFormat="1" applyFont="1"/>
    <xf numFmtId="166" fontId="4" fillId="0" borderId="0" xfId="2" applyNumberFormat="1" applyFont="1" applyBorder="1" applyAlignment="1">
      <alignment horizontal="center" textRotation="90"/>
    </xf>
    <xf numFmtId="0" fontId="4" fillId="0" borderId="0" xfId="0" applyFont="1" applyBorder="1" applyAlignment="1">
      <alignment horizontal="center" textRotation="90"/>
    </xf>
    <xf numFmtId="0" fontId="4" fillId="0" borderId="0" xfId="0" applyFont="1"/>
    <xf numFmtId="166" fontId="4" fillId="0" borderId="0" xfId="2" applyNumberFormat="1" applyFont="1"/>
    <xf numFmtId="0" fontId="4" fillId="0" borderId="0" xfId="0" applyFont="1" applyAlignment="1">
      <alignment horizontal="center" textRotation="90"/>
    </xf>
    <xf numFmtId="0" fontId="4" fillId="0" borderId="0" xfId="0" applyFont="1" applyAlignment="1">
      <alignment horizontal="center"/>
    </xf>
    <xf numFmtId="0" fontId="6" fillId="0" borderId="0" xfId="0" applyFont="1" applyFill="1"/>
    <xf numFmtId="0" fontId="17" fillId="5" borderId="0" xfId="0" applyFont="1" applyFill="1" applyBorder="1" applyAlignment="1">
      <alignment vertical="center"/>
    </xf>
    <xf numFmtId="0" fontId="4" fillId="5" borderId="0" xfId="0" applyFont="1" applyFill="1" applyBorder="1"/>
    <xf numFmtId="49" fontId="5" fillId="5" borderId="0" xfId="0" applyNumberFormat="1" applyFont="1" applyFill="1" applyBorder="1" applyAlignment="1">
      <alignment horizontal="left" indent="2"/>
    </xf>
    <xf numFmtId="165" fontId="38" fillId="7" borderId="1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left"/>
    </xf>
    <xf numFmtId="49" fontId="26" fillId="0" borderId="0" xfId="0" applyNumberFormat="1" applyFont="1" applyBorder="1"/>
    <xf numFmtId="0" fontId="46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9" fillId="0" borderId="0" xfId="0" applyFont="1" applyAlignment="1">
      <alignment horizontal="left"/>
    </xf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6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0" fillId="0" borderId="0" xfId="0" applyFont="1"/>
    <xf numFmtId="0" fontId="61" fillId="0" borderId="0" xfId="0" applyFont="1" applyAlignment="1">
      <alignment horizontal="left"/>
    </xf>
    <xf numFmtId="49" fontId="30" fillId="0" borderId="0" xfId="0" applyNumberFormat="1" applyFont="1" applyBorder="1" applyAlignment="1">
      <alignment horizontal="left" indent="2"/>
    </xf>
    <xf numFmtId="49" fontId="62" fillId="0" borderId="0" xfId="0" applyNumberFormat="1" applyFont="1" applyBorder="1" applyAlignment="1">
      <alignment horizontal="center"/>
    </xf>
    <xf numFmtId="49" fontId="62" fillId="0" borderId="0" xfId="0" applyNumberFormat="1" applyFont="1" applyBorder="1" applyAlignment="1">
      <alignment horizontal="left"/>
    </xf>
    <xf numFmtId="0" fontId="62" fillId="0" borderId="0" xfId="0" applyFont="1"/>
    <xf numFmtId="49" fontId="62" fillId="0" borderId="0" xfId="0" applyNumberFormat="1" applyFont="1" applyBorder="1" applyAlignment="1">
      <alignment horizontal="left" indent="2"/>
    </xf>
    <xf numFmtId="0" fontId="66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68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/>
    <xf numFmtId="0" fontId="29" fillId="5" borderId="0" xfId="0" applyFont="1" applyFill="1" applyBorder="1"/>
    <xf numFmtId="0" fontId="35" fillId="0" borderId="0" xfId="0" applyFont="1" applyBorder="1"/>
    <xf numFmtId="0" fontId="35" fillId="5" borderId="0" xfId="0" applyFont="1" applyFill="1" applyBorder="1"/>
    <xf numFmtId="167" fontId="69" fillId="5" borderId="0" xfId="2" applyNumberFormat="1" applyFont="1" applyFill="1" applyBorder="1" applyAlignment="1">
      <alignment horizontal="center"/>
    </xf>
    <xf numFmtId="165" fontId="71" fillId="0" borderId="0" xfId="0" applyNumberFormat="1" applyFont="1" applyFill="1" applyBorder="1" applyAlignment="1">
      <alignment horizontal="left" indent="2"/>
    </xf>
    <xf numFmtId="165" fontId="71" fillId="5" borderId="0" xfId="0" applyNumberFormat="1" applyFont="1" applyFill="1" applyBorder="1" applyAlignment="1">
      <alignment horizontal="left" indent="2"/>
    </xf>
    <xf numFmtId="165" fontId="70" fillId="5" borderId="0" xfId="0" applyNumberFormat="1" applyFont="1" applyFill="1" applyBorder="1" applyAlignment="1">
      <alignment horizontal="center"/>
    </xf>
    <xf numFmtId="0" fontId="35" fillId="9" borderId="0" xfId="0" applyFont="1" applyFill="1" applyBorder="1"/>
    <xf numFmtId="0" fontId="35" fillId="0" borderId="0" xfId="0" applyFont="1" applyFill="1" applyBorder="1"/>
    <xf numFmtId="0" fontId="68" fillId="11" borderId="0" xfId="0" applyFont="1" applyFill="1" applyBorder="1" applyAlignment="1">
      <alignment vertical="center" wrapText="1"/>
    </xf>
    <xf numFmtId="0" fontId="72" fillId="0" borderId="0" xfId="0" applyFont="1"/>
    <xf numFmtId="0" fontId="32" fillId="0" borderId="0" xfId="0" applyFont="1" applyBorder="1"/>
    <xf numFmtId="49" fontId="57" fillId="7" borderId="24" xfId="0" applyNumberFormat="1" applyFont="1" applyFill="1" applyBorder="1" applyAlignment="1">
      <alignment horizontal="left" vertical="center"/>
    </xf>
    <xf numFmtId="0" fontId="32" fillId="0" borderId="0" xfId="0" applyFont="1" applyAlignment="1">
      <alignment vertical="center"/>
    </xf>
    <xf numFmtId="165" fontId="57" fillId="6" borderId="1" xfId="0" applyNumberFormat="1" applyFont="1" applyFill="1" applyBorder="1" applyAlignment="1">
      <alignment horizontal="center" vertical="center" wrapText="1"/>
    </xf>
    <xf numFmtId="0" fontId="74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58" fillId="7" borderId="0" xfId="0" applyFont="1" applyFill="1"/>
    <xf numFmtId="0" fontId="32" fillId="0" borderId="0" xfId="0" applyFont="1" applyFill="1"/>
    <xf numFmtId="0" fontId="0" fillId="0" borderId="0" xfId="0" applyFill="1"/>
    <xf numFmtId="0" fontId="58" fillId="6" borderId="0" xfId="0" applyFont="1" applyFill="1"/>
    <xf numFmtId="0" fontId="75" fillId="0" borderId="0" xfId="0" applyFont="1" applyBorder="1"/>
    <xf numFmtId="49" fontId="27" fillId="0" borderId="0" xfId="0" applyNumberFormat="1" applyFont="1" applyBorder="1" applyAlignment="1">
      <alignment horizontal="left"/>
    </xf>
    <xf numFmtId="0" fontId="19" fillId="5" borderId="0" xfId="0" applyFont="1" applyFill="1"/>
    <xf numFmtId="49" fontId="62" fillId="0" borderId="0" xfId="0" applyNumberFormat="1" applyFont="1" applyBorder="1" applyAlignment="1">
      <alignment horizontal="center" vertical="center"/>
    </xf>
    <xf numFmtId="49" fontId="63" fillId="9" borderId="0" xfId="0" applyNumberFormat="1" applyFont="1" applyFill="1" applyBorder="1" applyAlignment="1">
      <alignment horizontal="left" indent="2"/>
    </xf>
    <xf numFmtId="0" fontId="62" fillId="9" borderId="0" xfId="0" applyFont="1" applyFill="1"/>
    <xf numFmtId="1" fontId="63" fillId="9" borderId="0" xfId="0" applyNumberFormat="1" applyFont="1" applyFill="1" applyBorder="1" applyAlignment="1">
      <alignment horizontal="center"/>
    </xf>
    <xf numFmtId="49" fontId="63" fillId="0" borderId="0" xfId="0" applyNumberFormat="1" applyFont="1" applyFill="1" applyBorder="1" applyAlignment="1">
      <alignment horizontal="left" indent="2"/>
    </xf>
    <xf numFmtId="49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/>
    </xf>
    <xf numFmtId="0" fontId="32" fillId="5" borderId="0" xfId="0" applyFont="1" applyFill="1"/>
    <xf numFmtId="49" fontId="21" fillId="0" borderId="0" xfId="0" applyNumberFormat="1" applyFont="1" applyBorder="1" applyAlignment="1">
      <alignment horizontal="left"/>
    </xf>
    <xf numFmtId="49" fontId="22" fillId="0" borderId="0" xfId="0" applyNumberFormat="1" applyFont="1" applyBorder="1" applyAlignment="1">
      <alignment horizontal="left"/>
    </xf>
    <xf numFmtId="49" fontId="72" fillId="0" borderId="0" xfId="0" applyNumberFormat="1" applyFont="1" applyBorder="1"/>
    <xf numFmtId="0" fontId="72" fillId="0" borderId="0" xfId="0" applyFont="1" applyBorder="1"/>
    <xf numFmtId="49" fontId="57" fillId="6" borderId="23" xfId="0" applyNumberFormat="1" applyFont="1" applyFill="1" applyBorder="1" applyAlignment="1">
      <alignment horizontal="left" vertical="center"/>
    </xf>
    <xf numFmtId="49" fontId="57" fillId="6" borderId="9" xfId="0" applyNumberFormat="1" applyFont="1" applyFill="1" applyBorder="1" applyAlignment="1">
      <alignment vertical="center"/>
    </xf>
    <xf numFmtId="49" fontId="78" fillId="0" borderId="0" xfId="0" applyNumberFormat="1" applyFont="1" applyBorder="1" applyAlignment="1">
      <alignment horizontal="left"/>
    </xf>
    <xf numFmtId="0" fontId="78" fillId="0" borderId="0" xfId="0" applyFont="1" applyBorder="1" applyAlignment="1">
      <alignment horizontal="left"/>
    </xf>
    <xf numFmtId="0" fontId="78" fillId="0" borderId="0" xfId="0" applyFont="1"/>
    <xf numFmtId="49" fontId="78" fillId="0" borderId="0" xfId="0" applyNumberFormat="1" applyFont="1" applyBorder="1"/>
    <xf numFmtId="49" fontId="78" fillId="0" borderId="0" xfId="0" applyNumberFormat="1" applyFont="1" applyAlignment="1">
      <alignment horizontal="left" vertical="center"/>
    </xf>
    <xf numFmtId="49" fontId="78" fillId="0" borderId="0" xfId="0" applyNumberFormat="1" applyFont="1" applyAlignment="1">
      <alignment horizontal="left" vertical="center" wrapText="1"/>
    </xf>
    <xf numFmtId="49" fontId="79" fillId="0" borderId="0" xfId="0" applyNumberFormat="1" applyFont="1" applyBorder="1" applyAlignment="1">
      <alignment wrapText="1"/>
    </xf>
    <xf numFmtId="0" fontId="80" fillId="0" borderId="0" xfId="0" applyFont="1" applyAlignment="1">
      <alignment horizontal="left"/>
    </xf>
    <xf numFmtId="49" fontId="81" fillId="6" borderId="9" xfId="0" applyNumberFormat="1" applyFont="1" applyFill="1" applyBorder="1" applyAlignment="1">
      <alignment vertical="center"/>
    </xf>
    <xf numFmtId="49" fontId="81" fillId="6" borderId="9" xfId="0" applyNumberFormat="1" applyFont="1" applyFill="1" applyBorder="1" applyAlignment="1">
      <alignment horizontal="center" vertical="center"/>
    </xf>
    <xf numFmtId="165" fontId="81" fillId="6" borderId="1" xfId="0" applyNumberFormat="1" applyFont="1" applyFill="1" applyBorder="1" applyAlignment="1">
      <alignment horizontal="center" vertical="center" wrapText="1"/>
    </xf>
    <xf numFmtId="1" fontId="84" fillId="0" borderId="0" xfId="0" applyNumberFormat="1" applyFont="1" applyFill="1" applyBorder="1" applyAlignment="1">
      <alignment horizontal="left" indent="2"/>
    </xf>
    <xf numFmtId="1" fontId="84" fillId="0" borderId="0" xfId="0" applyNumberFormat="1" applyFont="1" applyFill="1" applyBorder="1" applyAlignment="1">
      <alignment horizontal="center"/>
    </xf>
    <xf numFmtId="165" fontId="84" fillId="0" borderId="0" xfId="0" applyNumberFormat="1" applyFont="1" applyBorder="1" applyAlignment="1">
      <alignment horizontal="center" vertical="center"/>
    </xf>
    <xf numFmtId="0" fontId="12" fillId="5" borderId="7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85" fillId="0" borderId="0" xfId="0" applyFont="1"/>
    <xf numFmtId="0" fontId="86" fillId="0" borderId="0" xfId="0" applyFont="1"/>
    <xf numFmtId="0" fontId="87" fillId="0" borderId="0" xfId="0" applyFont="1" applyAlignment="1">
      <alignment horizontal="left" vertical="center"/>
    </xf>
    <xf numFmtId="49" fontId="38" fillId="6" borderId="9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vertical="center" textRotation="90" wrapText="1"/>
    </xf>
    <xf numFmtId="0" fontId="55" fillId="0" borderId="0" xfId="0" applyFont="1"/>
    <xf numFmtId="165" fontId="45" fillId="6" borderId="1" xfId="0" applyNumberFormat="1" applyFont="1" applyFill="1" applyBorder="1" applyAlignment="1">
      <alignment horizontal="center" vertical="center" wrapText="1"/>
    </xf>
    <xf numFmtId="0" fontId="88" fillId="0" borderId="0" xfId="0" applyFont="1" applyAlignment="1">
      <alignment horizontal="left"/>
    </xf>
    <xf numFmtId="1" fontId="54" fillId="13" borderId="0" xfId="0" applyNumberFormat="1" applyFont="1" applyFill="1" applyBorder="1" applyAlignment="1">
      <alignment horizontal="center"/>
    </xf>
    <xf numFmtId="49" fontId="89" fillId="0" borderId="0" xfId="0" applyNumberFormat="1" applyFont="1" applyBorder="1" applyAlignment="1">
      <alignment horizontal="center" vertical="center"/>
    </xf>
    <xf numFmtId="3" fontId="89" fillId="0" borderId="2" xfId="0" applyNumberFormat="1" applyFont="1" applyFill="1" applyBorder="1" applyAlignment="1">
      <alignment horizontal="center"/>
    </xf>
    <xf numFmtId="0" fontId="89" fillId="0" borderId="0" xfId="0" applyFont="1"/>
    <xf numFmtId="165" fontId="89" fillId="0" borderId="2" xfId="0" applyNumberFormat="1" applyFont="1" applyBorder="1" applyAlignment="1">
      <alignment horizontal="center" vertical="center"/>
    </xf>
    <xf numFmtId="165" fontId="89" fillId="13" borderId="2" xfId="0" applyNumberFormat="1" applyFont="1" applyFill="1" applyBorder="1" applyAlignment="1">
      <alignment horizontal="center" vertical="center"/>
    </xf>
    <xf numFmtId="1" fontId="90" fillId="13" borderId="0" xfId="0" applyNumberFormat="1" applyFont="1" applyFill="1" applyBorder="1" applyAlignment="1">
      <alignment horizontal="center"/>
    </xf>
    <xf numFmtId="3" fontId="90" fillId="13" borderId="0" xfId="0" applyNumberFormat="1" applyFont="1" applyFill="1" applyBorder="1" applyAlignment="1">
      <alignment horizontal="center"/>
    </xf>
    <xf numFmtId="0" fontId="47" fillId="0" borderId="0" xfId="0" applyFont="1" applyAlignment="1">
      <alignment horizontal="left"/>
    </xf>
    <xf numFmtId="0" fontId="85" fillId="0" borderId="0" xfId="0" applyFont="1" applyAlignment="1">
      <alignment horizontal="left"/>
    </xf>
    <xf numFmtId="0" fontId="86" fillId="0" borderId="0" xfId="0" applyFont="1" applyAlignment="1">
      <alignment horizontal="left"/>
    </xf>
    <xf numFmtId="0" fontId="12" fillId="5" borderId="7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49" fontId="38" fillId="6" borderId="9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89" fillId="0" borderId="0" xfId="0" applyNumberFormat="1" applyFont="1" applyBorder="1" applyAlignment="1">
      <alignment horizontal="left"/>
    </xf>
    <xf numFmtId="0" fontId="92" fillId="0" borderId="0" xfId="0" applyFont="1" applyAlignment="1">
      <alignment horizontal="left"/>
    </xf>
    <xf numFmtId="165" fontId="38" fillId="6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1" fontId="93" fillId="13" borderId="0" xfId="0" applyNumberFormat="1" applyFont="1" applyFill="1" applyBorder="1" applyAlignment="1">
      <alignment horizontal="left"/>
    </xf>
    <xf numFmtId="49" fontId="23" fillId="0" borderId="0" xfId="0" applyNumberFormat="1" applyFont="1" applyBorder="1" applyAlignment="1">
      <alignment horizontal="left"/>
    </xf>
    <xf numFmtId="0" fontId="28" fillId="0" borderId="0" xfId="0" applyNumberFormat="1" applyFont="1" applyBorder="1" applyAlignment="1">
      <alignment horizontal="left"/>
    </xf>
    <xf numFmtId="0" fontId="18" fillId="0" borderId="0" xfId="0" applyNumberFormat="1" applyFont="1" applyAlignment="1">
      <alignment horizontal="left"/>
    </xf>
    <xf numFmtId="49" fontId="38" fillId="6" borderId="9" xfId="0" applyNumberFormat="1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vertical="center" textRotation="90" wrapText="1"/>
    </xf>
    <xf numFmtId="165" fontId="30" fillId="13" borderId="0" xfId="0" applyNumberFormat="1" applyFont="1" applyFill="1" applyBorder="1" applyAlignment="1">
      <alignment horizontal="center" vertical="center"/>
    </xf>
    <xf numFmtId="49" fontId="94" fillId="0" borderId="0" xfId="0" applyNumberFormat="1" applyFont="1" applyBorder="1" applyAlignment="1">
      <alignment horizontal="center" vertical="center"/>
    </xf>
    <xf numFmtId="49" fontId="94" fillId="0" borderId="0" xfId="0" applyNumberFormat="1" applyFont="1" applyBorder="1" applyAlignment="1">
      <alignment horizontal="center"/>
    </xf>
    <xf numFmtId="49" fontId="94" fillId="0" borderId="0" xfId="0" applyNumberFormat="1" applyFont="1" applyBorder="1" applyAlignment="1">
      <alignment horizontal="right"/>
    </xf>
    <xf numFmtId="49" fontId="94" fillId="0" borderId="0" xfId="0" applyNumberFormat="1" applyFont="1" applyBorder="1" applyAlignment="1">
      <alignment horizontal="left"/>
    </xf>
    <xf numFmtId="0" fontId="58" fillId="6" borderId="0" xfId="0" applyFont="1" applyFill="1" applyBorder="1" applyAlignment="1">
      <alignment vertical="center" textRotation="90" wrapText="1"/>
    </xf>
    <xf numFmtId="165" fontId="65" fillId="6" borderId="1" xfId="0" applyNumberFormat="1" applyFont="1" applyFill="1" applyBorder="1" applyAlignment="1">
      <alignment horizontal="center" vertical="center" wrapText="1"/>
    </xf>
    <xf numFmtId="0" fontId="98" fillId="0" borderId="0" xfId="0" applyFont="1" applyAlignment="1">
      <alignment horizontal="left"/>
    </xf>
    <xf numFmtId="0" fontId="25" fillId="0" borderId="0" xfId="0" applyNumberFormat="1" applyFont="1"/>
    <xf numFmtId="49" fontId="64" fillId="0" borderId="0" xfId="0" applyNumberFormat="1" applyFont="1" applyFill="1" applyBorder="1" applyAlignment="1">
      <alignment horizontal="center"/>
    </xf>
    <xf numFmtId="49" fontId="62" fillId="0" borderId="0" xfId="0" applyNumberFormat="1" applyFont="1" applyBorder="1" applyAlignment="1">
      <alignment horizontal="right"/>
    </xf>
    <xf numFmtId="49" fontId="99" fillId="6" borderId="9" xfId="0" applyNumberFormat="1" applyFont="1" applyFill="1" applyBorder="1" applyAlignment="1">
      <alignment vertical="center"/>
    </xf>
    <xf numFmtId="165" fontId="100" fillId="6" borderId="1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02" fillId="0" borderId="0" xfId="0" applyFont="1" applyBorder="1"/>
    <xf numFmtId="0" fontId="57" fillId="6" borderId="0" xfId="0" applyFont="1" applyFill="1" applyBorder="1" applyAlignment="1">
      <alignment vertical="center" textRotation="90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49" fontId="57" fillId="6" borderId="9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1" fontId="95" fillId="13" borderId="0" xfId="0" applyNumberFormat="1" applyFont="1" applyFill="1" applyBorder="1" applyAlignment="1">
      <alignment horizontal="center"/>
    </xf>
    <xf numFmtId="1" fontId="96" fillId="13" borderId="0" xfId="0" applyNumberFormat="1" applyFont="1" applyFill="1" applyBorder="1" applyAlignment="1">
      <alignment horizontal="left"/>
    </xf>
    <xf numFmtId="49" fontId="63" fillId="9" borderId="0" xfId="0" applyNumberFormat="1" applyFont="1" applyFill="1" applyBorder="1" applyAlignment="1">
      <alignment horizontal="center"/>
    </xf>
    <xf numFmtId="49" fontId="77" fillId="9" borderId="0" xfId="0" applyNumberFormat="1" applyFont="1" applyFill="1" applyBorder="1" applyAlignment="1">
      <alignment horizontal="left"/>
    </xf>
    <xf numFmtId="49" fontId="77" fillId="0" borderId="0" xfId="0" applyNumberFormat="1" applyFont="1" applyFill="1" applyBorder="1" applyAlignment="1">
      <alignment horizontal="left"/>
    </xf>
    <xf numFmtId="0" fontId="60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49" fontId="57" fillId="6" borderId="9" xfId="0" applyNumberFormat="1" applyFont="1" applyFill="1" applyBorder="1" applyAlignment="1">
      <alignment horizontal="left" vertical="center"/>
    </xf>
    <xf numFmtId="49" fontId="29" fillId="0" borderId="0" xfId="0" applyNumberFormat="1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94" fillId="0" borderId="0" xfId="0" applyNumberFormat="1" applyFont="1" applyBorder="1" applyAlignment="1">
      <alignment horizontal="left" indent="2"/>
    </xf>
    <xf numFmtId="49" fontId="97" fillId="0" borderId="0" xfId="0" applyNumberFormat="1" applyFont="1" applyFill="1" applyBorder="1" applyAlignment="1">
      <alignment horizontal="center"/>
    </xf>
    <xf numFmtId="0" fontId="103" fillId="6" borderId="0" xfId="0" applyFont="1" applyFill="1" applyBorder="1" applyAlignment="1">
      <alignment vertical="center" textRotation="90" wrapText="1"/>
    </xf>
    <xf numFmtId="165" fontId="99" fillId="6" borderId="1" xfId="0" applyNumberFormat="1" applyFont="1" applyFill="1" applyBorder="1" applyAlignment="1">
      <alignment horizontal="center" vertical="center" wrapText="1"/>
    </xf>
    <xf numFmtId="3" fontId="94" fillId="0" borderId="2" xfId="0" applyNumberFormat="1" applyFont="1" applyFill="1" applyBorder="1" applyAlignment="1">
      <alignment horizontal="center"/>
    </xf>
    <xf numFmtId="0" fontId="94" fillId="0" borderId="0" xfId="0" applyFont="1"/>
    <xf numFmtId="165" fontId="94" fillId="0" borderId="2" xfId="0" applyNumberFormat="1" applyFont="1" applyBorder="1" applyAlignment="1">
      <alignment horizontal="center" vertical="center"/>
    </xf>
    <xf numFmtId="165" fontId="94" fillId="13" borderId="2" xfId="0" applyNumberFormat="1" applyFont="1" applyFill="1" applyBorder="1" applyAlignment="1">
      <alignment horizontal="center" vertical="center"/>
    </xf>
    <xf numFmtId="3" fontId="95" fillId="13" borderId="0" xfId="0" applyNumberFormat="1" applyFont="1" applyFill="1" applyBorder="1" applyAlignment="1">
      <alignment horizontal="center"/>
    </xf>
    <xf numFmtId="49" fontId="104" fillId="6" borderId="9" xfId="0" applyNumberFormat="1" applyFont="1" applyFill="1" applyBorder="1" applyAlignment="1">
      <alignment vertical="center"/>
    </xf>
    <xf numFmtId="165" fontId="105" fillId="6" borderId="1" xfId="0" applyNumberFormat="1" applyFont="1" applyFill="1" applyBorder="1" applyAlignment="1">
      <alignment horizontal="center" vertical="center" wrapText="1"/>
    </xf>
    <xf numFmtId="166" fontId="25" fillId="0" borderId="0" xfId="2" applyNumberFormat="1" applyFont="1" applyBorder="1"/>
    <xf numFmtId="0" fontId="22" fillId="0" borderId="0" xfId="0" applyFont="1" applyFill="1" applyBorder="1"/>
    <xf numFmtId="166" fontId="22" fillId="0" borderId="0" xfId="2" applyNumberFormat="1" applyFont="1" applyBorder="1"/>
    <xf numFmtId="49" fontId="107" fillId="0" borderId="0" xfId="0" applyNumberFormat="1" applyFont="1" applyBorder="1" applyAlignment="1">
      <alignment horizontal="left" indent="2"/>
    </xf>
    <xf numFmtId="166" fontId="107" fillId="0" borderId="0" xfId="2" applyNumberFormat="1" applyFont="1" applyBorder="1" applyAlignment="1">
      <alignment horizontal="left" indent="2"/>
    </xf>
    <xf numFmtId="166" fontId="108" fillId="0" borderId="0" xfId="2" applyNumberFormat="1" applyFont="1" applyBorder="1"/>
    <xf numFmtId="49" fontId="107" fillId="0" borderId="0" xfId="0" applyNumberFormat="1" applyFont="1" applyFill="1" applyBorder="1" applyAlignment="1">
      <alignment horizontal="left" indent="2"/>
    </xf>
    <xf numFmtId="0" fontId="94" fillId="0" borderId="0" xfId="0" applyFont="1" applyBorder="1"/>
    <xf numFmtId="166" fontId="107" fillId="0" borderId="0" xfId="2" applyNumberFormat="1" applyFont="1" applyBorder="1" applyAlignment="1">
      <alignment horizontal="center"/>
    </xf>
    <xf numFmtId="0" fontId="94" fillId="0" borderId="0" xfId="0" applyFont="1" applyFill="1" applyBorder="1"/>
    <xf numFmtId="166" fontId="94" fillId="0" borderId="0" xfId="2" applyNumberFormat="1" applyFont="1" applyBorder="1" applyAlignment="1">
      <alignment horizontal="center"/>
    </xf>
    <xf numFmtId="0" fontId="94" fillId="0" borderId="0" xfId="0" applyFont="1" applyBorder="1" applyAlignment="1">
      <alignment horizontal="center"/>
    </xf>
    <xf numFmtId="0" fontId="109" fillId="0" borderId="0" xfId="0" applyFont="1" applyFill="1" applyBorder="1"/>
    <xf numFmtId="0" fontId="106" fillId="0" borderId="0" xfId="0" applyFont="1" applyAlignment="1">
      <alignment horizontal="left" vertical="top"/>
    </xf>
    <xf numFmtId="49" fontId="110" fillId="0" borderId="0" xfId="0" applyNumberFormat="1" applyFont="1" applyBorder="1" applyAlignment="1">
      <alignment horizontal="left" indent="2"/>
    </xf>
    <xf numFmtId="166" fontId="110" fillId="0" borderId="0" xfId="2" applyNumberFormat="1" applyFont="1" applyBorder="1" applyAlignment="1">
      <alignment horizontal="left" indent="2"/>
    </xf>
    <xf numFmtId="49" fontId="111" fillId="0" borderId="0" xfId="0" applyNumberFormat="1" applyFont="1" applyBorder="1" applyAlignment="1">
      <alignment horizontal="left" indent="2"/>
    </xf>
    <xf numFmtId="49" fontId="111" fillId="0" borderId="0" xfId="0" applyNumberFormat="1" applyFont="1" applyFill="1" applyBorder="1" applyAlignment="1">
      <alignment horizontal="left" indent="2"/>
    </xf>
    <xf numFmtId="165" fontId="110" fillId="0" borderId="0" xfId="0" applyNumberFormat="1" applyFont="1" applyBorder="1" applyAlignment="1">
      <alignment horizontal="center" vertical="top"/>
    </xf>
    <xf numFmtId="165" fontId="110" fillId="0" borderId="0" xfId="0" applyNumberFormat="1" applyFont="1" applyBorder="1" applyAlignment="1">
      <alignment horizontal="center"/>
    </xf>
    <xf numFmtId="166" fontId="112" fillId="11" borderId="0" xfId="2" applyNumberFormat="1" applyFont="1" applyFill="1" applyBorder="1" applyAlignment="1">
      <alignment horizontal="center" vertical="center" wrapText="1"/>
    </xf>
    <xf numFmtId="0" fontId="112" fillId="4" borderId="0" xfId="0" applyFont="1" applyFill="1" applyBorder="1" applyAlignment="1">
      <alignment horizontal="center" textRotation="90" wrapText="1"/>
    </xf>
    <xf numFmtId="0" fontId="112" fillId="4" borderId="8" xfId="0" applyFont="1" applyFill="1" applyBorder="1" applyAlignment="1">
      <alignment horizontal="center" vertical="center" textRotation="90" wrapText="1"/>
    </xf>
    <xf numFmtId="0" fontId="112" fillId="4" borderId="1" xfId="0" applyFont="1" applyFill="1" applyBorder="1" applyAlignment="1">
      <alignment horizontal="center" vertical="center" textRotation="90" wrapText="1"/>
    </xf>
    <xf numFmtId="49" fontId="117" fillId="3" borderId="31" xfId="0" applyNumberFormat="1" applyFont="1" applyFill="1" applyBorder="1"/>
    <xf numFmtId="166" fontId="118" fillId="9" borderId="31" xfId="2" applyNumberFormat="1" applyFont="1" applyFill="1" applyBorder="1" applyAlignment="1">
      <alignment horizontal="center"/>
    </xf>
    <xf numFmtId="1" fontId="118" fillId="9" borderId="31" xfId="0" applyNumberFormat="1" applyFont="1" applyFill="1" applyBorder="1" applyAlignment="1">
      <alignment horizontal="center"/>
    </xf>
    <xf numFmtId="9" fontId="118" fillId="9" borderId="31" xfId="1" applyFont="1" applyFill="1" applyBorder="1" applyAlignment="1">
      <alignment horizontal="center"/>
    </xf>
    <xf numFmtId="49" fontId="117" fillId="0" borderId="0" xfId="0" applyNumberFormat="1" applyFont="1" applyFill="1" applyBorder="1"/>
    <xf numFmtId="166" fontId="118" fillId="9" borderId="4" xfId="2" applyNumberFormat="1" applyFont="1" applyFill="1" applyBorder="1" applyAlignment="1">
      <alignment horizontal="center"/>
    </xf>
    <xf numFmtId="9" fontId="119" fillId="9" borderId="4" xfId="1" applyFont="1" applyFill="1" applyBorder="1" applyAlignment="1">
      <alignment horizontal="center"/>
    </xf>
    <xf numFmtId="3" fontId="119" fillId="0" borderId="0" xfId="0" applyNumberFormat="1" applyFont="1" applyFill="1" applyBorder="1" applyAlignment="1">
      <alignment horizontal="right"/>
    </xf>
    <xf numFmtId="165" fontId="119" fillId="9" borderId="4" xfId="0" applyNumberFormat="1" applyFont="1" applyFill="1" applyBorder="1" applyAlignment="1">
      <alignment horizontal="center"/>
    </xf>
    <xf numFmtId="0" fontId="19" fillId="0" borderId="0" xfId="0" applyFont="1" applyBorder="1"/>
    <xf numFmtId="49" fontId="110" fillId="0" borderId="31" xfId="0" applyNumberFormat="1" applyFont="1" applyBorder="1" applyAlignment="1">
      <alignment horizontal="left" indent="2"/>
    </xf>
    <xf numFmtId="166" fontId="19" fillId="0" borderId="31" xfId="2" applyNumberFormat="1" applyFont="1" applyBorder="1" applyAlignment="1">
      <alignment horizontal="center"/>
    </xf>
    <xf numFmtId="49" fontId="19" fillId="0" borderId="31" xfId="0" applyNumberFormat="1" applyFont="1" applyBorder="1" applyAlignment="1">
      <alignment horizontal="center"/>
    </xf>
    <xf numFmtId="9" fontId="19" fillId="0" borderId="31" xfId="1" applyFont="1" applyBorder="1" applyAlignment="1">
      <alignment horizontal="center"/>
    </xf>
    <xf numFmtId="49" fontId="110" fillId="0" borderId="0" xfId="0" applyNumberFormat="1" applyFont="1" applyFill="1" applyBorder="1" applyAlignment="1">
      <alignment horizontal="left" indent="2"/>
    </xf>
    <xf numFmtId="166" fontId="110" fillId="0" borderId="2" xfId="2" applyNumberFormat="1" applyFont="1" applyBorder="1" applyAlignment="1">
      <alignment horizontal="center"/>
    </xf>
    <xf numFmtId="166" fontId="110" fillId="8" borderId="2" xfId="2" applyNumberFormat="1" applyFont="1" applyFill="1" applyBorder="1" applyAlignment="1">
      <alignment horizontal="center"/>
    </xf>
    <xf numFmtId="9" fontId="120" fillId="0" borderId="2" xfId="1" applyFont="1" applyBorder="1" applyAlignment="1">
      <alignment horizontal="center"/>
    </xf>
    <xf numFmtId="165" fontId="111" fillId="0" borderId="2" xfId="0" applyNumberFormat="1" applyFont="1" applyFill="1" applyBorder="1" applyAlignment="1">
      <alignment horizontal="center"/>
    </xf>
    <xf numFmtId="165" fontId="19" fillId="8" borderId="2" xfId="0" applyNumberFormat="1" applyFont="1" applyFill="1" applyBorder="1" applyAlignment="1">
      <alignment horizontal="center"/>
    </xf>
    <xf numFmtId="165" fontId="19" fillId="0" borderId="2" xfId="0" applyNumberFormat="1" applyFont="1" applyBorder="1" applyAlignment="1">
      <alignment horizontal="center"/>
    </xf>
    <xf numFmtId="165" fontId="110" fillId="0" borderId="0" xfId="0" applyNumberFormat="1" applyFont="1" applyFill="1" applyBorder="1" applyAlignment="1">
      <alignment horizontal="left" indent="2"/>
    </xf>
    <xf numFmtId="166" fontId="110" fillId="0" borderId="0" xfId="2" applyNumberFormat="1" applyFont="1" applyFill="1" applyBorder="1" applyAlignment="1">
      <alignment horizontal="left" indent="2"/>
    </xf>
    <xf numFmtId="166" fontId="110" fillId="0" borderId="13" xfId="2" applyNumberFormat="1" applyFont="1" applyFill="1" applyBorder="1" applyAlignment="1">
      <alignment horizontal="center"/>
    </xf>
    <xf numFmtId="166" fontId="110" fillId="8" borderId="13" xfId="2" applyNumberFormat="1" applyFont="1" applyFill="1" applyBorder="1" applyAlignment="1">
      <alignment horizontal="center"/>
    </xf>
    <xf numFmtId="9" fontId="111" fillId="0" borderId="13" xfId="0" applyNumberFormat="1" applyFont="1" applyFill="1" applyBorder="1" applyAlignment="1">
      <alignment horizontal="center"/>
    </xf>
    <xf numFmtId="165" fontId="111" fillId="0" borderId="22" xfId="0" applyNumberFormat="1" applyFont="1" applyFill="1" applyBorder="1" applyAlignment="1">
      <alignment horizontal="center"/>
    </xf>
    <xf numFmtId="9" fontId="119" fillId="9" borderId="31" xfId="1" applyFont="1" applyFill="1" applyBorder="1" applyAlignment="1">
      <alignment horizontal="center"/>
    </xf>
    <xf numFmtId="165" fontId="119" fillId="9" borderId="2" xfId="0" applyNumberFormat="1" applyFont="1" applyFill="1" applyBorder="1" applyAlignment="1">
      <alignment horizontal="center"/>
    </xf>
    <xf numFmtId="166" fontId="110" fillId="0" borderId="31" xfId="2" applyNumberFormat="1" applyFont="1" applyBorder="1" applyAlignment="1">
      <alignment horizontal="center"/>
    </xf>
    <xf numFmtId="166" fontId="110" fillId="8" borderId="31" xfId="2" applyNumberFormat="1" applyFont="1" applyFill="1" applyBorder="1" applyAlignment="1">
      <alignment horizontal="center"/>
    </xf>
    <xf numFmtId="9" fontId="120" fillId="0" borderId="31" xfId="1" applyFont="1" applyBorder="1" applyAlignment="1">
      <alignment horizontal="center"/>
    </xf>
    <xf numFmtId="165" fontId="119" fillId="9" borderId="25" xfId="0" applyNumberFormat="1" applyFont="1" applyFill="1" applyBorder="1" applyAlignment="1">
      <alignment horizontal="center"/>
    </xf>
    <xf numFmtId="9" fontId="19" fillId="0" borderId="0" xfId="1" applyFont="1" applyFill="1" applyBorder="1"/>
    <xf numFmtId="168" fontId="19" fillId="0" borderId="31" xfId="3" applyNumberFormat="1" applyFont="1" applyBorder="1" applyAlignment="1"/>
    <xf numFmtId="168" fontId="19" fillId="0" borderId="31" xfId="3" applyNumberFormat="1" applyFont="1" applyBorder="1" applyAlignment="1">
      <alignment horizontal="right"/>
    </xf>
    <xf numFmtId="49" fontId="117" fillId="10" borderId="31" xfId="0" applyNumberFormat="1" applyFont="1" applyFill="1" applyBorder="1"/>
    <xf numFmtId="49" fontId="116" fillId="0" borderId="0" xfId="0" applyNumberFormat="1" applyFont="1" applyBorder="1" applyAlignment="1">
      <alignment horizontal="left" indent="2"/>
    </xf>
    <xf numFmtId="166" fontId="116" fillId="0" borderId="0" xfId="2" applyNumberFormat="1" applyFont="1" applyBorder="1" applyAlignment="1">
      <alignment horizontal="left" indent="2"/>
    </xf>
    <xf numFmtId="3" fontId="122" fillId="0" borderId="33" xfId="0" applyNumberFormat="1" applyFont="1" applyFill="1" applyBorder="1" applyAlignment="1">
      <alignment horizontal="center"/>
    </xf>
    <xf numFmtId="3" fontId="122" fillId="8" borderId="33" xfId="0" applyNumberFormat="1" applyFont="1" applyFill="1" applyBorder="1" applyAlignment="1">
      <alignment horizontal="center"/>
    </xf>
    <xf numFmtId="0" fontId="122" fillId="0" borderId="0" xfId="0" applyFont="1"/>
    <xf numFmtId="165" fontId="122" fillId="0" borderId="31" xfId="0" applyNumberFormat="1" applyFont="1" applyBorder="1" applyAlignment="1">
      <alignment horizontal="center" vertical="center"/>
    </xf>
    <xf numFmtId="165" fontId="122" fillId="8" borderId="31" xfId="0" applyNumberFormat="1" applyFont="1" applyFill="1" applyBorder="1" applyAlignment="1">
      <alignment horizontal="center" vertical="center"/>
    </xf>
    <xf numFmtId="3" fontId="122" fillId="0" borderId="31" xfId="0" applyNumberFormat="1" applyFont="1" applyFill="1" applyBorder="1" applyAlignment="1">
      <alignment horizontal="center"/>
    </xf>
    <xf numFmtId="3" fontId="122" fillId="8" borderId="31" xfId="0" applyNumberFormat="1" applyFont="1" applyFill="1" applyBorder="1" applyAlignment="1">
      <alignment horizontal="center"/>
    </xf>
    <xf numFmtId="3" fontId="123" fillId="9" borderId="0" xfId="0" applyNumberFormat="1" applyFont="1" applyFill="1" applyBorder="1" applyAlignment="1">
      <alignment horizontal="center"/>
    </xf>
    <xf numFmtId="1" fontId="123" fillId="9" borderId="0" xfId="0" applyNumberFormat="1" applyFont="1" applyFill="1" applyBorder="1" applyAlignment="1">
      <alignment horizontal="center"/>
    </xf>
    <xf numFmtId="165" fontId="123" fillId="9" borderId="0" xfId="0" applyNumberFormat="1" applyFont="1" applyFill="1" applyBorder="1" applyAlignment="1">
      <alignment horizontal="center"/>
    </xf>
    <xf numFmtId="0" fontId="124" fillId="0" borderId="0" xfId="0" applyFont="1" applyAlignment="1">
      <alignment horizontal="left"/>
    </xf>
    <xf numFmtId="0" fontId="4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89" fillId="0" borderId="0" xfId="0" applyNumberFormat="1" applyFont="1" applyBorder="1" applyAlignment="1">
      <alignment horizontal="left" vertical="center"/>
    </xf>
    <xf numFmtId="1" fontId="90" fillId="13" borderId="0" xfId="0" applyNumberFormat="1" applyFont="1" applyFill="1" applyBorder="1" applyAlignment="1">
      <alignment horizontal="left" vertical="center"/>
    </xf>
    <xf numFmtId="49" fontId="91" fillId="0" borderId="0" xfId="0" applyNumberFormat="1" applyFont="1" applyFill="1" applyBorder="1" applyAlignment="1">
      <alignment vertical="center"/>
    </xf>
    <xf numFmtId="49" fontId="89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72" fillId="0" borderId="0" xfId="0" applyNumberFormat="1" applyFont="1" applyBorder="1" applyAlignment="1">
      <alignment horizontal="center" vertical="center"/>
    </xf>
    <xf numFmtId="49" fontId="72" fillId="0" borderId="0" xfId="0" applyNumberFormat="1" applyFont="1" applyBorder="1" applyAlignment="1">
      <alignment horizontal="center"/>
    </xf>
    <xf numFmtId="49" fontId="72" fillId="0" borderId="0" xfId="0" applyNumberFormat="1" applyFont="1" applyBorder="1" applyAlignment="1">
      <alignment horizontal="left"/>
    </xf>
    <xf numFmtId="165" fontId="72" fillId="0" borderId="2" xfId="0" applyNumberFormat="1" applyFont="1" applyBorder="1" applyAlignment="1">
      <alignment horizontal="center" vertical="center"/>
    </xf>
    <xf numFmtId="165" fontId="72" fillId="13" borderId="2" xfId="0" applyNumberFormat="1" applyFont="1" applyFill="1" applyBorder="1" applyAlignment="1">
      <alignment horizontal="center" vertical="center"/>
    </xf>
    <xf numFmtId="1" fontId="125" fillId="13" borderId="0" xfId="0" applyNumberFormat="1" applyFont="1" applyFill="1" applyBorder="1" applyAlignment="1">
      <alignment horizontal="center"/>
    </xf>
    <xf numFmtId="1" fontId="126" fillId="13" borderId="0" xfId="0" applyNumberFormat="1" applyFont="1" applyFill="1" applyBorder="1" applyAlignment="1">
      <alignment horizontal="left"/>
    </xf>
    <xf numFmtId="3" fontId="125" fillId="13" borderId="0" xfId="0" applyNumberFormat="1" applyFont="1" applyFill="1" applyBorder="1" applyAlignment="1">
      <alignment horizontal="center"/>
    </xf>
    <xf numFmtId="49" fontId="127" fillId="0" borderId="0" xfId="0" applyNumberFormat="1" applyFont="1" applyFill="1" applyBorder="1" applyAlignment="1">
      <alignment horizontal="center"/>
    </xf>
    <xf numFmtId="49" fontId="72" fillId="0" borderId="0" xfId="0" applyNumberFormat="1" applyFont="1" applyBorder="1" applyAlignment="1">
      <alignment horizontal="right"/>
    </xf>
    <xf numFmtId="49" fontId="75" fillId="0" borderId="0" xfId="0" applyNumberFormat="1" applyFont="1" applyBorder="1" applyAlignment="1">
      <alignment horizontal="center" vertical="center"/>
    </xf>
    <xf numFmtId="49" fontId="75" fillId="0" borderId="0" xfId="0" applyNumberFormat="1" applyFont="1" applyBorder="1" applyAlignment="1">
      <alignment horizontal="center"/>
    </xf>
    <xf numFmtId="49" fontId="75" fillId="0" borderId="0" xfId="0" applyNumberFormat="1" applyFont="1" applyBorder="1" applyAlignment="1">
      <alignment horizontal="left"/>
    </xf>
    <xf numFmtId="0" fontId="75" fillId="0" borderId="0" xfId="0" applyFont="1"/>
    <xf numFmtId="165" fontId="75" fillId="0" borderId="2" xfId="0" applyNumberFormat="1" applyFont="1" applyBorder="1" applyAlignment="1">
      <alignment horizontal="center" vertical="center"/>
    </xf>
    <xf numFmtId="165" fontId="75" fillId="13" borderId="2" xfId="0" applyNumberFormat="1" applyFont="1" applyFill="1" applyBorder="1" applyAlignment="1">
      <alignment horizontal="center" vertical="center"/>
    </xf>
    <xf numFmtId="1" fontId="128" fillId="13" borderId="0" xfId="0" applyNumberFormat="1" applyFont="1" applyFill="1" applyBorder="1" applyAlignment="1">
      <alignment horizontal="center"/>
    </xf>
    <xf numFmtId="1" fontId="129" fillId="13" borderId="0" xfId="0" applyNumberFormat="1" applyFont="1" applyFill="1" applyBorder="1" applyAlignment="1">
      <alignment horizontal="left"/>
    </xf>
    <xf numFmtId="3" fontId="128" fillId="13" borderId="0" xfId="0" applyNumberFormat="1" applyFont="1" applyFill="1" applyBorder="1" applyAlignment="1">
      <alignment horizontal="center"/>
    </xf>
    <xf numFmtId="49" fontId="75" fillId="0" borderId="0" xfId="0" applyNumberFormat="1" applyFont="1" applyBorder="1" applyAlignment="1">
      <alignment horizontal="right"/>
    </xf>
    <xf numFmtId="165" fontId="62" fillId="0" borderId="0" xfId="0" applyNumberFormat="1" applyFont="1" applyBorder="1" applyAlignment="1">
      <alignment horizontal="center" vertical="center"/>
    </xf>
    <xf numFmtId="49" fontId="72" fillId="0" borderId="0" xfId="0" applyNumberFormat="1" applyFont="1" applyBorder="1" applyAlignment="1">
      <alignment horizontal="left" indent="2"/>
    </xf>
    <xf numFmtId="3" fontId="72" fillId="0" borderId="2" xfId="0" applyNumberFormat="1" applyFont="1" applyFill="1" applyBorder="1" applyAlignment="1">
      <alignment horizontal="center"/>
    </xf>
    <xf numFmtId="49" fontId="102" fillId="0" borderId="0" xfId="0" applyNumberFormat="1" applyFont="1" applyBorder="1" applyAlignment="1">
      <alignment horizontal="center"/>
    </xf>
    <xf numFmtId="49" fontId="102" fillId="0" borderId="0" xfId="0" applyNumberFormat="1" applyFont="1" applyBorder="1" applyAlignment="1">
      <alignment horizontal="left"/>
    </xf>
    <xf numFmtId="3" fontId="102" fillId="0" borderId="2" xfId="0" applyNumberFormat="1" applyFont="1" applyFill="1" applyBorder="1" applyAlignment="1">
      <alignment horizontal="center"/>
    </xf>
    <xf numFmtId="165" fontId="102" fillId="0" borderId="2" xfId="0" applyNumberFormat="1" applyFont="1" applyBorder="1" applyAlignment="1">
      <alignment horizontal="center" vertical="center"/>
    </xf>
    <xf numFmtId="165" fontId="102" fillId="13" borderId="2" xfId="0" applyNumberFormat="1" applyFont="1" applyFill="1" applyBorder="1" applyAlignment="1">
      <alignment horizontal="center" vertical="center"/>
    </xf>
    <xf numFmtId="1" fontId="132" fillId="13" borderId="0" xfId="0" applyNumberFormat="1" applyFont="1" applyFill="1" applyBorder="1" applyAlignment="1">
      <alignment horizontal="center"/>
    </xf>
    <xf numFmtId="1" fontId="133" fillId="13" borderId="0" xfId="0" applyNumberFormat="1" applyFont="1" applyFill="1" applyBorder="1" applyAlignment="1">
      <alignment horizontal="left"/>
    </xf>
    <xf numFmtId="3" fontId="132" fillId="13" borderId="0" xfId="0" applyNumberFormat="1" applyFont="1" applyFill="1" applyBorder="1" applyAlignment="1">
      <alignment horizontal="center"/>
    </xf>
    <xf numFmtId="49" fontId="134" fillId="0" borderId="0" xfId="0" applyNumberFormat="1" applyFont="1" applyFill="1" applyBorder="1" applyAlignment="1">
      <alignment horizontal="center"/>
    </xf>
    <xf numFmtId="49" fontId="102" fillId="0" borderId="0" xfId="0" applyNumberFormat="1" applyFont="1" applyBorder="1" applyAlignment="1">
      <alignment horizontal="right"/>
    </xf>
    <xf numFmtId="3" fontId="75" fillId="0" borderId="2" xfId="0" applyNumberFormat="1" applyFont="1" applyFill="1" applyBorder="1" applyAlignment="1">
      <alignment horizontal="center"/>
    </xf>
    <xf numFmtId="1" fontId="128" fillId="13" borderId="0" xfId="0" applyNumberFormat="1" applyFont="1" applyFill="1" applyBorder="1" applyAlignment="1">
      <alignment horizontal="center" vertical="center"/>
    </xf>
    <xf numFmtId="0" fontId="75" fillId="13" borderId="0" xfId="0" applyFont="1" applyFill="1"/>
    <xf numFmtId="49" fontId="130" fillId="0" borderId="0" xfId="0" applyNumberFormat="1" applyFont="1" applyFill="1" applyBorder="1" applyAlignment="1">
      <alignment horizontal="center" vertical="center"/>
    </xf>
    <xf numFmtId="3" fontId="94" fillId="0" borderId="2" xfId="0" applyNumberFormat="1" applyFont="1" applyBorder="1" applyAlignment="1">
      <alignment horizontal="center"/>
    </xf>
    <xf numFmtId="49" fontId="135" fillId="0" borderId="0" xfId="0" applyNumberFormat="1" applyFont="1" applyBorder="1" applyAlignment="1">
      <alignment horizontal="center" vertical="center"/>
    </xf>
    <xf numFmtId="49" fontId="135" fillId="0" borderId="0" xfId="0" applyNumberFormat="1" applyFont="1" applyBorder="1" applyAlignment="1">
      <alignment horizontal="center"/>
    </xf>
    <xf numFmtId="49" fontId="135" fillId="0" borderId="0" xfId="0" applyNumberFormat="1" applyFont="1" applyBorder="1" applyAlignment="1">
      <alignment horizontal="left"/>
    </xf>
    <xf numFmtId="49" fontId="135" fillId="0" borderId="0" xfId="0" applyNumberFormat="1" applyFont="1" applyBorder="1" applyAlignment="1">
      <alignment horizontal="left" indent="2"/>
    </xf>
    <xf numFmtId="3" fontId="135" fillId="0" borderId="2" xfId="0" applyNumberFormat="1" applyFont="1" applyFill="1" applyBorder="1" applyAlignment="1">
      <alignment horizontal="center"/>
    </xf>
    <xf numFmtId="0" fontId="135" fillId="0" borderId="0" xfId="0" applyFont="1"/>
    <xf numFmtId="165" fontId="135" fillId="0" borderId="2" xfId="0" applyNumberFormat="1" applyFont="1" applyBorder="1" applyAlignment="1">
      <alignment horizontal="center" vertical="center"/>
    </xf>
    <xf numFmtId="165" fontId="135" fillId="13" borderId="2" xfId="0" applyNumberFormat="1" applyFont="1" applyFill="1" applyBorder="1" applyAlignment="1">
      <alignment horizontal="center" vertical="center"/>
    </xf>
    <xf numFmtId="1" fontId="136" fillId="13" borderId="0" xfId="0" applyNumberFormat="1" applyFont="1" applyFill="1" applyBorder="1" applyAlignment="1">
      <alignment horizontal="center"/>
    </xf>
    <xf numFmtId="1" fontId="137" fillId="13" borderId="0" xfId="0" applyNumberFormat="1" applyFont="1" applyFill="1" applyBorder="1" applyAlignment="1">
      <alignment horizontal="left"/>
    </xf>
    <xf numFmtId="3" fontId="136" fillId="13" borderId="0" xfId="0" applyNumberFormat="1" applyFont="1" applyFill="1" applyBorder="1" applyAlignment="1">
      <alignment horizontal="center"/>
    </xf>
    <xf numFmtId="49" fontId="138" fillId="0" borderId="0" xfId="0" applyNumberFormat="1" applyFont="1" applyFill="1" applyBorder="1" applyAlignment="1">
      <alignment horizontal="center" vertical="center"/>
    </xf>
    <xf numFmtId="49" fontId="135" fillId="0" borderId="0" xfId="0" applyNumberFormat="1" applyFont="1" applyBorder="1" applyAlignment="1">
      <alignment horizontal="right" vertical="center"/>
    </xf>
    <xf numFmtId="0" fontId="23" fillId="8" borderId="0" xfId="0" applyFont="1" applyFill="1"/>
    <xf numFmtId="49" fontId="139" fillId="0" borderId="0" xfId="0" applyNumberFormat="1" applyFont="1" applyBorder="1" applyAlignment="1">
      <alignment horizontal="center" vertical="center"/>
    </xf>
    <xf numFmtId="49" fontId="139" fillId="0" borderId="0" xfId="0" applyNumberFormat="1" applyFont="1" applyBorder="1" applyAlignment="1">
      <alignment horizontal="left"/>
    </xf>
    <xf numFmtId="49" fontId="139" fillId="0" borderId="0" xfId="0" applyNumberFormat="1" applyFont="1" applyBorder="1" applyAlignment="1">
      <alignment horizontal="left" indent="2"/>
    </xf>
    <xf numFmtId="3" fontId="139" fillId="0" borderId="2" xfId="0" applyNumberFormat="1" applyFont="1" applyFill="1" applyBorder="1" applyAlignment="1">
      <alignment horizontal="center"/>
    </xf>
    <xf numFmtId="0" fontId="139" fillId="0" borderId="0" xfId="0" applyFont="1"/>
    <xf numFmtId="165" fontId="139" fillId="0" borderId="2" xfId="0" applyNumberFormat="1" applyFont="1" applyBorder="1" applyAlignment="1">
      <alignment horizontal="center" vertical="center"/>
    </xf>
    <xf numFmtId="165" fontId="139" fillId="13" borderId="2" xfId="0" applyNumberFormat="1" applyFont="1" applyFill="1" applyBorder="1" applyAlignment="1">
      <alignment horizontal="center" vertical="center"/>
    </xf>
    <xf numFmtId="1" fontId="140" fillId="13" borderId="0" xfId="0" applyNumberFormat="1" applyFont="1" applyFill="1" applyBorder="1" applyAlignment="1">
      <alignment horizontal="center"/>
    </xf>
    <xf numFmtId="1" fontId="140" fillId="13" borderId="0" xfId="0" applyNumberFormat="1" applyFont="1" applyFill="1" applyBorder="1" applyAlignment="1">
      <alignment horizontal="left"/>
    </xf>
    <xf numFmtId="49" fontId="141" fillId="13" borderId="0" xfId="0" applyNumberFormat="1" applyFont="1" applyFill="1" applyBorder="1" applyAlignment="1">
      <alignment horizontal="left"/>
    </xf>
    <xf numFmtId="3" fontId="140" fillId="13" borderId="0" xfId="0" applyNumberFormat="1" applyFont="1" applyFill="1" applyBorder="1" applyAlignment="1">
      <alignment horizontal="center"/>
    </xf>
    <xf numFmtId="0" fontId="139" fillId="13" borderId="0" xfId="0" applyFont="1" applyFill="1"/>
    <xf numFmtId="49" fontId="142" fillId="0" borderId="0" xfId="0" applyNumberFormat="1" applyFont="1" applyFill="1" applyBorder="1" applyAlignment="1">
      <alignment horizontal="left"/>
    </xf>
    <xf numFmtId="49" fontId="102" fillId="0" borderId="0" xfId="0" applyNumberFormat="1" applyFont="1" applyBorder="1" applyAlignment="1">
      <alignment horizontal="center" vertical="center"/>
    </xf>
    <xf numFmtId="49" fontId="102" fillId="0" borderId="0" xfId="0" applyNumberFormat="1" applyFont="1" applyBorder="1" applyAlignment="1">
      <alignment horizontal="left" indent="2"/>
    </xf>
    <xf numFmtId="1" fontId="102" fillId="0" borderId="0" xfId="0" applyNumberFormat="1" applyFont="1" applyFill="1" applyBorder="1" applyAlignment="1">
      <alignment horizontal="left" indent="2"/>
    </xf>
    <xf numFmtId="49" fontId="132" fillId="13" borderId="0" xfId="0" applyNumberFormat="1" applyFont="1" applyFill="1" applyBorder="1" applyAlignment="1">
      <alignment horizontal="left" indent="2"/>
    </xf>
    <xf numFmtId="49" fontId="132" fillId="13" borderId="0" xfId="0" applyNumberFormat="1" applyFont="1" applyFill="1" applyBorder="1" applyAlignment="1">
      <alignment horizontal="center"/>
    </xf>
    <xf numFmtId="49" fontId="133" fillId="13" borderId="0" xfId="0" applyNumberFormat="1" applyFont="1" applyFill="1" applyBorder="1" applyAlignment="1">
      <alignment horizontal="left" indent="2"/>
    </xf>
    <xf numFmtId="0" fontId="102" fillId="13" borderId="0" xfId="0" applyFont="1" applyFill="1"/>
    <xf numFmtId="3" fontId="132" fillId="13" borderId="0" xfId="0" applyNumberFormat="1" applyFont="1" applyFill="1" applyBorder="1" applyAlignment="1">
      <alignment horizontal="left" indent="2"/>
    </xf>
    <xf numFmtId="49" fontId="144" fillId="0" borderId="0" xfId="0" applyNumberFormat="1" applyFont="1" applyBorder="1" applyAlignment="1">
      <alignment horizontal="center" vertical="center"/>
    </xf>
    <xf numFmtId="49" fontId="144" fillId="0" borderId="0" xfId="0" applyNumberFormat="1" applyFont="1" applyBorder="1" applyAlignment="1">
      <alignment horizontal="center"/>
    </xf>
    <xf numFmtId="49" fontId="144" fillId="0" borderId="0" xfId="0" applyNumberFormat="1" applyFont="1" applyBorder="1" applyAlignment="1">
      <alignment horizontal="left"/>
    </xf>
    <xf numFmtId="49" fontId="144" fillId="0" borderId="0" xfId="0" applyNumberFormat="1" applyFont="1" applyBorder="1" applyAlignment="1">
      <alignment horizontal="left" indent="2"/>
    </xf>
    <xf numFmtId="3" fontId="144" fillId="0" borderId="2" xfId="0" applyNumberFormat="1" applyFont="1" applyFill="1" applyBorder="1" applyAlignment="1">
      <alignment horizontal="center"/>
    </xf>
    <xf numFmtId="0" fontId="144" fillId="0" borderId="0" xfId="0" applyFont="1"/>
    <xf numFmtId="165" fontId="144" fillId="0" borderId="2" xfId="0" applyNumberFormat="1" applyFont="1" applyBorder="1" applyAlignment="1">
      <alignment horizontal="center" vertical="center"/>
    </xf>
    <xf numFmtId="165" fontId="144" fillId="13" borderId="2" xfId="0" applyNumberFormat="1" applyFont="1" applyFill="1" applyBorder="1" applyAlignment="1">
      <alignment horizontal="center" vertical="center"/>
    </xf>
    <xf numFmtId="1" fontId="145" fillId="13" borderId="0" xfId="0" applyNumberFormat="1" applyFont="1" applyFill="1" applyBorder="1" applyAlignment="1">
      <alignment horizontal="center"/>
    </xf>
    <xf numFmtId="1" fontId="146" fillId="13" borderId="0" xfId="0" applyNumberFormat="1" applyFont="1" applyFill="1" applyBorder="1" applyAlignment="1">
      <alignment horizontal="left"/>
    </xf>
    <xf numFmtId="3" fontId="145" fillId="13" borderId="0" xfId="0" applyNumberFormat="1" applyFont="1" applyFill="1" applyBorder="1" applyAlignment="1">
      <alignment horizontal="center"/>
    </xf>
    <xf numFmtId="49" fontId="147" fillId="0" borderId="0" xfId="0" applyNumberFormat="1" applyFont="1" applyFill="1" applyBorder="1" applyAlignment="1">
      <alignment horizontal="center"/>
    </xf>
    <xf numFmtId="49" fontId="144" fillId="0" borderId="0" xfId="0" applyNumberFormat="1" applyFont="1" applyBorder="1" applyAlignment="1">
      <alignment horizontal="right"/>
    </xf>
    <xf numFmtId="165" fontId="148" fillId="0" borderId="2" xfId="0" applyNumberFormat="1" applyFont="1" applyBorder="1" applyAlignment="1">
      <alignment horizontal="center"/>
    </xf>
    <xf numFmtId="165" fontId="2" fillId="16" borderId="2" xfId="0" applyNumberFormat="1" applyFont="1" applyFill="1" applyBorder="1" applyAlignment="1">
      <alignment horizontal="center"/>
    </xf>
    <xf numFmtId="0" fontId="121" fillId="0" borderId="0" xfId="0" applyFont="1" applyAlignment="1">
      <alignment horizontal="left" vertical="center" wrapText="1"/>
    </xf>
    <xf numFmtId="0" fontId="112" fillId="11" borderId="32" xfId="0" applyFont="1" applyFill="1" applyBorder="1" applyAlignment="1">
      <alignment horizontal="center" vertical="center" wrapText="1"/>
    </xf>
    <xf numFmtId="0" fontId="114" fillId="2" borderId="27" xfId="0" applyFont="1" applyFill="1" applyBorder="1" applyAlignment="1">
      <alignment horizontal="center" vertical="center" wrapText="1"/>
    </xf>
    <xf numFmtId="0" fontId="114" fillId="2" borderId="7" xfId="0" applyFont="1" applyFill="1" applyBorder="1" applyAlignment="1">
      <alignment horizontal="center" vertical="center" wrapText="1"/>
    </xf>
    <xf numFmtId="0" fontId="114" fillId="2" borderId="8" xfId="0" applyFont="1" applyFill="1" applyBorder="1" applyAlignment="1">
      <alignment horizontal="center" vertical="center" wrapText="1"/>
    </xf>
    <xf numFmtId="0" fontId="114" fillId="2" borderId="3" xfId="0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0" fontId="114" fillId="2" borderId="10" xfId="0" applyFont="1" applyFill="1" applyBorder="1" applyAlignment="1">
      <alignment horizontal="center" vertical="center" wrapText="1"/>
    </xf>
    <xf numFmtId="0" fontId="114" fillId="2" borderId="28" xfId="0" applyFont="1" applyFill="1" applyBorder="1" applyAlignment="1">
      <alignment horizontal="center" vertical="center" wrapText="1"/>
    </xf>
    <xf numFmtId="0" fontId="114" fillId="2" borderId="5" xfId="0" applyFont="1" applyFill="1" applyBorder="1" applyAlignment="1">
      <alignment horizontal="center" vertical="center" wrapText="1"/>
    </xf>
    <xf numFmtId="0" fontId="114" fillId="2" borderId="16" xfId="0" applyFont="1" applyFill="1" applyBorder="1" applyAlignment="1">
      <alignment horizontal="center" vertical="center" wrapText="1"/>
    </xf>
    <xf numFmtId="0" fontId="68" fillId="11" borderId="0" xfId="0" applyFont="1" applyFill="1" applyBorder="1" applyAlignment="1">
      <alignment horizontal="center" textRotation="90" wrapText="1"/>
    </xf>
    <xf numFmtId="0" fontId="115" fillId="11" borderId="29" xfId="0" applyFont="1" applyFill="1" applyBorder="1" applyAlignment="1">
      <alignment horizontal="center" textRotation="90" wrapText="1"/>
    </xf>
    <xf numFmtId="0" fontId="115" fillId="11" borderId="30" xfId="0" applyFont="1" applyFill="1" applyBorder="1" applyAlignment="1">
      <alignment horizontal="center" textRotation="90" wrapText="1"/>
    </xf>
    <xf numFmtId="0" fontId="115" fillId="2" borderId="26" xfId="0" applyFont="1" applyFill="1" applyBorder="1" applyAlignment="1">
      <alignment horizontal="center" vertical="center"/>
    </xf>
    <xf numFmtId="0" fontId="115" fillId="2" borderId="11" xfId="0" applyFont="1" applyFill="1" applyBorder="1" applyAlignment="1">
      <alignment horizontal="center" vertical="center"/>
    </xf>
    <xf numFmtId="0" fontId="57" fillId="2" borderId="3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center" vertical="center" wrapText="1"/>
    </xf>
    <xf numFmtId="0" fontId="57" fillId="2" borderId="10" xfId="0" applyFont="1" applyFill="1" applyBorder="1" applyAlignment="1">
      <alignment horizontal="center" vertical="center" wrapText="1"/>
    </xf>
    <xf numFmtId="0" fontId="57" fillId="2" borderId="12" xfId="0" applyFont="1" applyFill="1" applyBorder="1" applyAlignment="1">
      <alignment horizontal="center" vertical="center"/>
    </xf>
    <xf numFmtId="0" fontId="57" fillId="2" borderId="13" xfId="0" applyFont="1" applyFill="1" applyBorder="1" applyAlignment="1">
      <alignment horizontal="center" vertical="center"/>
    </xf>
    <xf numFmtId="0" fontId="57" fillId="2" borderId="14" xfId="0" applyFont="1" applyFill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 wrapText="1"/>
    </xf>
    <xf numFmtId="0" fontId="58" fillId="0" borderId="7" xfId="0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3" fillId="12" borderId="1" xfId="0" applyFont="1" applyFill="1" applyBorder="1" applyAlignment="1">
      <alignment horizontal="center" textRotation="90" wrapText="1"/>
    </xf>
    <xf numFmtId="0" fontId="73" fillId="12" borderId="34" xfId="0" applyFont="1" applyFill="1" applyBorder="1" applyAlignment="1">
      <alignment horizontal="center" textRotation="90" wrapText="1"/>
    </xf>
    <xf numFmtId="0" fontId="73" fillId="12" borderId="6" xfId="0" applyFont="1" applyFill="1" applyBorder="1" applyAlignment="1">
      <alignment horizontal="center" textRotation="90" wrapText="1"/>
    </xf>
    <xf numFmtId="0" fontId="82" fillId="12" borderId="1" xfId="0" applyFont="1" applyFill="1" applyBorder="1" applyAlignment="1">
      <alignment horizontal="center" textRotation="90" wrapText="1"/>
    </xf>
    <xf numFmtId="0" fontId="82" fillId="12" borderId="34" xfId="0" applyFont="1" applyFill="1" applyBorder="1" applyAlignment="1">
      <alignment horizontal="center" textRotation="90" wrapText="1"/>
    </xf>
    <xf numFmtId="0" fontId="82" fillId="12" borderId="6" xfId="0" applyFont="1" applyFill="1" applyBorder="1" applyAlignment="1">
      <alignment horizontal="center" textRotation="90" wrapText="1"/>
    </xf>
    <xf numFmtId="0" fontId="83" fillId="0" borderId="5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1" fillId="2" borderId="17" xfId="0" applyFont="1" applyFill="1" applyBorder="1" applyAlignment="1">
      <alignment horizontal="center" vertical="center" wrapText="1"/>
    </xf>
    <xf numFmtId="0" fontId="81" fillId="2" borderId="15" xfId="0" applyFont="1" applyFill="1" applyBorder="1" applyAlignment="1">
      <alignment horizontal="center" vertical="center" wrapText="1"/>
    </xf>
    <xf numFmtId="0" fontId="81" fillId="2" borderId="18" xfId="0" applyFont="1" applyFill="1" applyBorder="1" applyAlignment="1">
      <alignment horizontal="center" vertical="center" wrapText="1"/>
    </xf>
    <xf numFmtId="0" fontId="81" fillId="2" borderId="19" xfId="0" applyFont="1" applyFill="1" applyBorder="1" applyAlignment="1">
      <alignment horizontal="center" vertical="center"/>
    </xf>
    <xf numFmtId="0" fontId="81" fillId="2" borderId="20" xfId="0" applyFont="1" applyFill="1" applyBorder="1" applyAlignment="1">
      <alignment horizontal="center" vertical="center"/>
    </xf>
    <xf numFmtId="0" fontId="81" fillId="2" borderId="21" xfId="0" applyFont="1" applyFill="1" applyBorder="1" applyAlignment="1">
      <alignment horizontal="center" vertical="center"/>
    </xf>
    <xf numFmtId="49" fontId="27" fillId="0" borderId="0" xfId="0" applyNumberFormat="1" applyFont="1" applyBorder="1" applyAlignment="1">
      <alignment horizontal="left"/>
    </xf>
    <xf numFmtId="0" fontId="39" fillId="0" borderId="0" xfId="0" applyFont="1" applyAlignment="1">
      <alignment horizontal="center" vertical="center" wrapText="1"/>
    </xf>
    <xf numFmtId="0" fontId="38" fillId="14" borderId="17" xfId="0" applyFont="1" applyFill="1" applyBorder="1" applyAlignment="1">
      <alignment horizontal="center" vertical="center" wrapText="1"/>
    </xf>
    <xf numFmtId="0" fontId="38" fillId="14" borderId="15" xfId="0" applyFont="1" applyFill="1" applyBorder="1" applyAlignment="1">
      <alignment horizontal="center" vertical="center" wrapText="1"/>
    </xf>
    <xf numFmtId="0" fontId="38" fillId="14" borderId="18" xfId="0" applyFont="1" applyFill="1" applyBorder="1" applyAlignment="1">
      <alignment horizontal="center" vertical="center" wrapText="1"/>
    </xf>
    <xf numFmtId="0" fontId="45" fillId="14" borderId="19" xfId="0" applyFont="1" applyFill="1" applyBorder="1" applyAlignment="1">
      <alignment horizontal="center" vertical="center"/>
    </xf>
    <xf numFmtId="0" fontId="45" fillId="14" borderId="20" xfId="0" applyFont="1" applyFill="1" applyBorder="1" applyAlignment="1">
      <alignment horizontal="center" vertical="center"/>
    </xf>
    <xf numFmtId="0" fontId="45" fillId="14" borderId="21" xfId="0" applyFont="1" applyFill="1" applyBorder="1" applyAlignment="1">
      <alignment horizontal="center" vertical="center"/>
    </xf>
    <xf numFmtId="0" fontId="45" fillId="14" borderId="19" xfId="0" applyFont="1" applyFill="1" applyBorder="1" applyAlignment="1">
      <alignment horizontal="center" vertical="center" wrapText="1"/>
    </xf>
    <xf numFmtId="0" fontId="45" fillId="14" borderId="20" xfId="0" applyFont="1" applyFill="1" applyBorder="1" applyAlignment="1">
      <alignment horizontal="center" vertical="center" wrapText="1"/>
    </xf>
    <xf numFmtId="0" fontId="45" fillId="14" borderId="2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0" fontId="38" fillId="6" borderId="8" xfId="0" applyFont="1" applyFill="1" applyBorder="1" applyAlignment="1">
      <alignment horizontal="center" vertical="center" textRotation="90" wrapText="1"/>
    </xf>
    <xf numFmtId="0" fontId="38" fillId="6" borderId="16" xfId="0" applyFont="1" applyFill="1" applyBorder="1" applyAlignment="1">
      <alignment horizontal="center" vertical="center" textRotation="90" wrapText="1"/>
    </xf>
    <xf numFmtId="0" fontId="38" fillId="6" borderId="1" xfId="0" applyFont="1" applyFill="1" applyBorder="1" applyAlignment="1">
      <alignment horizontal="center" vertical="center" textRotation="90" wrapText="1"/>
    </xf>
    <xf numFmtId="0" fontId="38" fillId="6" borderId="6" xfId="0" applyFont="1" applyFill="1" applyBorder="1" applyAlignment="1">
      <alignment horizontal="center" vertical="center" textRotation="90" wrapText="1"/>
    </xf>
    <xf numFmtId="49" fontId="27" fillId="0" borderId="0" xfId="0" applyNumberFormat="1" applyFont="1" applyBorder="1" applyAlignment="1">
      <alignment horizontal="left" wrapText="1"/>
    </xf>
    <xf numFmtId="0" fontId="40" fillId="2" borderId="3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38" fillId="2" borderId="15" xfId="0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8" fillId="6" borderId="14" xfId="0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horizontal="center" vertical="center"/>
    </xf>
    <xf numFmtId="0" fontId="38" fillId="6" borderId="21" xfId="0" applyFont="1" applyFill="1" applyBorder="1" applyAlignment="1">
      <alignment horizontal="center" vertical="center"/>
    </xf>
    <xf numFmtId="49" fontId="26" fillId="0" borderId="0" xfId="0" applyNumberFormat="1" applyFont="1" applyBorder="1" applyAlignment="1">
      <alignment horizontal="left" wrapText="1"/>
    </xf>
    <xf numFmtId="0" fontId="38" fillId="2" borderId="19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49" fontId="72" fillId="0" borderId="0" xfId="0" applyNumberFormat="1" applyFont="1" applyBorder="1" applyAlignment="1">
      <alignment horizontal="left" wrapText="1"/>
    </xf>
    <xf numFmtId="0" fontId="99" fillId="15" borderId="3" xfId="0" applyFont="1" applyFill="1" applyBorder="1" applyAlignment="1">
      <alignment horizontal="center" vertical="center" wrapText="1"/>
    </xf>
    <xf numFmtId="0" fontId="99" fillId="15" borderId="0" xfId="0" applyFont="1" applyFill="1" applyBorder="1" applyAlignment="1">
      <alignment horizontal="center" vertical="center" wrapText="1"/>
    </xf>
    <xf numFmtId="0" fontId="99" fillId="15" borderId="10" xfId="0" applyFont="1" applyFill="1" applyBorder="1" applyAlignment="1">
      <alignment horizontal="center" vertical="center" wrapText="1"/>
    </xf>
    <xf numFmtId="0" fontId="99" fillId="6" borderId="8" xfId="0" applyFont="1" applyFill="1" applyBorder="1" applyAlignment="1">
      <alignment horizontal="center" vertical="center" textRotation="90" wrapText="1"/>
    </xf>
    <xf numFmtId="0" fontId="99" fillId="6" borderId="16" xfId="0" applyFont="1" applyFill="1" applyBorder="1" applyAlignment="1">
      <alignment horizontal="center" vertical="center" textRotation="90" wrapText="1"/>
    </xf>
    <xf numFmtId="0" fontId="101" fillId="0" borderId="5" xfId="0" applyFont="1" applyBorder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99" fillId="15" borderId="12" xfId="0" applyFont="1" applyFill="1" applyBorder="1" applyAlignment="1">
      <alignment horizontal="center" vertical="center"/>
    </xf>
    <xf numFmtId="0" fontId="99" fillId="15" borderId="13" xfId="0" applyFont="1" applyFill="1" applyBorder="1" applyAlignment="1">
      <alignment horizontal="center" vertical="center"/>
    </xf>
    <xf numFmtId="0" fontId="99" fillId="15" borderId="14" xfId="0" applyFont="1" applyFill="1" applyBorder="1" applyAlignment="1">
      <alignment horizontal="center" vertical="center"/>
    </xf>
    <xf numFmtId="49" fontId="30" fillId="0" borderId="0" xfId="0" applyNumberFormat="1" applyFont="1" applyBorder="1" applyAlignment="1">
      <alignment horizontal="left" wrapText="1"/>
    </xf>
    <xf numFmtId="0" fontId="65" fillId="2" borderId="3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vertical="center" wrapText="1"/>
    </xf>
    <xf numFmtId="0" fontId="65" fillId="2" borderId="10" xfId="0" applyFont="1" applyFill="1" applyBorder="1" applyAlignment="1">
      <alignment horizontal="center" vertical="center" wrapText="1"/>
    </xf>
    <xf numFmtId="0" fontId="65" fillId="2" borderId="12" xfId="0" applyFont="1" applyFill="1" applyBorder="1" applyAlignment="1">
      <alignment horizontal="center" vertical="center"/>
    </xf>
    <xf numFmtId="0" fontId="65" fillId="2" borderId="13" xfId="0" applyFont="1" applyFill="1" applyBorder="1" applyAlignment="1">
      <alignment horizontal="center" vertical="center"/>
    </xf>
    <xf numFmtId="0" fontId="65" fillId="2" borderId="14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57" fillId="6" borderId="8" xfId="0" applyFont="1" applyFill="1" applyBorder="1" applyAlignment="1">
      <alignment horizontal="center" vertical="center" textRotation="90" wrapText="1"/>
    </xf>
    <xf numFmtId="0" fontId="57" fillId="6" borderId="16" xfId="0" applyFont="1" applyFill="1" applyBorder="1" applyAlignment="1">
      <alignment horizontal="center" vertical="center" textRotation="90" wrapText="1"/>
    </xf>
    <xf numFmtId="0" fontId="100" fillId="2" borderId="12" xfId="0" applyFont="1" applyFill="1" applyBorder="1" applyAlignment="1">
      <alignment horizontal="center" vertical="center"/>
    </xf>
    <xf numFmtId="0" fontId="100" fillId="2" borderId="13" xfId="0" applyFont="1" applyFill="1" applyBorder="1" applyAlignment="1">
      <alignment horizontal="center" vertical="center"/>
    </xf>
    <xf numFmtId="0" fontId="100" fillId="2" borderId="14" xfId="0" applyFont="1" applyFill="1" applyBorder="1" applyAlignment="1">
      <alignment horizontal="center" vertical="center"/>
    </xf>
    <xf numFmtId="0" fontId="100" fillId="2" borderId="3" xfId="0" applyFont="1" applyFill="1" applyBorder="1" applyAlignment="1">
      <alignment horizontal="center" vertical="center" wrapText="1"/>
    </xf>
    <xf numFmtId="0" fontId="100" fillId="2" borderId="0" xfId="0" applyFont="1" applyFill="1" applyBorder="1" applyAlignment="1">
      <alignment horizontal="center" vertical="center" wrapText="1"/>
    </xf>
    <xf numFmtId="0" fontId="100" fillId="2" borderId="10" xfId="0" applyFont="1" applyFill="1" applyBorder="1" applyAlignment="1">
      <alignment horizontal="center" vertical="center" wrapText="1"/>
    </xf>
    <xf numFmtId="49" fontId="75" fillId="0" borderId="0" xfId="0" applyNumberFormat="1" applyFont="1" applyBorder="1" applyAlignment="1">
      <alignment horizontal="left" wrapText="1"/>
    </xf>
    <xf numFmtId="0" fontId="105" fillId="2" borderId="12" xfId="0" applyFont="1" applyFill="1" applyBorder="1" applyAlignment="1">
      <alignment horizontal="center" vertical="center"/>
    </xf>
    <xf numFmtId="0" fontId="105" fillId="2" borderId="13" xfId="0" applyFont="1" applyFill="1" applyBorder="1" applyAlignment="1">
      <alignment horizontal="center" vertical="center"/>
    </xf>
    <xf numFmtId="0" fontId="105" fillId="2" borderId="14" xfId="0" applyFont="1" applyFill="1" applyBorder="1" applyAlignment="1">
      <alignment horizontal="center" vertical="center"/>
    </xf>
    <xf numFmtId="0" fontId="104" fillId="2" borderId="3" xfId="0" applyFont="1" applyFill="1" applyBorder="1" applyAlignment="1">
      <alignment horizontal="center" vertical="center" wrapText="1"/>
    </xf>
    <xf numFmtId="0" fontId="104" fillId="2" borderId="0" xfId="0" applyFont="1" applyFill="1" applyBorder="1" applyAlignment="1">
      <alignment horizontal="center" vertical="center" wrapText="1"/>
    </xf>
    <xf numFmtId="0" fontId="104" fillId="2" borderId="10" xfId="0" applyFont="1" applyFill="1" applyBorder="1" applyAlignment="1">
      <alignment horizontal="center" vertical="center" wrapText="1"/>
    </xf>
    <xf numFmtId="0" fontId="104" fillId="6" borderId="8" xfId="0" applyFont="1" applyFill="1" applyBorder="1" applyAlignment="1">
      <alignment horizontal="center" vertical="center" textRotation="90" wrapText="1"/>
    </xf>
    <xf numFmtId="0" fontId="104" fillId="6" borderId="16" xfId="0" applyFont="1" applyFill="1" applyBorder="1" applyAlignment="1">
      <alignment horizontal="center" vertical="center" textRotation="90" wrapText="1"/>
    </xf>
    <xf numFmtId="49" fontId="32" fillId="0" borderId="0" xfId="0" applyNumberFormat="1" applyFont="1" applyBorder="1" applyAlignment="1">
      <alignment horizontal="left" wrapText="1"/>
    </xf>
  </cellXfs>
  <cellStyles count="4">
    <cellStyle name="Millares" xfId="3" builtinId="3"/>
    <cellStyle name="Millares 2" xfId="2"/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A4812"/>
      <color rgb="FFFDE9D9"/>
      <color rgb="FF953735"/>
      <color rgb="FF954812"/>
      <color rgb="FF943735"/>
      <color rgb="FFAA3735"/>
      <color rgb="FF953721"/>
      <color rgb="FFC65911"/>
      <color rgb="FFBC5908"/>
      <color rgb="FFD163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2661</xdr:row>
      <xdr:rowOff>33938</xdr:rowOff>
    </xdr:to>
    <xdr:pic>
      <xdr:nvPicPr>
        <xdr:cNvPr id="2" name="Imagen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9982200"/>
          <a:ext cx="9525" cy="311840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2476500</xdr:colOff>
      <xdr:row>1</xdr:row>
      <xdr:rowOff>47625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0482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ercambio\Plorenzo\Indicadores_AP\ATC\Indicadores_portal_atencion_urgente_laborable_fes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de Salud"/>
      <sheetName val="CYL"/>
      <sheetName val="Urgencias atc Avila"/>
      <sheetName val="Urgencias atc Burgos"/>
      <sheetName val="Urgencias atc León"/>
      <sheetName val="Urgencias atc Ponferrada"/>
      <sheetName val="Urgencias ATC Palencia"/>
      <sheetName val="Urgencias atc Salamanca"/>
      <sheetName val="Urgencias atc Segovia"/>
      <sheetName val="Urgencias atc Soria"/>
      <sheetName val="Urgencias atc va oeste"/>
      <sheetName val="Urgencias atc Va este"/>
      <sheetName val="Urgencias atc Zamora"/>
      <sheetName val="Hoja2"/>
    </sheetNames>
    <sheetDataSet>
      <sheetData sheetId="0"/>
      <sheetData sheetId="1">
        <row r="8">
          <cell r="CD8">
            <v>247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440C"/>
    <pageSetUpPr fitToPage="1"/>
  </sheetPr>
  <dimension ref="A1:JV256"/>
  <sheetViews>
    <sheetView showGridLines="0" topLeftCell="N1" zoomScale="40" zoomScaleNormal="40" zoomScaleSheetLayoutView="100" zoomScalePageLayoutView="50" workbookViewId="0">
      <selection activeCell="FG6" sqref="FG6:FH6"/>
    </sheetView>
  </sheetViews>
  <sheetFormatPr baseColWidth="10" defaultColWidth="0.33203125" defaultRowHeight="8.4" x14ac:dyDescent="0.15"/>
  <cols>
    <col min="1" max="1" width="24.44140625" style="225" customWidth="1"/>
    <col min="2" max="2" width="27" style="226" bestFit="1" customWidth="1"/>
    <col min="3" max="3" width="12.44140625" style="225" customWidth="1"/>
    <col min="4" max="4" width="12.6640625" style="225" bestFit="1" customWidth="1"/>
    <col min="5" max="5" width="2.6640625" style="8" customWidth="1"/>
    <col min="6" max="6" width="23" style="227" bestFit="1" customWidth="1"/>
    <col min="7" max="8" width="22.33203125" style="227" bestFit="1" customWidth="1"/>
    <col min="9" max="10" width="21.5546875" style="227" bestFit="1" customWidth="1"/>
    <col min="11" max="11" width="22.33203125" style="227" customWidth="1"/>
    <col min="12" max="12" width="21.5546875" style="227" bestFit="1" customWidth="1"/>
    <col min="13" max="13" width="22.33203125" style="227" bestFit="1" customWidth="1"/>
    <col min="14" max="14" width="22.33203125" style="228" bestFit="1" customWidth="1"/>
    <col min="15" max="15" width="21.5546875" style="228" bestFit="1" customWidth="1"/>
    <col min="16" max="16" width="20.88671875" style="228" bestFit="1" customWidth="1"/>
    <col min="17" max="17" width="21.5546875" style="228" bestFit="1" customWidth="1"/>
    <col min="18" max="18" width="27" style="228" bestFit="1" customWidth="1"/>
    <col min="19" max="19" width="15" style="228" customWidth="1"/>
    <col min="20" max="20" width="14.109375" style="229" customWidth="1"/>
    <col min="21" max="21" width="15.6640625" style="228" customWidth="1"/>
    <col min="22" max="22" width="3.33203125" style="7" customWidth="1"/>
    <col min="23" max="23" width="15" style="9" customWidth="1"/>
    <col min="24" max="29" width="15" style="7" customWidth="1"/>
    <col min="30" max="30" width="0.33203125" style="231"/>
    <col min="31" max="282" width="0.33203125" style="7"/>
    <col min="283" max="16384" width="0.33203125" style="225"/>
  </cols>
  <sheetData>
    <row r="1" spans="1:282" s="4" customFormat="1" ht="71.25" customHeight="1" x14ac:dyDescent="0.4">
      <c r="A1" s="567" t="s">
        <v>511</v>
      </c>
      <c r="B1" s="567"/>
      <c r="C1" s="567"/>
      <c r="D1" s="567"/>
      <c r="E1" s="567"/>
      <c r="F1" s="567"/>
      <c r="G1" s="567"/>
      <c r="H1" s="567"/>
      <c r="I1" s="567"/>
      <c r="J1" s="567"/>
      <c r="S1" s="1"/>
      <c r="T1" s="199"/>
      <c r="U1" s="2"/>
      <c r="V1" s="5"/>
      <c r="W1" s="200"/>
      <c r="X1" s="5"/>
      <c r="Y1" s="5"/>
      <c r="Z1" s="5"/>
      <c r="AA1" s="5"/>
      <c r="AB1" s="5"/>
      <c r="AC1" s="5"/>
      <c r="AD1" s="230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</row>
    <row r="2" spans="1:282" s="4" customFormat="1" ht="69.75" customHeight="1" x14ac:dyDescent="0.65">
      <c r="A2" s="407" t="s">
        <v>0</v>
      </c>
      <c r="B2" s="174"/>
      <c r="C2" s="174"/>
      <c r="D2" s="174"/>
      <c r="E2" s="174"/>
      <c r="F2" s="174"/>
      <c r="G2" s="174"/>
      <c r="H2" s="254"/>
      <c r="S2" s="1"/>
      <c r="T2" s="199"/>
      <c r="U2" s="2"/>
      <c r="V2" s="5"/>
      <c r="W2" s="200"/>
      <c r="X2" s="5"/>
      <c r="Y2" s="5"/>
      <c r="Z2" s="5"/>
      <c r="AA2" s="5"/>
      <c r="AB2" s="5"/>
      <c r="AC2" s="5"/>
      <c r="AD2" s="230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</row>
    <row r="3" spans="1:282" s="4" customFormat="1" ht="44.25" customHeight="1" x14ac:dyDescent="0.3">
      <c r="A3" s="6"/>
      <c r="B3" s="201"/>
      <c r="C3" s="202"/>
      <c r="D3" s="202"/>
      <c r="E3" s="3"/>
      <c r="F3" s="569" t="s">
        <v>486</v>
      </c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1"/>
      <c r="T3" s="202"/>
      <c r="U3" s="578" t="s">
        <v>487</v>
      </c>
      <c r="V3" s="5"/>
      <c r="W3" s="569" t="s">
        <v>488</v>
      </c>
      <c r="X3" s="570"/>
      <c r="Y3" s="570"/>
      <c r="Z3" s="570"/>
      <c r="AA3" s="570"/>
      <c r="AB3" s="570"/>
      <c r="AC3" s="570"/>
      <c r="AD3" s="230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</row>
    <row r="4" spans="1:282" s="4" customFormat="1" ht="24.75" customHeight="1" x14ac:dyDescent="0.3">
      <c r="A4" s="6"/>
      <c r="B4" s="201"/>
      <c r="C4" s="202"/>
      <c r="D4" s="202"/>
      <c r="E4" s="3"/>
      <c r="F4" s="572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4"/>
      <c r="T4" s="202"/>
      <c r="U4" s="578"/>
      <c r="V4" s="5"/>
      <c r="W4" s="572"/>
      <c r="X4" s="573"/>
      <c r="Y4" s="573"/>
      <c r="Z4" s="573"/>
      <c r="AA4" s="573"/>
      <c r="AB4" s="573"/>
      <c r="AC4" s="573"/>
      <c r="AD4" s="230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</row>
    <row r="5" spans="1:282" s="4" customFormat="1" ht="50.25" customHeight="1" x14ac:dyDescent="0.3">
      <c r="A5" s="203"/>
      <c r="B5" s="201"/>
      <c r="C5" s="202"/>
      <c r="D5" s="202"/>
      <c r="E5" s="3"/>
      <c r="F5" s="575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7"/>
      <c r="T5" s="202"/>
      <c r="U5" s="578"/>
      <c r="V5" s="5"/>
      <c r="W5" s="579">
        <v>2019</v>
      </c>
      <c r="X5" s="581" t="s">
        <v>489</v>
      </c>
      <c r="Y5" s="582"/>
      <c r="Z5" s="582"/>
      <c r="AA5" s="582" t="s">
        <v>490</v>
      </c>
      <c r="AB5" s="582"/>
      <c r="AC5" s="582"/>
      <c r="AD5" s="230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</row>
    <row r="6" spans="1:282" s="173" customFormat="1" ht="159.75" customHeight="1" x14ac:dyDescent="0.5">
      <c r="A6" s="266"/>
      <c r="B6" s="414" t="s">
        <v>512</v>
      </c>
      <c r="C6" s="568" t="s">
        <v>491</v>
      </c>
      <c r="D6" s="568"/>
      <c r="E6" s="255"/>
      <c r="F6" s="415" t="s">
        <v>1</v>
      </c>
      <c r="G6" s="415" t="s">
        <v>2</v>
      </c>
      <c r="H6" s="415" t="s">
        <v>3</v>
      </c>
      <c r="I6" s="415" t="s">
        <v>4</v>
      </c>
      <c r="J6" s="415" t="s">
        <v>5</v>
      </c>
      <c r="K6" s="415" t="s">
        <v>6</v>
      </c>
      <c r="L6" s="415" t="s">
        <v>7</v>
      </c>
      <c r="M6" s="415" t="s">
        <v>8</v>
      </c>
      <c r="N6" s="415" t="s">
        <v>9</v>
      </c>
      <c r="O6" s="415" t="s">
        <v>10</v>
      </c>
      <c r="P6" s="415" t="s">
        <v>11</v>
      </c>
      <c r="Q6" s="415" t="s">
        <v>12</v>
      </c>
      <c r="R6" s="415">
        <v>2019</v>
      </c>
      <c r="S6" s="415"/>
      <c r="T6" s="256"/>
      <c r="U6" s="578"/>
      <c r="V6" s="190"/>
      <c r="W6" s="580"/>
      <c r="X6" s="416" t="s">
        <v>492</v>
      </c>
      <c r="Y6" s="417" t="s">
        <v>493</v>
      </c>
      <c r="Z6" s="417" t="s">
        <v>494</v>
      </c>
      <c r="AA6" s="417" t="s">
        <v>492</v>
      </c>
      <c r="AB6" s="417" t="s">
        <v>493</v>
      </c>
      <c r="AC6" s="417" t="s">
        <v>494</v>
      </c>
      <c r="AD6" s="257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  <c r="HG6" s="190"/>
      <c r="HH6" s="190"/>
      <c r="HI6" s="190"/>
      <c r="HJ6" s="190"/>
      <c r="HK6" s="190"/>
      <c r="HL6" s="190"/>
      <c r="HM6" s="190"/>
      <c r="HN6" s="190"/>
      <c r="HO6" s="190"/>
      <c r="HP6" s="190"/>
      <c r="HQ6" s="190"/>
      <c r="HR6" s="190"/>
      <c r="HS6" s="190"/>
      <c r="HT6" s="190"/>
      <c r="HU6" s="190"/>
      <c r="HV6" s="190"/>
      <c r="HW6" s="190"/>
      <c r="HX6" s="190"/>
      <c r="HY6" s="190"/>
      <c r="HZ6" s="190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0"/>
      <c r="IL6" s="190"/>
      <c r="IM6" s="190"/>
      <c r="IN6" s="190"/>
      <c r="IO6" s="190"/>
      <c r="IP6" s="190"/>
      <c r="IQ6" s="190"/>
      <c r="IR6" s="190"/>
      <c r="IS6" s="190"/>
      <c r="IT6" s="190"/>
      <c r="IU6" s="190"/>
      <c r="IV6" s="190"/>
      <c r="IW6" s="190"/>
      <c r="IX6" s="190"/>
      <c r="IY6" s="190"/>
      <c r="IZ6" s="190"/>
      <c r="JA6" s="190"/>
      <c r="JB6" s="190"/>
      <c r="JC6" s="190"/>
      <c r="JD6" s="190"/>
      <c r="JE6" s="190"/>
      <c r="JF6" s="190"/>
      <c r="JG6" s="190"/>
      <c r="JH6" s="190"/>
      <c r="JI6" s="190"/>
      <c r="JJ6" s="190"/>
      <c r="JK6" s="190"/>
      <c r="JL6" s="190"/>
      <c r="JM6" s="190"/>
      <c r="JN6" s="190"/>
      <c r="JO6" s="190"/>
      <c r="JP6" s="190"/>
      <c r="JQ6" s="190"/>
      <c r="JR6" s="190"/>
      <c r="JS6" s="190"/>
      <c r="JT6" s="190"/>
      <c r="JU6" s="190"/>
      <c r="JV6" s="190"/>
    </row>
    <row r="7" spans="1:282" s="258" customFormat="1" ht="30" customHeight="1" x14ac:dyDescent="0.6">
      <c r="A7" s="418" t="s">
        <v>13</v>
      </c>
      <c r="B7" s="419">
        <f>B8+B9</f>
        <v>2343272</v>
      </c>
      <c r="C7" s="420">
        <f>C8+C9</f>
        <v>210</v>
      </c>
      <c r="D7" s="421">
        <f>D8+D9</f>
        <v>1</v>
      </c>
      <c r="E7" s="422"/>
      <c r="F7" s="423">
        <v>204503</v>
      </c>
      <c r="G7" s="423">
        <v>156234</v>
      </c>
      <c r="H7" s="423">
        <v>163682</v>
      </c>
      <c r="I7" s="423">
        <v>171654</v>
      </c>
      <c r="J7" s="423">
        <v>162091</v>
      </c>
      <c r="K7" s="423">
        <v>162440</v>
      </c>
      <c r="L7" s="423">
        <v>170128</v>
      </c>
      <c r="M7" s="423">
        <v>184825</v>
      </c>
      <c r="N7" s="423">
        <v>152279</v>
      </c>
      <c r="O7" s="423">
        <v>150319</v>
      </c>
      <c r="P7" s="423">
        <v>155114</v>
      </c>
      <c r="Q7" s="423">
        <v>195418</v>
      </c>
      <c r="R7" s="423">
        <f>R8+R9</f>
        <v>2028687</v>
      </c>
      <c r="S7" s="424">
        <f>S8+S9</f>
        <v>1</v>
      </c>
      <c r="T7" s="425"/>
      <c r="U7" s="426">
        <f>R7/B7</f>
        <v>0.86574968676278297</v>
      </c>
      <c r="V7" s="427"/>
      <c r="W7" s="426">
        <v>26.466888454011698</v>
      </c>
      <c r="X7" s="426">
        <v>1.283150183150183</v>
      </c>
      <c r="Y7" s="426">
        <v>16.386658955080009</v>
      </c>
      <c r="Z7" s="426">
        <v>2.4620975515712358</v>
      </c>
      <c r="AA7" s="426">
        <v>21.668038740920096</v>
      </c>
      <c r="AB7" s="426">
        <v>14.479459241323648</v>
      </c>
      <c r="AC7" s="426">
        <v>3.579903147699758</v>
      </c>
      <c r="AD7" s="259"/>
    </row>
    <row r="8" spans="1:282" s="258" customFormat="1" ht="30" customHeight="1" x14ac:dyDescent="0.6">
      <c r="A8" s="428" t="s">
        <v>14</v>
      </c>
      <c r="B8" s="429" t="s">
        <v>495</v>
      </c>
      <c r="C8" s="430" t="s">
        <v>15</v>
      </c>
      <c r="D8" s="431">
        <f>C8/C7</f>
        <v>0.17142857142857143</v>
      </c>
      <c r="E8" s="432"/>
      <c r="F8" s="433">
        <v>100249</v>
      </c>
      <c r="G8" s="433">
        <v>76744</v>
      </c>
      <c r="H8" s="433">
        <v>78936</v>
      </c>
      <c r="I8" s="433">
        <v>79794</v>
      </c>
      <c r="J8" s="433">
        <v>76406</v>
      </c>
      <c r="K8" s="433">
        <v>75040</v>
      </c>
      <c r="L8" s="433">
        <v>70307</v>
      </c>
      <c r="M8" s="433">
        <v>69201</v>
      </c>
      <c r="N8" s="433">
        <v>68606</v>
      </c>
      <c r="O8" s="433">
        <v>70139</v>
      </c>
      <c r="P8" s="433">
        <v>73120</v>
      </c>
      <c r="Q8" s="433">
        <v>92542</v>
      </c>
      <c r="R8" s="434">
        <f>SUM(F8:Q8)</f>
        <v>931084</v>
      </c>
      <c r="S8" s="435">
        <f>R8/R7</f>
        <v>0.4589589226923621</v>
      </c>
      <c r="T8" s="425"/>
      <c r="U8" s="436">
        <f>R8/B8</f>
        <v>0.62918010564677052</v>
      </c>
      <c r="V8" s="427"/>
      <c r="W8" s="437">
        <v>70.858751902587528</v>
      </c>
      <c r="X8" s="438">
        <v>1.4254385964912282</v>
      </c>
      <c r="Y8" s="438">
        <v>45.750449842555106</v>
      </c>
      <c r="Z8" s="437">
        <v>6.2665317139001351</v>
      </c>
      <c r="AA8" s="438">
        <v>57.995291902071557</v>
      </c>
      <c r="AB8" s="438">
        <v>40.86652542372881</v>
      </c>
      <c r="AC8" s="437">
        <v>8.4531544256120519</v>
      </c>
      <c r="AD8" s="259"/>
      <c r="AJ8" s="260"/>
      <c r="AK8" s="260"/>
      <c r="AL8" s="260"/>
      <c r="AM8" s="260"/>
      <c r="AN8" s="260"/>
      <c r="AO8" s="260"/>
      <c r="AP8" s="260"/>
      <c r="AQ8" s="259"/>
    </row>
    <row r="9" spans="1:282" s="258" customFormat="1" ht="30" customHeight="1" x14ac:dyDescent="0.6">
      <c r="A9" s="428" t="s">
        <v>16</v>
      </c>
      <c r="B9" s="429" t="s">
        <v>496</v>
      </c>
      <c r="C9" s="430" t="s">
        <v>17</v>
      </c>
      <c r="D9" s="431">
        <f>C9/C7</f>
        <v>0.82857142857142863</v>
      </c>
      <c r="E9" s="432"/>
      <c r="F9" s="433">
        <v>104254</v>
      </c>
      <c r="G9" s="433">
        <v>79490</v>
      </c>
      <c r="H9" s="433">
        <v>84746</v>
      </c>
      <c r="I9" s="433">
        <v>91860</v>
      </c>
      <c r="J9" s="433">
        <v>85685</v>
      </c>
      <c r="K9" s="433">
        <v>87400</v>
      </c>
      <c r="L9" s="433">
        <v>99821</v>
      </c>
      <c r="M9" s="433">
        <v>115624</v>
      </c>
      <c r="N9" s="433">
        <v>83673</v>
      </c>
      <c r="O9" s="433">
        <v>80180</v>
      </c>
      <c r="P9" s="433">
        <v>81994</v>
      </c>
      <c r="Q9" s="433">
        <v>102876</v>
      </c>
      <c r="R9" s="434">
        <f>SUM(F9:Q9)</f>
        <v>1097603</v>
      </c>
      <c r="S9" s="435">
        <f>R9/R7</f>
        <v>0.54104107730763784</v>
      </c>
      <c r="T9" s="425"/>
      <c r="U9" s="436">
        <f>R9/B9</f>
        <v>1.2712051283536108</v>
      </c>
      <c r="V9" s="427"/>
      <c r="W9" s="437">
        <v>17.282364981892616</v>
      </c>
      <c r="X9" s="438">
        <v>1.2537112010796221</v>
      </c>
      <c r="Y9" s="438">
        <v>10.311391874912747</v>
      </c>
      <c r="Z9" s="437">
        <v>1.6749732421238774</v>
      </c>
      <c r="AA9" s="438">
        <v>14.152055328268071</v>
      </c>
      <c r="AB9" s="438">
        <v>9.0200662380674057</v>
      </c>
      <c r="AC9" s="437">
        <v>2.5716442626144556</v>
      </c>
      <c r="AD9" s="259"/>
    </row>
    <row r="10" spans="1:282" s="261" customFormat="1" ht="30" customHeight="1" x14ac:dyDescent="0.6">
      <c r="A10" s="439"/>
      <c r="B10" s="440"/>
      <c r="C10" s="439"/>
      <c r="D10" s="439"/>
      <c r="E10" s="439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2"/>
      <c r="S10" s="443"/>
      <c r="T10" s="425"/>
      <c r="U10" s="444"/>
      <c r="V10" s="439"/>
      <c r="W10" s="438"/>
      <c r="X10" s="438"/>
      <c r="Y10" s="438"/>
      <c r="Z10" s="438"/>
      <c r="AA10" s="438"/>
      <c r="AB10" s="438"/>
      <c r="AC10" s="438"/>
      <c r="AD10" s="262"/>
    </row>
    <row r="11" spans="1:282" s="258" customFormat="1" ht="30" customHeight="1" x14ac:dyDescent="0.6">
      <c r="A11" s="418" t="s">
        <v>18</v>
      </c>
      <c r="B11" s="419">
        <f>SUM(B12:B13)</f>
        <v>150193</v>
      </c>
      <c r="C11" s="420">
        <v>21</v>
      </c>
      <c r="D11" s="421">
        <f>D12+D13</f>
        <v>1</v>
      </c>
      <c r="E11" s="422"/>
      <c r="F11" s="419">
        <v>17749</v>
      </c>
      <c r="G11" s="419">
        <v>14358</v>
      </c>
      <c r="H11" s="419">
        <v>15638</v>
      </c>
      <c r="I11" s="419">
        <v>15900</v>
      </c>
      <c r="J11" s="419">
        <v>15438</v>
      </c>
      <c r="K11" s="419">
        <v>15112</v>
      </c>
      <c r="L11" s="419">
        <v>17997</v>
      </c>
      <c r="M11" s="419">
        <v>19808</v>
      </c>
      <c r="N11" s="419">
        <v>13958</v>
      </c>
      <c r="O11" s="419">
        <v>14252</v>
      </c>
      <c r="P11" s="419">
        <v>14301</v>
      </c>
      <c r="Q11" s="419">
        <v>18429</v>
      </c>
      <c r="R11" s="419">
        <f t="shared" ref="R11:R43" si="0">SUM(F11:Q11)</f>
        <v>192940</v>
      </c>
      <c r="S11" s="445">
        <f>S12+S13</f>
        <v>1</v>
      </c>
      <c r="T11" s="425"/>
      <c r="U11" s="446">
        <f t="shared" ref="U11:U43" si="1">R11/B11</f>
        <v>1.2846137969146365</v>
      </c>
      <c r="V11" s="427"/>
      <c r="W11" s="426">
        <v>25.171559034572734</v>
      </c>
      <c r="X11" s="426">
        <v>2.2594948910738384</v>
      </c>
      <c r="Y11" s="426">
        <v>14.656256024677077</v>
      </c>
      <c r="Z11" s="426">
        <v>2.448621553884712</v>
      </c>
      <c r="AA11" s="426">
        <v>19.511299435028249</v>
      </c>
      <c r="AB11" s="426">
        <v>14.065778853914448</v>
      </c>
      <c r="AC11" s="426">
        <v>3.7502017756255044</v>
      </c>
      <c r="AD11" s="259"/>
    </row>
    <row r="12" spans="1:282" s="258" customFormat="1" ht="30" customHeight="1" x14ac:dyDescent="0.6">
      <c r="A12" s="428" t="s">
        <v>14</v>
      </c>
      <c r="B12" s="429">
        <v>78889</v>
      </c>
      <c r="C12" s="430">
        <v>3</v>
      </c>
      <c r="D12" s="431">
        <f>C12/C11</f>
        <v>0.14285714285714285</v>
      </c>
      <c r="E12" s="432"/>
      <c r="F12" s="447">
        <v>7647</v>
      </c>
      <c r="G12" s="447">
        <v>6286</v>
      </c>
      <c r="H12" s="447">
        <v>6489</v>
      </c>
      <c r="I12" s="447">
        <v>6241</v>
      </c>
      <c r="J12" s="447">
        <v>6522</v>
      </c>
      <c r="K12" s="447">
        <v>5830</v>
      </c>
      <c r="L12" s="447">
        <v>6363</v>
      </c>
      <c r="M12" s="447">
        <v>5999</v>
      </c>
      <c r="N12" s="447">
        <v>5500</v>
      </c>
      <c r="O12" s="447">
        <v>6086</v>
      </c>
      <c r="P12" s="447">
        <v>5896</v>
      </c>
      <c r="Q12" s="447">
        <v>7403</v>
      </c>
      <c r="R12" s="448">
        <f t="shared" si="0"/>
        <v>76262</v>
      </c>
      <c r="S12" s="449">
        <f>R12/R11</f>
        <v>0.39526277599253656</v>
      </c>
      <c r="T12" s="425"/>
      <c r="U12" s="436">
        <f t="shared" si="1"/>
        <v>0.96670004690134237</v>
      </c>
      <c r="V12" s="427"/>
      <c r="W12" s="437">
        <v>69.645662100456619</v>
      </c>
      <c r="X12" s="438">
        <v>4.8043184885290149</v>
      </c>
      <c r="Y12" s="438">
        <v>43.07692307692308</v>
      </c>
      <c r="Z12" s="437">
        <v>7.6558704453441297</v>
      </c>
      <c r="AA12" s="438">
        <v>47.88418079096045</v>
      </c>
      <c r="AB12" s="438">
        <v>40.38418079096045</v>
      </c>
      <c r="AC12" s="437">
        <v>10.90960451977401</v>
      </c>
      <c r="AD12" s="259"/>
    </row>
    <row r="13" spans="1:282" s="258" customFormat="1" ht="30" customHeight="1" x14ac:dyDescent="0.6">
      <c r="A13" s="428" t="s">
        <v>16</v>
      </c>
      <c r="B13" s="429">
        <v>71304</v>
      </c>
      <c r="C13" s="430">
        <v>18</v>
      </c>
      <c r="D13" s="431">
        <f>C13/C11</f>
        <v>0.8571428571428571</v>
      </c>
      <c r="E13" s="432"/>
      <c r="F13" s="447">
        <v>10102</v>
      </c>
      <c r="G13" s="447">
        <v>8072</v>
      </c>
      <c r="H13" s="447">
        <v>9149</v>
      </c>
      <c r="I13" s="447">
        <v>9659</v>
      </c>
      <c r="J13" s="447">
        <v>8916</v>
      </c>
      <c r="K13" s="447">
        <v>9282</v>
      </c>
      <c r="L13" s="447">
        <v>11634</v>
      </c>
      <c r="M13" s="447">
        <v>13809</v>
      </c>
      <c r="N13" s="447">
        <v>8458</v>
      </c>
      <c r="O13" s="447">
        <v>8166</v>
      </c>
      <c r="P13" s="447">
        <v>8405</v>
      </c>
      <c r="Q13" s="447">
        <v>11026</v>
      </c>
      <c r="R13" s="448">
        <f t="shared" si="0"/>
        <v>116678</v>
      </c>
      <c r="S13" s="449">
        <f>R13/R11</f>
        <v>0.60473722400746344</v>
      </c>
      <c r="T13" s="425"/>
      <c r="U13" s="436">
        <f t="shared" si="1"/>
        <v>1.6363457870526197</v>
      </c>
      <c r="V13" s="427"/>
      <c r="W13" s="437">
        <v>17.759208523592086</v>
      </c>
      <c r="X13" s="438">
        <v>1.835357624831309</v>
      </c>
      <c r="Y13" s="438">
        <v>9.9194781826360785</v>
      </c>
      <c r="Z13" s="437">
        <v>1.5807467386414755</v>
      </c>
      <c r="AA13" s="438">
        <v>14.782485875706215</v>
      </c>
      <c r="AB13" s="438">
        <v>9.6793785310734464</v>
      </c>
      <c r="AC13" s="437">
        <v>2.5569679849340865</v>
      </c>
      <c r="AD13" s="259"/>
    </row>
    <row r="14" spans="1:282" s="258" customFormat="1" ht="30" customHeight="1" x14ac:dyDescent="0.6">
      <c r="A14" s="418" t="s">
        <v>19</v>
      </c>
      <c r="B14" s="419">
        <f>SUM(B15:B16)</f>
        <v>353808</v>
      </c>
      <c r="C14" s="420">
        <v>36</v>
      </c>
      <c r="D14" s="421">
        <f>D15+D16</f>
        <v>1</v>
      </c>
      <c r="E14" s="422"/>
      <c r="F14" s="419">
        <v>25626</v>
      </c>
      <c r="G14" s="419">
        <v>17752</v>
      </c>
      <c r="H14" s="419">
        <v>18722</v>
      </c>
      <c r="I14" s="419">
        <v>19789</v>
      </c>
      <c r="J14" s="419">
        <v>17637</v>
      </c>
      <c r="K14" s="419">
        <v>19296</v>
      </c>
      <c r="L14" s="419">
        <v>20533</v>
      </c>
      <c r="M14" s="419">
        <v>22498</v>
      </c>
      <c r="N14" s="419">
        <v>17143</v>
      </c>
      <c r="O14" s="419">
        <v>16139</v>
      </c>
      <c r="P14" s="419">
        <v>17324</v>
      </c>
      <c r="Q14" s="419">
        <v>21268</v>
      </c>
      <c r="R14" s="419">
        <f t="shared" si="0"/>
        <v>233727</v>
      </c>
      <c r="S14" s="445">
        <f>S15+S16</f>
        <v>1</v>
      </c>
      <c r="T14" s="425"/>
      <c r="U14" s="446">
        <f t="shared" si="1"/>
        <v>0.66060405643738973</v>
      </c>
      <c r="V14" s="427"/>
      <c r="W14" s="426">
        <v>17.787442922374431</v>
      </c>
      <c r="X14" s="426">
        <v>0.55240665766981556</v>
      </c>
      <c r="Y14" s="426">
        <v>10.992914979757085</v>
      </c>
      <c r="Z14" s="426">
        <v>1.4068825910931175</v>
      </c>
      <c r="AA14" s="426">
        <v>7.8082546108861903</v>
      </c>
      <c r="AB14" s="426">
        <v>4.5345254161043629</v>
      </c>
      <c r="AC14" s="426">
        <v>0.99010346378767422</v>
      </c>
      <c r="AD14" s="566" t="e">
        <f>U14/[1]CYL!$CD$8/$E14</f>
        <v>#DIV/0!</v>
      </c>
    </row>
    <row r="15" spans="1:282" s="258" customFormat="1" ht="30" customHeight="1" x14ac:dyDescent="0.6">
      <c r="A15" s="428" t="s">
        <v>20</v>
      </c>
      <c r="B15" s="429">
        <v>280533</v>
      </c>
      <c r="C15" s="430">
        <v>14</v>
      </c>
      <c r="D15" s="431">
        <f>C15/C14</f>
        <v>0.3888888888888889</v>
      </c>
      <c r="E15" s="432"/>
      <c r="F15" s="447">
        <v>16652</v>
      </c>
      <c r="G15" s="447">
        <v>11283</v>
      </c>
      <c r="H15" s="447">
        <v>11581</v>
      </c>
      <c r="I15" s="447">
        <v>11043</v>
      </c>
      <c r="J15" s="447">
        <v>10293</v>
      </c>
      <c r="K15" s="447">
        <v>11124</v>
      </c>
      <c r="L15" s="447">
        <v>10202</v>
      </c>
      <c r="M15" s="447">
        <v>9765</v>
      </c>
      <c r="N15" s="447">
        <v>8996</v>
      </c>
      <c r="O15" s="447">
        <v>8503</v>
      </c>
      <c r="P15" s="447">
        <v>9676</v>
      </c>
      <c r="Q15" s="447">
        <v>12306</v>
      </c>
      <c r="R15" s="448">
        <f t="shared" si="0"/>
        <v>131424</v>
      </c>
      <c r="S15" s="449">
        <f>R15/R14</f>
        <v>0.56229703885302085</v>
      </c>
      <c r="T15" s="425"/>
      <c r="U15" s="436">
        <f t="shared" si="1"/>
        <v>0.46847964410604098</v>
      </c>
      <c r="V15" s="427"/>
      <c r="W15" s="437">
        <v>25.718982387475535</v>
      </c>
      <c r="X15" s="438">
        <v>0.25708502024291496</v>
      </c>
      <c r="Y15" s="438">
        <v>16.171775592828222</v>
      </c>
      <c r="Z15" s="437">
        <v>2.1263736263736264</v>
      </c>
      <c r="AA15" s="438">
        <v>11.306246385193754</v>
      </c>
      <c r="AB15" s="438">
        <v>6.7648930017351079</v>
      </c>
      <c r="AC15" s="437">
        <v>1.3794100636205899</v>
      </c>
      <c r="AD15" s="565" t="e">
        <f>U15/[1]CYL!$CD$8/$E15</f>
        <v>#DIV/0!</v>
      </c>
    </row>
    <row r="16" spans="1:282" s="258" customFormat="1" ht="30" customHeight="1" x14ac:dyDescent="0.6">
      <c r="A16" s="428" t="s">
        <v>16</v>
      </c>
      <c r="B16" s="429">
        <v>73275</v>
      </c>
      <c r="C16" s="430">
        <v>22</v>
      </c>
      <c r="D16" s="431">
        <f>C16/C14</f>
        <v>0.61111111111111116</v>
      </c>
      <c r="E16" s="432"/>
      <c r="F16" s="447">
        <v>8974</v>
      </c>
      <c r="G16" s="447">
        <v>6469</v>
      </c>
      <c r="H16" s="447">
        <v>7141</v>
      </c>
      <c r="I16" s="447">
        <v>8746</v>
      </c>
      <c r="J16" s="447">
        <v>7344</v>
      </c>
      <c r="K16" s="447">
        <v>8172</v>
      </c>
      <c r="L16" s="447">
        <v>10331</v>
      </c>
      <c r="M16" s="447">
        <v>12733</v>
      </c>
      <c r="N16" s="447">
        <v>8147</v>
      </c>
      <c r="O16" s="447">
        <v>7636</v>
      </c>
      <c r="P16" s="447">
        <v>7648</v>
      </c>
      <c r="Q16" s="447">
        <v>8962</v>
      </c>
      <c r="R16" s="448">
        <f t="shared" si="0"/>
        <v>102303</v>
      </c>
      <c r="S16" s="449">
        <f>R16/R14</f>
        <v>0.43770296114697915</v>
      </c>
      <c r="T16" s="425"/>
      <c r="U16" s="436">
        <f t="shared" si="1"/>
        <v>1.3961514841351075</v>
      </c>
      <c r="V16" s="427"/>
      <c r="W16" s="437">
        <v>12.740099626400998</v>
      </c>
      <c r="X16" s="438">
        <v>0.74033860875966129</v>
      </c>
      <c r="Y16" s="438">
        <v>7.6972764078027236</v>
      </c>
      <c r="Z16" s="437">
        <v>0.94902465955097537</v>
      </c>
      <c r="AA16" s="438">
        <v>5.5822598454177399</v>
      </c>
      <c r="AB16" s="438">
        <v>3.1152005888847993</v>
      </c>
      <c r="AC16" s="437">
        <v>0.74236290025763718</v>
      </c>
      <c r="AD16" s="565" t="e">
        <f>U16/[1]CYL!$CD$8/$E16</f>
        <v>#DIV/0!</v>
      </c>
    </row>
    <row r="17" spans="1:35" s="258" customFormat="1" ht="30" customHeight="1" x14ac:dyDescent="0.6">
      <c r="A17" s="418" t="s">
        <v>21</v>
      </c>
      <c r="B17" s="419">
        <f>SUM(B18:B19)</f>
        <v>308121</v>
      </c>
      <c r="C17" s="420">
        <v>23</v>
      </c>
      <c r="D17" s="421">
        <f>D18+D19</f>
        <v>1</v>
      </c>
      <c r="E17" s="422"/>
      <c r="F17" s="419">
        <v>35396</v>
      </c>
      <c r="G17" s="419">
        <v>24746</v>
      </c>
      <c r="H17" s="419">
        <v>26956</v>
      </c>
      <c r="I17" s="419">
        <v>29241</v>
      </c>
      <c r="J17" s="419">
        <v>26612</v>
      </c>
      <c r="K17" s="419">
        <v>26342</v>
      </c>
      <c r="L17" s="419">
        <v>28083</v>
      </c>
      <c r="M17" s="419">
        <v>30741</v>
      </c>
      <c r="N17" s="419">
        <v>25310</v>
      </c>
      <c r="O17" s="419">
        <v>25549</v>
      </c>
      <c r="P17" s="419">
        <v>26102</v>
      </c>
      <c r="Q17" s="419">
        <v>33674</v>
      </c>
      <c r="R17" s="419">
        <f t="shared" si="0"/>
        <v>338752</v>
      </c>
      <c r="S17" s="445">
        <f>S18+S19</f>
        <v>1</v>
      </c>
      <c r="T17" s="425"/>
      <c r="U17" s="446">
        <f t="shared" si="1"/>
        <v>1.0994122438911986</v>
      </c>
      <c r="V17" s="427"/>
      <c r="W17" s="426">
        <v>40.351637879690287</v>
      </c>
      <c r="X17" s="426">
        <v>1.5930293962330575</v>
      </c>
      <c r="Y17" s="426">
        <v>25.228656926597431</v>
      </c>
      <c r="Z17" s="426">
        <v>3.6285865164583702</v>
      </c>
      <c r="AA17" s="426">
        <v>31.942888725128963</v>
      </c>
      <c r="AB17" s="426">
        <v>22.476418570375831</v>
      </c>
      <c r="AC17" s="426">
        <v>6.6580692704495208</v>
      </c>
      <c r="AD17" s="259"/>
    </row>
    <row r="18" spans="1:35" s="258" customFormat="1" ht="30" customHeight="1" x14ac:dyDescent="0.6">
      <c r="A18" s="428" t="s">
        <v>14</v>
      </c>
      <c r="B18" s="429">
        <v>185223</v>
      </c>
      <c r="C18" s="430">
        <v>4</v>
      </c>
      <c r="D18" s="431">
        <f>C18/C17</f>
        <v>0.17391304347826086</v>
      </c>
      <c r="E18" s="432"/>
      <c r="F18" s="447">
        <v>18228</v>
      </c>
      <c r="G18" s="447">
        <v>12894</v>
      </c>
      <c r="H18" s="447">
        <v>13922</v>
      </c>
      <c r="I18" s="447">
        <v>14858</v>
      </c>
      <c r="J18" s="447">
        <v>13189</v>
      </c>
      <c r="K18" s="447">
        <v>12859</v>
      </c>
      <c r="L18" s="447">
        <v>12300</v>
      </c>
      <c r="M18" s="447">
        <v>12815</v>
      </c>
      <c r="N18" s="447">
        <v>11833</v>
      </c>
      <c r="O18" s="447">
        <v>12382</v>
      </c>
      <c r="P18" s="447">
        <v>12861</v>
      </c>
      <c r="Q18" s="447">
        <v>17016</v>
      </c>
      <c r="R18" s="448">
        <f t="shared" si="0"/>
        <v>165157</v>
      </c>
      <c r="S18" s="449">
        <f>R18/R17</f>
        <v>0.48754546098620821</v>
      </c>
      <c r="T18" s="425"/>
      <c r="U18" s="436">
        <f t="shared" si="1"/>
        <v>0.89166572185959625</v>
      </c>
      <c r="V18" s="427"/>
      <c r="W18" s="437">
        <v>113.12123287671233</v>
      </c>
      <c r="X18" s="438">
        <v>2.4746963562753037</v>
      </c>
      <c r="Y18" s="438">
        <v>71.677125506072869</v>
      </c>
      <c r="Z18" s="437">
        <v>10.034412955465587</v>
      </c>
      <c r="AA18" s="438">
        <v>90.055084745762713</v>
      </c>
      <c r="AB18" s="438">
        <v>66.741525423728817</v>
      </c>
      <c r="AC18" s="437">
        <v>16.891949152542374</v>
      </c>
      <c r="AD18" s="259"/>
    </row>
    <row r="19" spans="1:35" s="258" customFormat="1" ht="30" customHeight="1" x14ac:dyDescent="0.6">
      <c r="A19" s="428" t="s">
        <v>16</v>
      </c>
      <c r="B19" s="429">
        <v>122898</v>
      </c>
      <c r="C19" s="430">
        <v>19</v>
      </c>
      <c r="D19" s="431">
        <f>C19/C17</f>
        <v>0.82608695652173914</v>
      </c>
      <c r="E19" s="432"/>
      <c r="F19" s="447">
        <v>17168</v>
      </c>
      <c r="G19" s="447">
        <v>11852</v>
      </c>
      <c r="H19" s="447">
        <v>13034</v>
      </c>
      <c r="I19" s="447">
        <v>14383</v>
      </c>
      <c r="J19" s="447">
        <v>13423</v>
      </c>
      <c r="K19" s="447">
        <v>13483</v>
      </c>
      <c r="L19" s="447">
        <v>15783</v>
      </c>
      <c r="M19" s="447">
        <v>17926</v>
      </c>
      <c r="N19" s="447">
        <v>13477</v>
      </c>
      <c r="O19" s="447">
        <v>13167</v>
      </c>
      <c r="P19" s="447">
        <v>13241</v>
      </c>
      <c r="Q19" s="447">
        <v>16658</v>
      </c>
      <c r="R19" s="448">
        <f t="shared" si="0"/>
        <v>173595</v>
      </c>
      <c r="S19" s="449">
        <f>R19/R17</f>
        <v>0.51245453901379179</v>
      </c>
      <c r="T19" s="425"/>
      <c r="U19" s="436">
        <f t="shared" si="1"/>
        <v>1.4125128155055411</v>
      </c>
      <c r="V19" s="427"/>
      <c r="W19" s="437">
        <v>25.031723143475126</v>
      </c>
      <c r="X19" s="438">
        <v>1.4074152993820586</v>
      </c>
      <c r="Y19" s="438">
        <v>15.450031962497336</v>
      </c>
      <c r="Z19" s="437">
        <v>2.279991476667377</v>
      </c>
      <c r="AA19" s="438">
        <v>19.708742194469224</v>
      </c>
      <c r="AB19" s="438">
        <v>13.157448706512042</v>
      </c>
      <c r="AC19" s="437">
        <v>4.5035682426404993</v>
      </c>
      <c r="AD19" s="259"/>
    </row>
    <row r="20" spans="1:35" s="258" customFormat="1" ht="30" customHeight="1" x14ac:dyDescent="0.6">
      <c r="A20" s="418" t="s">
        <v>22</v>
      </c>
      <c r="B20" s="419">
        <f>SUM(B21:B22)</f>
        <v>131646</v>
      </c>
      <c r="C20" s="420">
        <v>9</v>
      </c>
      <c r="D20" s="421">
        <f>D21+D22</f>
        <v>1</v>
      </c>
      <c r="E20" s="422"/>
      <c r="F20" s="419">
        <v>16277</v>
      </c>
      <c r="G20" s="419">
        <v>12606</v>
      </c>
      <c r="H20" s="419">
        <v>12393</v>
      </c>
      <c r="I20" s="419">
        <v>12765</v>
      </c>
      <c r="J20" s="419">
        <v>12413</v>
      </c>
      <c r="K20" s="419">
        <v>12215</v>
      </c>
      <c r="L20" s="419">
        <v>12330</v>
      </c>
      <c r="M20" s="419">
        <v>13105</v>
      </c>
      <c r="N20" s="419">
        <v>12190</v>
      </c>
      <c r="O20" s="419">
        <v>11881</v>
      </c>
      <c r="P20" s="419">
        <v>12660</v>
      </c>
      <c r="Q20" s="419">
        <v>16640</v>
      </c>
      <c r="R20" s="419">
        <f t="shared" si="0"/>
        <v>157475</v>
      </c>
      <c r="S20" s="445">
        <f>S21+S22</f>
        <v>1</v>
      </c>
      <c r="T20" s="425"/>
      <c r="U20" s="446">
        <f t="shared" si="1"/>
        <v>1.1962004162678699</v>
      </c>
      <c r="V20" s="427"/>
      <c r="W20" s="426">
        <v>47.93759512937595</v>
      </c>
      <c r="X20" s="426">
        <v>1.3414304993252362</v>
      </c>
      <c r="Y20" s="426">
        <v>30.69545659019343</v>
      </c>
      <c r="Z20" s="426">
        <v>4.2276203328834905</v>
      </c>
      <c r="AA20" s="426">
        <v>37.182674199623357</v>
      </c>
      <c r="AB20" s="426">
        <v>29.765536723163844</v>
      </c>
      <c r="AC20" s="426">
        <v>5.4237288135593218</v>
      </c>
      <c r="AD20" s="259"/>
    </row>
    <row r="21" spans="1:35" s="258" customFormat="1" ht="30" customHeight="1" x14ac:dyDescent="0.6">
      <c r="A21" s="428" t="s">
        <v>14</v>
      </c>
      <c r="B21" s="429">
        <v>74469</v>
      </c>
      <c r="C21" s="430">
        <v>1</v>
      </c>
      <c r="D21" s="431">
        <f>C21/C20</f>
        <v>0.1111111111111111</v>
      </c>
      <c r="E21" s="432"/>
      <c r="F21" s="447">
        <v>7731</v>
      </c>
      <c r="G21" s="447">
        <v>5966</v>
      </c>
      <c r="H21" s="447">
        <v>5685</v>
      </c>
      <c r="I21" s="447">
        <v>5872</v>
      </c>
      <c r="J21" s="447">
        <v>5733</v>
      </c>
      <c r="K21" s="447">
        <v>5671</v>
      </c>
      <c r="L21" s="447">
        <v>5409</v>
      </c>
      <c r="M21" s="447">
        <v>5305</v>
      </c>
      <c r="N21" s="447">
        <v>5910</v>
      </c>
      <c r="O21" s="447">
        <v>5793</v>
      </c>
      <c r="P21" s="447">
        <v>6375</v>
      </c>
      <c r="Q21" s="447">
        <v>8054</v>
      </c>
      <c r="R21" s="448">
        <f t="shared" si="0"/>
        <v>73504</v>
      </c>
      <c r="S21" s="449">
        <f>R21/R20</f>
        <v>0.46676615335767579</v>
      </c>
      <c r="T21" s="425"/>
      <c r="U21" s="436">
        <f t="shared" si="1"/>
        <v>0.98704158777477879</v>
      </c>
      <c r="V21" s="427"/>
      <c r="W21" s="437">
        <v>201.38082191780822</v>
      </c>
      <c r="X21" s="438">
        <v>1.3481781376518218</v>
      </c>
      <c r="Y21" s="438">
        <v>131.71255060728745</v>
      </c>
      <c r="Z21" s="437">
        <v>18.174089068825911</v>
      </c>
      <c r="AA21" s="438">
        <v>149.35593220338984</v>
      </c>
      <c r="AB21" s="438">
        <v>133.40677966101694</v>
      </c>
      <c r="AC21" s="437">
        <v>23.584745762711865</v>
      </c>
      <c r="AD21" s="259"/>
    </row>
    <row r="22" spans="1:35" s="258" customFormat="1" ht="30" customHeight="1" x14ac:dyDescent="0.6">
      <c r="A22" s="428" t="s">
        <v>16</v>
      </c>
      <c r="B22" s="429">
        <v>57177</v>
      </c>
      <c r="C22" s="430">
        <v>8</v>
      </c>
      <c r="D22" s="431">
        <f>C22/C20</f>
        <v>0.88888888888888884</v>
      </c>
      <c r="E22" s="432"/>
      <c r="F22" s="447">
        <v>8546</v>
      </c>
      <c r="G22" s="447">
        <v>6640</v>
      </c>
      <c r="H22" s="447">
        <v>6708</v>
      </c>
      <c r="I22" s="447">
        <v>6893</v>
      </c>
      <c r="J22" s="447">
        <v>6680</v>
      </c>
      <c r="K22" s="447">
        <v>6544</v>
      </c>
      <c r="L22" s="447">
        <v>6921</v>
      </c>
      <c r="M22" s="447">
        <v>7800</v>
      </c>
      <c r="N22" s="447">
        <v>6280</v>
      </c>
      <c r="O22" s="447">
        <v>6088</v>
      </c>
      <c r="P22" s="447">
        <v>6285</v>
      </c>
      <c r="Q22" s="447">
        <v>8586</v>
      </c>
      <c r="R22" s="448">
        <f t="shared" si="0"/>
        <v>83971</v>
      </c>
      <c r="S22" s="449">
        <f>R22/R20</f>
        <v>0.53323384664232421</v>
      </c>
      <c r="T22" s="425"/>
      <c r="U22" s="436">
        <f t="shared" si="1"/>
        <v>1.4686150025359848</v>
      </c>
      <c r="V22" s="451"/>
      <c r="W22" s="437">
        <v>28.757191780821916</v>
      </c>
      <c r="X22" s="438">
        <v>1.340587044534413</v>
      </c>
      <c r="Y22" s="438">
        <v>18.068319838056681</v>
      </c>
      <c r="Z22" s="437">
        <v>2.4843117408906883</v>
      </c>
      <c r="AA22" s="438">
        <v>23.161016949152543</v>
      </c>
      <c r="AB22" s="438">
        <v>16.810381355932204</v>
      </c>
      <c r="AC22" s="437">
        <v>3.1536016949152543</v>
      </c>
      <c r="AD22" s="259"/>
    </row>
    <row r="23" spans="1:35" s="258" customFormat="1" ht="30" customHeight="1" x14ac:dyDescent="0.6">
      <c r="A23" s="418" t="s">
        <v>23</v>
      </c>
      <c r="B23" s="419">
        <f>B24+B25</f>
        <v>154973</v>
      </c>
      <c r="C23" s="420">
        <v>17</v>
      </c>
      <c r="D23" s="421">
        <f>D24+D25</f>
        <v>1</v>
      </c>
      <c r="E23" s="422"/>
      <c r="F23" s="419">
        <v>16349</v>
      </c>
      <c r="G23" s="419">
        <v>11354</v>
      </c>
      <c r="H23" s="419">
        <v>12296</v>
      </c>
      <c r="I23" s="419">
        <v>13483</v>
      </c>
      <c r="J23" s="419">
        <v>12555</v>
      </c>
      <c r="K23" s="419">
        <v>12784</v>
      </c>
      <c r="L23" s="419">
        <v>13681</v>
      </c>
      <c r="M23" s="419">
        <v>15469</v>
      </c>
      <c r="N23" s="419">
        <v>12607</v>
      </c>
      <c r="O23" s="419">
        <v>11519</v>
      </c>
      <c r="P23" s="419">
        <v>12304</v>
      </c>
      <c r="Q23" s="419">
        <v>15154</v>
      </c>
      <c r="R23" s="419">
        <f t="shared" si="0"/>
        <v>159555</v>
      </c>
      <c r="S23" s="445">
        <f>S24+S25</f>
        <v>1</v>
      </c>
      <c r="T23" s="425"/>
      <c r="U23" s="446">
        <f t="shared" si="1"/>
        <v>1.029566440605783</v>
      </c>
      <c r="V23" s="427"/>
      <c r="W23" s="426">
        <v>25.713940370668816</v>
      </c>
      <c r="X23" s="426">
        <v>1.1450345320314361</v>
      </c>
      <c r="Y23" s="426">
        <v>15.921409859490355</v>
      </c>
      <c r="Z23" s="426">
        <v>2.3567516075256014</v>
      </c>
      <c r="AA23" s="426">
        <v>22.430209371884349</v>
      </c>
      <c r="AB23" s="426">
        <v>13.56530408773679</v>
      </c>
      <c r="AC23" s="426">
        <v>2.8863409770687936</v>
      </c>
      <c r="AD23" s="259"/>
    </row>
    <row r="24" spans="1:35" s="258" customFormat="1" ht="30" customHeight="1" x14ac:dyDescent="0.6">
      <c r="A24" s="428" t="s">
        <v>14</v>
      </c>
      <c r="B24" s="452">
        <v>87718</v>
      </c>
      <c r="C24" s="430">
        <v>1</v>
      </c>
      <c r="D24" s="431">
        <f>C24/C23</f>
        <v>5.8823529411764705E-2</v>
      </c>
      <c r="E24" s="432"/>
      <c r="F24" s="447">
        <v>5191</v>
      </c>
      <c r="G24" s="447">
        <v>3704</v>
      </c>
      <c r="H24" s="447">
        <v>3913</v>
      </c>
      <c r="I24" s="447">
        <v>4134</v>
      </c>
      <c r="J24" s="447">
        <v>3892</v>
      </c>
      <c r="K24" s="447">
        <v>3906</v>
      </c>
      <c r="L24" s="447">
        <v>3658</v>
      </c>
      <c r="M24" s="447">
        <v>3510</v>
      </c>
      <c r="N24" s="447">
        <v>3880</v>
      </c>
      <c r="O24" s="447">
        <v>3540</v>
      </c>
      <c r="P24" s="447">
        <v>3909</v>
      </c>
      <c r="Q24" s="447">
        <v>4924</v>
      </c>
      <c r="R24" s="448">
        <f t="shared" si="0"/>
        <v>48161</v>
      </c>
      <c r="S24" s="449">
        <f>R24/R23</f>
        <v>0.30184575851587225</v>
      </c>
      <c r="T24" s="425"/>
      <c r="U24" s="436">
        <f t="shared" si="1"/>
        <v>0.54904352584418248</v>
      </c>
      <c r="V24" s="427"/>
      <c r="W24" s="437">
        <v>131.94794520547944</v>
      </c>
      <c r="X24" s="438">
        <v>0.39271255060728744</v>
      </c>
      <c r="Y24" s="438">
        <v>77.445344129554655</v>
      </c>
      <c r="Z24" s="437">
        <v>15.02834008097166</v>
      </c>
      <c r="AA24" s="438">
        <v>120.19491525423729</v>
      </c>
      <c r="AB24" s="438">
        <v>73.83898305084746</v>
      </c>
      <c r="AC24" s="437">
        <v>19.720338983050848</v>
      </c>
      <c r="AD24" s="259"/>
    </row>
    <row r="25" spans="1:35" s="258" customFormat="1" ht="30" customHeight="1" x14ac:dyDescent="0.6">
      <c r="A25" s="428" t="s">
        <v>16</v>
      </c>
      <c r="B25" s="453">
        <v>67255</v>
      </c>
      <c r="C25" s="430" t="s">
        <v>24</v>
      </c>
      <c r="D25" s="431">
        <f>C25/C23</f>
        <v>0.94117647058823528</v>
      </c>
      <c r="E25" s="432"/>
      <c r="F25" s="447">
        <v>11158</v>
      </c>
      <c r="G25" s="447">
        <v>7650</v>
      </c>
      <c r="H25" s="447">
        <v>8383</v>
      </c>
      <c r="I25" s="447">
        <v>9349</v>
      </c>
      <c r="J25" s="447">
        <v>8663</v>
      </c>
      <c r="K25" s="447">
        <v>8878</v>
      </c>
      <c r="L25" s="447">
        <v>10023</v>
      </c>
      <c r="M25" s="447">
        <v>11959</v>
      </c>
      <c r="N25" s="447">
        <v>8727</v>
      </c>
      <c r="O25" s="447">
        <v>7979</v>
      </c>
      <c r="P25" s="447">
        <v>8395</v>
      </c>
      <c r="Q25" s="447">
        <v>10230</v>
      </c>
      <c r="R25" s="448">
        <f t="shared" si="0"/>
        <v>111394</v>
      </c>
      <c r="S25" s="449">
        <f>R25/R23</f>
        <v>0.69815424148412775</v>
      </c>
      <c r="T25" s="425"/>
      <c r="U25" s="436">
        <f t="shared" si="1"/>
        <v>1.6562932124005649</v>
      </c>
      <c r="V25" s="427"/>
      <c r="W25" s="437">
        <v>19.074315068493149</v>
      </c>
      <c r="X25" s="438">
        <v>1.1920546558704452</v>
      </c>
      <c r="Y25" s="438">
        <v>12.076163967611336</v>
      </c>
      <c r="Z25" s="437">
        <v>1.5647773279352226</v>
      </c>
      <c r="AA25" s="438">
        <v>16.319915254237287</v>
      </c>
      <c r="AB25" s="438">
        <v>9.7981991525423737</v>
      </c>
      <c r="AC25" s="437">
        <v>1.8342161016949152</v>
      </c>
      <c r="AD25" s="259"/>
    </row>
    <row r="26" spans="1:35" s="258" customFormat="1" ht="30" customHeight="1" x14ac:dyDescent="0.6">
      <c r="A26" s="418" t="s">
        <v>25</v>
      </c>
      <c r="B26" s="419">
        <f>SUM(B27:B28)</f>
        <v>324702</v>
      </c>
      <c r="C26" s="420">
        <v>28</v>
      </c>
      <c r="D26" s="421">
        <f>D27+D28</f>
        <v>1</v>
      </c>
      <c r="E26" s="422"/>
      <c r="F26" s="419">
        <v>18986</v>
      </c>
      <c r="G26" s="419">
        <v>15964</v>
      </c>
      <c r="H26" s="419">
        <v>16246</v>
      </c>
      <c r="I26" s="419">
        <v>17717</v>
      </c>
      <c r="J26" s="419">
        <v>17158</v>
      </c>
      <c r="K26" s="419">
        <v>16536</v>
      </c>
      <c r="L26" s="419">
        <v>17568</v>
      </c>
      <c r="M26" s="419">
        <v>19479</v>
      </c>
      <c r="N26" s="419">
        <v>15528</v>
      </c>
      <c r="O26" s="419">
        <v>15648</v>
      </c>
      <c r="P26" s="419">
        <v>15957</v>
      </c>
      <c r="Q26" s="419">
        <v>19339</v>
      </c>
      <c r="R26" s="419">
        <f t="shared" si="0"/>
        <v>206126</v>
      </c>
      <c r="S26" s="445">
        <f>S27+S28</f>
        <v>1</v>
      </c>
      <c r="T26" s="425"/>
      <c r="U26" s="446">
        <f t="shared" si="1"/>
        <v>0.63481592352372329</v>
      </c>
      <c r="V26" s="427"/>
      <c r="W26" s="426">
        <v>20.168884540117418</v>
      </c>
      <c r="X26" s="426">
        <v>1.9706477732793521</v>
      </c>
      <c r="Y26" s="426">
        <v>11.972093695777906</v>
      </c>
      <c r="Z26" s="426">
        <v>1.9083285135916714</v>
      </c>
      <c r="AA26" s="426">
        <v>16.145278450363197</v>
      </c>
      <c r="AB26" s="426">
        <v>10.610774818401937</v>
      </c>
      <c r="AC26" s="426">
        <v>2.4509685230024214</v>
      </c>
      <c r="AD26" s="264"/>
      <c r="AE26" s="265"/>
      <c r="AF26" s="265"/>
      <c r="AG26" s="265"/>
      <c r="AH26" s="265"/>
      <c r="AI26" s="264"/>
    </row>
    <row r="27" spans="1:35" s="258" customFormat="1" ht="30" customHeight="1" x14ac:dyDescent="0.6">
      <c r="A27" s="428" t="s">
        <v>14</v>
      </c>
      <c r="B27" s="429">
        <v>200274</v>
      </c>
      <c r="C27" s="430" t="s">
        <v>26</v>
      </c>
      <c r="D27" s="431">
        <f>C27/C26</f>
        <v>0.10714285714285714</v>
      </c>
      <c r="E27" s="432"/>
      <c r="F27" s="447">
        <v>7632</v>
      </c>
      <c r="G27" s="447">
        <v>6430</v>
      </c>
      <c r="H27" s="447">
        <v>6814</v>
      </c>
      <c r="I27" s="447">
        <v>7438</v>
      </c>
      <c r="J27" s="447">
        <v>7090</v>
      </c>
      <c r="K27" s="447">
        <v>6812</v>
      </c>
      <c r="L27" s="447">
        <v>6749</v>
      </c>
      <c r="M27" s="447">
        <v>7061</v>
      </c>
      <c r="N27" s="447">
        <v>6419</v>
      </c>
      <c r="O27" s="447">
        <v>6693</v>
      </c>
      <c r="P27" s="447">
        <v>6694</v>
      </c>
      <c r="Q27" s="447">
        <v>7910</v>
      </c>
      <c r="R27" s="448">
        <f t="shared" si="0"/>
        <v>83742</v>
      </c>
      <c r="S27" s="449">
        <f>R27/R26</f>
        <v>0.40626607026770034</v>
      </c>
      <c r="T27" s="425"/>
      <c r="U27" s="436">
        <f t="shared" si="1"/>
        <v>0.41813715210162078</v>
      </c>
      <c r="V27" s="427"/>
      <c r="W27" s="437">
        <v>76.476712328767121</v>
      </c>
      <c r="X27" s="438">
        <v>3.9406207827260462</v>
      </c>
      <c r="Y27" s="438">
        <v>47.636977058029693</v>
      </c>
      <c r="Z27" s="437">
        <v>8.0607287449392704</v>
      </c>
      <c r="AA27" s="438">
        <v>58.048022598870062</v>
      </c>
      <c r="AB27" s="438">
        <v>42.805084745762713</v>
      </c>
      <c r="AC27" s="437">
        <v>10.870056497175142</v>
      </c>
      <c r="AD27" s="259"/>
    </row>
    <row r="28" spans="1:35" s="258" customFormat="1" ht="30" customHeight="1" x14ac:dyDescent="0.6">
      <c r="A28" s="428" t="s">
        <v>16</v>
      </c>
      <c r="B28" s="429">
        <v>124428</v>
      </c>
      <c r="C28" s="430" t="s">
        <v>27</v>
      </c>
      <c r="D28" s="431">
        <f>C28/C26</f>
        <v>0.8928571428571429</v>
      </c>
      <c r="E28" s="432"/>
      <c r="F28" s="447">
        <v>11354</v>
      </c>
      <c r="G28" s="447">
        <v>9534</v>
      </c>
      <c r="H28" s="447">
        <v>9432</v>
      </c>
      <c r="I28" s="447">
        <v>10279</v>
      </c>
      <c r="J28" s="447">
        <v>10068</v>
      </c>
      <c r="K28" s="447">
        <v>9724</v>
      </c>
      <c r="L28" s="447">
        <v>10819</v>
      </c>
      <c r="M28" s="447">
        <v>12418</v>
      </c>
      <c r="N28" s="447">
        <v>9109</v>
      </c>
      <c r="O28" s="447">
        <v>8955</v>
      </c>
      <c r="P28" s="447">
        <v>9263</v>
      </c>
      <c r="Q28" s="447">
        <v>11429</v>
      </c>
      <c r="R28" s="448">
        <f t="shared" si="0"/>
        <v>122384</v>
      </c>
      <c r="S28" s="449">
        <f>R28/R26</f>
        <v>0.59373392973229966</v>
      </c>
      <c r="T28" s="425"/>
      <c r="U28" s="436">
        <f t="shared" si="1"/>
        <v>0.98357282926672451</v>
      </c>
      <c r="V28" s="427"/>
      <c r="W28" s="437">
        <v>13.411945205479451</v>
      </c>
      <c r="X28" s="438">
        <v>1.7342510121457491</v>
      </c>
      <c r="Y28" s="438">
        <v>7.6923076923076925</v>
      </c>
      <c r="Z28" s="437">
        <v>1.1700404858299596</v>
      </c>
      <c r="AA28" s="438">
        <v>11.116949152542373</v>
      </c>
      <c r="AB28" s="438">
        <v>6.7474576271186448</v>
      </c>
      <c r="AC28" s="437">
        <v>1.4406779661016949</v>
      </c>
      <c r="AD28" s="259"/>
    </row>
    <row r="29" spans="1:35" s="258" customFormat="1" ht="30" customHeight="1" x14ac:dyDescent="0.6">
      <c r="A29" s="418" t="s">
        <v>28</v>
      </c>
      <c r="B29" s="419">
        <f>SUM(B30:B31)</f>
        <v>146231</v>
      </c>
      <c r="C29" s="420">
        <v>20</v>
      </c>
      <c r="D29" s="421">
        <f>D30+D31</f>
        <v>1</v>
      </c>
      <c r="E29" s="422"/>
      <c r="F29" s="419">
        <v>12535</v>
      </c>
      <c r="G29" s="419">
        <v>9817</v>
      </c>
      <c r="H29" s="419">
        <v>10213</v>
      </c>
      <c r="I29" s="419">
        <v>10873</v>
      </c>
      <c r="J29" s="419">
        <v>10336</v>
      </c>
      <c r="K29" s="419">
        <v>10954</v>
      </c>
      <c r="L29" s="419">
        <v>11942</v>
      </c>
      <c r="M29" s="419">
        <v>13140</v>
      </c>
      <c r="N29" s="419">
        <v>9957</v>
      </c>
      <c r="O29" s="419">
        <v>9841</v>
      </c>
      <c r="P29" s="419">
        <v>9956</v>
      </c>
      <c r="Q29" s="419">
        <v>12306</v>
      </c>
      <c r="R29" s="419">
        <f t="shared" si="0"/>
        <v>131870</v>
      </c>
      <c r="S29" s="445">
        <f>S30+S31</f>
        <v>1</v>
      </c>
      <c r="T29" s="425"/>
      <c r="U29" s="446">
        <f t="shared" si="1"/>
        <v>0.90179236960699172</v>
      </c>
      <c r="V29" s="427"/>
      <c r="W29" s="426">
        <v>18.064383561643837</v>
      </c>
      <c r="X29" s="426">
        <v>0.73582995951417007</v>
      </c>
      <c r="Y29" s="426">
        <v>11.056275303643725</v>
      </c>
      <c r="Z29" s="426">
        <v>1.8153846153846154</v>
      </c>
      <c r="AA29" s="426">
        <v>14.624152542372881</v>
      </c>
      <c r="AB29" s="426">
        <v>10.295762711864407</v>
      </c>
      <c r="AC29" s="426">
        <v>2.4737288135593221</v>
      </c>
      <c r="AD29" s="259"/>
    </row>
    <row r="30" spans="1:35" s="258" customFormat="1" ht="30" customHeight="1" x14ac:dyDescent="0.6">
      <c r="A30" s="428" t="s">
        <v>14</v>
      </c>
      <c r="B30" s="429">
        <v>69644</v>
      </c>
      <c r="C30" s="430">
        <v>2</v>
      </c>
      <c r="D30" s="431">
        <f>C30/C29</f>
        <v>0.1</v>
      </c>
      <c r="E30" s="432"/>
      <c r="F30" s="447">
        <v>5461</v>
      </c>
      <c r="G30" s="447">
        <v>4476</v>
      </c>
      <c r="H30" s="447">
        <v>4440</v>
      </c>
      <c r="I30" s="447">
        <v>4591</v>
      </c>
      <c r="J30" s="447">
        <v>4406</v>
      </c>
      <c r="K30" s="447">
        <v>4555</v>
      </c>
      <c r="L30" s="447">
        <v>4501</v>
      </c>
      <c r="M30" s="447">
        <v>4370</v>
      </c>
      <c r="N30" s="447">
        <v>4080</v>
      </c>
      <c r="O30" s="447">
        <v>4448</v>
      </c>
      <c r="P30" s="447">
        <v>4475</v>
      </c>
      <c r="Q30" s="447">
        <v>5352</v>
      </c>
      <c r="R30" s="448">
        <f t="shared" si="0"/>
        <v>55155</v>
      </c>
      <c r="S30" s="449">
        <f>R30/R29</f>
        <v>0.41825282475164938</v>
      </c>
      <c r="T30" s="425"/>
      <c r="U30" s="436">
        <f t="shared" si="1"/>
        <v>0.79195623456435582</v>
      </c>
      <c r="V30" s="427"/>
      <c r="W30" s="437">
        <v>75.554794520547944</v>
      </c>
      <c r="X30" s="438">
        <v>0.66194331983805665</v>
      </c>
      <c r="Y30" s="438">
        <v>48.103238866396758</v>
      </c>
      <c r="Z30" s="437">
        <v>7.9230769230769234</v>
      </c>
      <c r="AA30" s="438">
        <v>59.622881355932201</v>
      </c>
      <c r="AB30" s="438">
        <v>46.139830508474574</v>
      </c>
      <c r="AC30" s="437">
        <v>9.2838983050847457</v>
      </c>
      <c r="AD30" s="259"/>
    </row>
    <row r="31" spans="1:35" s="258" customFormat="1" ht="30" customHeight="1" x14ac:dyDescent="0.6">
      <c r="A31" s="428" t="s">
        <v>16</v>
      </c>
      <c r="B31" s="429">
        <v>76587</v>
      </c>
      <c r="C31" s="430">
        <v>18</v>
      </c>
      <c r="D31" s="431">
        <f>C31/C29</f>
        <v>0.9</v>
      </c>
      <c r="E31" s="432"/>
      <c r="F31" s="447">
        <v>7074</v>
      </c>
      <c r="G31" s="447">
        <v>5341</v>
      </c>
      <c r="H31" s="447">
        <v>5773</v>
      </c>
      <c r="I31" s="447">
        <v>6282</v>
      </c>
      <c r="J31" s="447">
        <v>5930</v>
      </c>
      <c r="K31" s="447">
        <v>6399</v>
      </c>
      <c r="L31" s="447">
        <v>7441</v>
      </c>
      <c r="M31" s="447">
        <v>8770</v>
      </c>
      <c r="N31" s="447">
        <v>5877</v>
      </c>
      <c r="O31" s="447">
        <v>5393</v>
      </c>
      <c r="P31" s="447">
        <v>5481</v>
      </c>
      <c r="Q31" s="447">
        <v>6954</v>
      </c>
      <c r="R31" s="448">
        <f t="shared" si="0"/>
        <v>76715</v>
      </c>
      <c r="S31" s="449">
        <f>R31/R29</f>
        <v>0.58174717524835062</v>
      </c>
      <c r="T31" s="425"/>
      <c r="U31" s="436">
        <f t="shared" si="1"/>
        <v>1.0016713019180801</v>
      </c>
      <c r="V31" s="427"/>
      <c r="W31" s="437">
        <v>11.676560121765601</v>
      </c>
      <c r="X31" s="438">
        <v>0.74403958614484933</v>
      </c>
      <c r="Y31" s="438">
        <v>6.9399460188933872</v>
      </c>
      <c r="Z31" s="437">
        <v>1.1367521367521367</v>
      </c>
      <c r="AA31" s="438">
        <v>9.6242937853107353</v>
      </c>
      <c r="AB31" s="438">
        <v>6.3130885122410545</v>
      </c>
      <c r="AC31" s="437">
        <v>1.7170433145009416</v>
      </c>
      <c r="AD31" s="259"/>
    </row>
    <row r="32" spans="1:35" s="258" customFormat="1" ht="30" customHeight="1" x14ac:dyDescent="0.6">
      <c r="A32" s="418" t="s">
        <v>29</v>
      </c>
      <c r="B32" s="419">
        <f>SUM(B33:B34)</f>
        <v>87347</v>
      </c>
      <c r="C32" s="420">
        <v>14</v>
      </c>
      <c r="D32" s="421">
        <f>D33+D34</f>
        <v>1</v>
      </c>
      <c r="E32" s="422"/>
      <c r="F32" s="419">
        <v>8082</v>
      </c>
      <c r="G32" s="419">
        <v>6091</v>
      </c>
      <c r="H32" s="419">
        <v>6836</v>
      </c>
      <c r="I32" s="419">
        <v>7317</v>
      </c>
      <c r="J32" s="419">
        <v>6575</v>
      </c>
      <c r="K32" s="419">
        <v>7114</v>
      </c>
      <c r="L32" s="419">
        <v>7336</v>
      </c>
      <c r="M32" s="419">
        <v>8538</v>
      </c>
      <c r="N32" s="419">
        <v>6638</v>
      </c>
      <c r="O32" s="419">
        <v>6773</v>
      </c>
      <c r="P32" s="419">
        <v>6626</v>
      </c>
      <c r="Q32" s="419">
        <v>8717</v>
      </c>
      <c r="R32" s="419">
        <f t="shared" si="0"/>
        <v>86643</v>
      </c>
      <c r="S32" s="445">
        <f>S33+S34</f>
        <v>1</v>
      </c>
      <c r="T32" s="425"/>
      <c r="U32" s="446">
        <f t="shared" si="1"/>
        <v>0.99194019256528554</v>
      </c>
      <c r="V32" s="427"/>
      <c r="W32" s="426">
        <v>16.955577299412916</v>
      </c>
      <c r="X32" s="426">
        <v>0.64227877385772125</v>
      </c>
      <c r="Y32" s="426">
        <v>10.329091960670908</v>
      </c>
      <c r="Z32" s="426">
        <v>1.711683053788317</v>
      </c>
      <c r="AA32" s="426">
        <v>13.060532687651332</v>
      </c>
      <c r="AB32" s="426">
        <v>8.8299031476997563</v>
      </c>
      <c r="AC32" s="450">
        <v>4.0084745762711869</v>
      </c>
      <c r="AD32" s="263"/>
    </row>
    <row r="33" spans="1:30" s="258" customFormat="1" ht="30" customHeight="1" x14ac:dyDescent="0.6">
      <c r="A33" s="428" t="s">
        <v>14</v>
      </c>
      <c r="B33" s="429">
        <v>49716</v>
      </c>
      <c r="C33" s="430">
        <v>1</v>
      </c>
      <c r="D33" s="431">
        <f>C33/C32</f>
        <v>7.1428571428571425E-2</v>
      </c>
      <c r="E33" s="432"/>
      <c r="F33" s="447">
        <v>3548</v>
      </c>
      <c r="G33" s="447">
        <v>2793</v>
      </c>
      <c r="H33" s="447">
        <v>2887</v>
      </c>
      <c r="I33" s="447">
        <v>2937</v>
      </c>
      <c r="J33" s="447">
        <v>2826</v>
      </c>
      <c r="K33" s="447">
        <v>3043</v>
      </c>
      <c r="L33" s="447">
        <v>2636</v>
      </c>
      <c r="M33" s="447">
        <v>2684</v>
      </c>
      <c r="N33" s="447">
        <v>2662</v>
      </c>
      <c r="O33" s="447">
        <v>3014</v>
      </c>
      <c r="P33" s="447">
        <v>2854</v>
      </c>
      <c r="Q33" s="447">
        <v>3758</v>
      </c>
      <c r="R33" s="448">
        <f t="shared" si="0"/>
        <v>35642</v>
      </c>
      <c r="S33" s="449">
        <f>R33/R32</f>
        <v>0.41136618076474729</v>
      </c>
      <c r="T33" s="425"/>
      <c r="U33" s="436">
        <f t="shared" si="1"/>
        <v>0.71691206050366074</v>
      </c>
      <c r="V33" s="427"/>
      <c r="W33" s="437">
        <v>97.649315068493152</v>
      </c>
      <c r="X33" s="438">
        <v>1.3603238866396761</v>
      </c>
      <c r="Y33" s="438">
        <v>69.631578947368425</v>
      </c>
      <c r="Z33" s="437">
        <v>7.9716599190283404</v>
      </c>
      <c r="AA33" s="438">
        <v>69.084745762711862</v>
      </c>
      <c r="AB33" s="438">
        <v>58.559322033898304</v>
      </c>
      <c r="AC33" s="437">
        <v>9.1186440677966107</v>
      </c>
      <c r="AD33" s="259"/>
    </row>
    <row r="34" spans="1:30" s="258" customFormat="1" ht="30" customHeight="1" x14ac:dyDescent="0.6">
      <c r="A34" s="428" t="s">
        <v>16</v>
      </c>
      <c r="B34" s="429">
        <v>37631</v>
      </c>
      <c r="C34" s="430">
        <v>13</v>
      </c>
      <c r="D34" s="431">
        <f>C34/C32</f>
        <v>0.9285714285714286</v>
      </c>
      <c r="E34" s="432"/>
      <c r="F34" s="447">
        <v>4534</v>
      </c>
      <c r="G34" s="447">
        <v>3298</v>
      </c>
      <c r="H34" s="447">
        <v>3949</v>
      </c>
      <c r="I34" s="447">
        <v>4380</v>
      </c>
      <c r="J34" s="447">
        <v>3749</v>
      </c>
      <c r="K34" s="447">
        <v>4071</v>
      </c>
      <c r="L34" s="447">
        <v>4700</v>
      </c>
      <c r="M34" s="447">
        <v>5854</v>
      </c>
      <c r="N34" s="447">
        <v>3976</v>
      </c>
      <c r="O34" s="447">
        <v>3759</v>
      </c>
      <c r="P34" s="447">
        <v>3772</v>
      </c>
      <c r="Q34" s="447">
        <v>4959</v>
      </c>
      <c r="R34" s="448">
        <f t="shared" si="0"/>
        <v>51001</v>
      </c>
      <c r="S34" s="449">
        <f>R34/R32</f>
        <v>0.58863381923525271</v>
      </c>
      <c r="T34" s="425"/>
      <c r="U34" s="436">
        <f t="shared" si="1"/>
        <v>1.3552921793202413</v>
      </c>
      <c r="V34" s="427"/>
      <c r="W34" s="437">
        <v>10.74836670179136</v>
      </c>
      <c r="X34" s="438">
        <v>0.58704453441295545</v>
      </c>
      <c r="Y34" s="438">
        <v>5.7673621924634064</v>
      </c>
      <c r="Z34" s="437">
        <v>1.2301463718467769</v>
      </c>
      <c r="AA34" s="438">
        <v>8.7509778357235977</v>
      </c>
      <c r="AB34" s="438">
        <v>5.0045632333767927</v>
      </c>
      <c r="AC34" s="437">
        <v>3.6153846153846154</v>
      </c>
      <c r="AD34" s="259"/>
    </row>
    <row r="35" spans="1:30" s="258" customFormat="1" ht="30" customHeight="1" x14ac:dyDescent="0.6">
      <c r="A35" s="418" t="s">
        <v>497</v>
      </c>
      <c r="B35" s="419">
        <f>SUM(B36:B37)</f>
        <v>262155</v>
      </c>
      <c r="C35" s="420">
        <v>11</v>
      </c>
      <c r="D35" s="421">
        <f>D36+D37</f>
        <v>1</v>
      </c>
      <c r="E35" s="422"/>
      <c r="F35" s="419">
        <v>18864</v>
      </c>
      <c r="G35" s="419">
        <v>15671</v>
      </c>
      <c r="H35" s="419">
        <v>15977</v>
      </c>
      <c r="I35" s="419">
        <v>15686</v>
      </c>
      <c r="J35" s="419">
        <v>15350</v>
      </c>
      <c r="K35" s="419">
        <v>14895</v>
      </c>
      <c r="L35" s="419">
        <v>13420</v>
      </c>
      <c r="M35" s="419">
        <v>12619</v>
      </c>
      <c r="N35" s="419">
        <v>14005</v>
      </c>
      <c r="O35" s="419">
        <v>13826</v>
      </c>
      <c r="P35" s="419">
        <v>14375</v>
      </c>
      <c r="Q35" s="419">
        <v>17501</v>
      </c>
      <c r="R35" s="419">
        <f t="shared" si="0"/>
        <v>182189</v>
      </c>
      <c r="S35" s="445">
        <f>S36+S37</f>
        <v>1</v>
      </c>
      <c r="T35" s="425"/>
      <c r="U35" s="446">
        <f t="shared" si="1"/>
        <v>0.69496671816291888</v>
      </c>
      <c r="V35" s="427"/>
      <c r="W35" s="426">
        <v>45.377085927770857</v>
      </c>
      <c r="X35" s="426">
        <v>1.4718439455281562</v>
      </c>
      <c r="Y35" s="426">
        <v>29.483621641516375</v>
      </c>
      <c r="Z35" s="426">
        <v>5.3570114096429888</v>
      </c>
      <c r="AA35" s="426">
        <v>35.869029275808941</v>
      </c>
      <c r="AB35" s="426">
        <v>21.61171032357473</v>
      </c>
      <c r="AC35" s="426">
        <v>6.870570107858244</v>
      </c>
      <c r="AD35" s="259"/>
    </row>
    <row r="36" spans="1:30" s="258" customFormat="1" ht="30" customHeight="1" x14ac:dyDescent="0.6">
      <c r="A36" s="428" t="s">
        <v>14</v>
      </c>
      <c r="B36" s="429">
        <v>175210</v>
      </c>
      <c r="C36" s="430">
        <v>2</v>
      </c>
      <c r="D36" s="431">
        <f>C36/C35</f>
        <v>0.18181818181818182</v>
      </c>
      <c r="E36" s="432"/>
      <c r="F36" s="447">
        <v>10218</v>
      </c>
      <c r="G36" s="447">
        <v>8147</v>
      </c>
      <c r="H36" s="447">
        <v>8317</v>
      </c>
      <c r="I36" s="447">
        <v>8054</v>
      </c>
      <c r="J36" s="447">
        <v>7764</v>
      </c>
      <c r="K36" s="447">
        <v>7370</v>
      </c>
      <c r="L36" s="447">
        <v>6105</v>
      </c>
      <c r="M36" s="447">
        <v>5354</v>
      </c>
      <c r="N36" s="447">
        <v>7045</v>
      </c>
      <c r="O36" s="447">
        <v>6963</v>
      </c>
      <c r="P36" s="447">
        <v>7216</v>
      </c>
      <c r="Q36" s="447">
        <v>8866</v>
      </c>
      <c r="R36" s="448">
        <f t="shared" si="0"/>
        <v>91419</v>
      </c>
      <c r="S36" s="449">
        <f>R36/R35</f>
        <v>0.50178111741104015</v>
      </c>
      <c r="T36" s="425"/>
      <c r="U36" s="436">
        <f t="shared" si="1"/>
        <v>0.52176816391758463</v>
      </c>
      <c r="V36" s="427"/>
      <c r="W36" s="437">
        <v>125.23150684931507</v>
      </c>
      <c r="X36" s="438">
        <v>0.47165991902834009</v>
      </c>
      <c r="Y36" s="438">
        <v>89.149797570850197</v>
      </c>
      <c r="Z36" s="437">
        <v>6.5425101214574894</v>
      </c>
      <c r="AA36" s="438">
        <v>113.83898305084746</v>
      </c>
      <c r="AB36" s="438">
        <v>65.076271186440678</v>
      </c>
      <c r="AC36" s="437">
        <v>7.1610169491525424</v>
      </c>
      <c r="AD36" s="259"/>
    </row>
    <row r="37" spans="1:30" s="258" customFormat="1" ht="30" customHeight="1" x14ac:dyDescent="0.6">
      <c r="A37" s="428" t="s">
        <v>16</v>
      </c>
      <c r="B37" s="429">
        <v>86945</v>
      </c>
      <c r="C37" s="430">
        <v>9</v>
      </c>
      <c r="D37" s="431">
        <f>C37/C35</f>
        <v>0.81818181818181823</v>
      </c>
      <c r="E37" s="432"/>
      <c r="F37" s="447">
        <v>8646</v>
      </c>
      <c r="G37" s="447">
        <v>7524</v>
      </c>
      <c r="H37" s="447">
        <v>7660</v>
      </c>
      <c r="I37" s="447">
        <v>7632</v>
      </c>
      <c r="J37" s="447">
        <v>7586</v>
      </c>
      <c r="K37" s="447">
        <v>7525</v>
      </c>
      <c r="L37" s="447">
        <v>7315</v>
      </c>
      <c r="M37" s="447">
        <v>7265</v>
      </c>
      <c r="N37" s="447">
        <v>6960</v>
      </c>
      <c r="O37" s="447">
        <v>6863</v>
      </c>
      <c r="P37" s="447">
        <v>7159</v>
      </c>
      <c r="Q37" s="447">
        <v>8635</v>
      </c>
      <c r="R37" s="448">
        <f t="shared" si="0"/>
        <v>90770</v>
      </c>
      <c r="S37" s="449">
        <f>R37/R35</f>
        <v>0.4982188825889598</v>
      </c>
      <c r="T37" s="425"/>
      <c r="U37" s="436">
        <f t="shared" si="1"/>
        <v>1.0439933291161079</v>
      </c>
      <c r="V37" s="427"/>
      <c r="W37" s="437">
        <v>27.63165905631659</v>
      </c>
      <c r="X37" s="438">
        <v>1.6941070625281152</v>
      </c>
      <c r="Y37" s="438">
        <v>16.224471434997749</v>
      </c>
      <c r="Z37" s="437">
        <v>5.0935672514619883</v>
      </c>
      <c r="AA37" s="438">
        <v>18.542372881355931</v>
      </c>
      <c r="AB37" s="438">
        <v>11.95291902071563</v>
      </c>
      <c r="AC37" s="437">
        <v>6.8060263653483988</v>
      </c>
      <c r="AD37" s="259"/>
    </row>
    <row r="38" spans="1:30" s="258" customFormat="1" ht="30" customHeight="1" x14ac:dyDescent="0.6">
      <c r="A38" s="454" t="s">
        <v>498</v>
      </c>
      <c r="B38" s="419">
        <f>SUM(B39:B40)</f>
        <v>262049</v>
      </c>
      <c r="C38" s="420">
        <v>14</v>
      </c>
      <c r="D38" s="421">
        <f>D39+D40</f>
        <v>1</v>
      </c>
      <c r="E38" s="422"/>
      <c r="F38" s="419">
        <v>20022</v>
      </c>
      <c r="G38" s="419">
        <v>16029</v>
      </c>
      <c r="H38" s="419">
        <v>16419</v>
      </c>
      <c r="I38" s="419">
        <v>15914</v>
      </c>
      <c r="J38" s="419">
        <v>15899</v>
      </c>
      <c r="K38" s="419">
        <v>15308</v>
      </c>
      <c r="L38" s="419">
        <v>14967</v>
      </c>
      <c r="M38" s="419">
        <v>14795</v>
      </c>
      <c r="N38" s="419">
        <v>14302</v>
      </c>
      <c r="O38" s="419">
        <v>14330</v>
      </c>
      <c r="P38" s="419">
        <v>14497</v>
      </c>
      <c r="Q38" s="419">
        <v>18165</v>
      </c>
      <c r="R38" s="419">
        <f t="shared" si="0"/>
        <v>190647</v>
      </c>
      <c r="S38" s="445">
        <f>S39+S40</f>
        <v>1</v>
      </c>
      <c r="T38" s="425"/>
      <c r="U38" s="446">
        <f t="shared" si="1"/>
        <v>0.7275242416494625</v>
      </c>
      <c r="V38" s="427"/>
      <c r="W38" s="426">
        <v>37.308610567514677</v>
      </c>
      <c r="X38" s="426">
        <v>1.0951417004048583</v>
      </c>
      <c r="Y38" s="426">
        <v>24.153267784846733</v>
      </c>
      <c r="Z38" s="426">
        <v>3.1252168883747831</v>
      </c>
      <c r="AA38" s="426">
        <v>31.736682808716708</v>
      </c>
      <c r="AB38" s="426">
        <v>20.60411622276029</v>
      </c>
      <c r="AC38" s="426">
        <v>3.6707021791767556</v>
      </c>
      <c r="AD38" s="259"/>
    </row>
    <row r="39" spans="1:30" s="258" customFormat="1" ht="30" customHeight="1" x14ac:dyDescent="0.6">
      <c r="A39" s="428" t="s">
        <v>14</v>
      </c>
      <c r="B39" s="429">
        <v>158157</v>
      </c>
      <c r="C39" s="430">
        <v>2</v>
      </c>
      <c r="D39" s="431">
        <f>C39/C38</f>
        <v>0.14285714285714285</v>
      </c>
      <c r="E39" s="432"/>
      <c r="F39" s="447">
        <v>8615</v>
      </c>
      <c r="G39" s="447">
        <v>7080</v>
      </c>
      <c r="H39" s="447">
        <v>7055</v>
      </c>
      <c r="I39" s="447">
        <v>6731</v>
      </c>
      <c r="J39" s="447">
        <v>6849</v>
      </c>
      <c r="K39" s="447">
        <v>6362</v>
      </c>
      <c r="L39" s="447">
        <v>5698</v>
      </c>
      <c r="M39" s="447">
        <v>5321</v>
      </c>
      <c r="N39" s="447">
        <v>6091</v>
      </c>
      <c r="O39" s="447">
        <v>6151</v>
      </c>
      <c r="P39" s="447">
        <v>6390</v>
      </c>
      <c r="Q39" s="447">
        <v>7990</v>
      </c>
      <c r="R39" s="448">
        <f t="shared" si="0"/>
        <v>80333</v>
      </c>
      <c r="S39" s="449">
        <f>R39/R38</f>
        <v>0.42137038610625921</v>
      </c>
      <c r="T39" s="425"/>
      <c r="U39" s="436">
        <f t="shared" si="1"/>
        <v>0.50793199162857161</v>
      </c>
      <c r="V39" s="427"/>
      <c r="W39" s="437">
        <v>110.04520547945205</v>
      </c>
      <c r="X39" s="438">
        <v>0.32995951417004049</v>
      </c>
      <c r="Y39" s="438">
        <v>74.989878542510127</v>
      </c>
      <c r="Z39" s="437">
        <v>7.5931174089068829</v>
      </c>
      <c r="AA39" s="438">
        <v>98.555084745762713</v>
      </c>
      <c r="AB39" s="438">
        <v>59.847457627118644</v>
      </c>
      <c r="AC39" s="437">
        <v>8.4364406779661021</v>
      </c>
      <c r="AD39" s="259"/>
    </row>
    <row r="40" spans="1:30" s="258" customFormat="1" ht="30" customHeight="1" x14ac:dyDescent="0.6">
      <c r="A40" s="428" t="s">
        <v>16</v>
      </c>
      <c r="B40" s="429">
        <v>103892</v>
      </c>
      <c r="C40" s="430">
        <v>12</v>
      </c>
      <c r="D40" s="431">
        <f>C40/C38</f>
        <v>0.8571428571428571</v>
      </c>
      <c r="E40" s="432"/>
      <c r="F40" s="447">
        <v>11407</v>
      </c>
      <c r="G40" s="447">
        <v>8949</v>
      </c>
      <c r="H40" s="447">
        <v>9364</v>
      </c>
      <c r="I40" s="447">
        <v>9183</v>
      </c>
      <c r="J40" s="447">
        <v>9050</v>
      </c>
      <c r="K40" s="447">
        <v>8946</v>
      </c>
      <c r="L40" s="447">
        <v>9269</v>
      </c>
      <c r="M40" s="447">
        <v>9474</v>
      </c>
      <c r="N40" s="447">
        <v>8211</v>
      </c>
      <c r="O40" s="447">
        <v>8179</v>
      </c>
      <c r="P40" s="447">
        <v>8107</v>
      </c>
      <c r="Q40" s="447">
        <v>10175</v>
      </c>
      <c r="R40" s="448">
        <f t="shared" si="0"/>
        <v>110314</v>
      </c>
      <c r="S40" s="449">
        <f>R40/R38</f>
        <v>0.57862961389374079</v>
      </c>
      <c r="T40" s="425"/>
      <c r="U40" s="436">
        <f t="shared" si="1"/>
        <v>1.0618141916605706</v>
      </c>
      <c r="V40" s="427"/>
      <c r="W40" s="437">
        <v>25.18584474885845</v>
      </c>
      <c r="X40" s="438">
        <v>1.2226720647773279</v>
      </c>
      <c r="Y40" s="438">
        <v>15.680499325236168</v>
      </c>
      <c r="Z40" s="437">
        <v>2.380566801619433</v>
      </c>
      <c r="AA40" s="438">
        <v>20.600282485875706</v>
      </c>
      <c r="AB40" s="438">
        <v>14.063559322033898</v>
      </c>
      <c r="AC40" s="437">
        <v>2.8764124293785311</v>
      </c>
      <c r="AD40" s="259"/>
    </row>
    <row r="41" spans="1:30" s="258" customFormat="1" ht="30" customHeight="1" x14ac:dyDescent="0.6">
      <c r="A41" s="454" t="s">
        <v>30</v>
      </c>
      <c r="B41" s="419">
        <f>B42+B43</f>
        <v>162047</v>
      </c>
      <c r="C41" s="420">
        <v>17</v>
      </c>
      <c r="D41" s="421">
        <f>D42+D43</f>
        <v>1</v>
      </c>
      <c r="E41" s="422"/>
      <c r="F41" s="419">
        <v>14617</v>
      </c>
      <c r="G41" s="419">
        <v>11846</v>
      </c>
      <c r="H41" s="419">
        <v>11986</v>
      </c>
      <c r="I41" s="419">
        <v>12969</v>
      </c>
      <c r="J41" s="419">
        <v>12118</v>
      </c>
      <c r="K41" s="419">
        <v>11884</v>
      </c>
      <c r="L41" s="419">
        <v>12271</v>
      </c>
      <c r="M41" s="419">
        <v>14633</v>
      </c>
      <c r="N41" s="419">
        <v>10641</v>
      </c>
      <c r="O41" s="419">
        <v>10561</v>
      </c>
      <c r="P41" s="419">
        <v>11012</v>
      </c>
      <c r="Q41" s="419">
        <v>14225</v>
      </c>
      <c r="R41" s="419">
        <f t="shared" si="0"/>
        <v>148763</v>
      </c>
      <c r="S41" s="445">
        <f>S42+S43</f>
        <v>1</v>
      </c>
      <c r="T41" s="425"/>
      <c r="U41" s="446">
        <f t="shared" si="1"/>
        <v>0.91802378322338585</v>
      </c>
      <c r="V41" s="427"/>
      <c r="W41" s="426">
        <v>23.974697824335212</v>
      </c>
      <c r="X41" s="426">
        <v>1.3846153846153846</v>
      </c>
      <c r="Y41" s="426">
        <v>14.533698499642773</v>
      </c>
      <c r="Z41" s="426">
        <v>2.1774231959990478</v>
      </c>
      <c r="AA41" s="426">
        <v>19.719840478564308</v>
      </c>
      <c r="AB41" s="426">
        <v>13.84247258225324</v>
      </c>
      <c r="AC41" s="426">
        <v>2.718344965104686</v>
      </c>
      <c r="AD41" s="259"/>
    </row>
    <row r="42" spans="1:30" s="258" customFormat="1" ht="30" customHeight="1" x14ac:dyDescent="0.6">
      <c r="A42" s="428" t="s">
        <v>14</v>
      </c>
      <c r="B42" s="429">
        <v>120004</v>
      </c>
      <c r="C42" s="430">
        <v>3</v>
      </c>
      <c r="D42" s="431">
        <f>C42/C41</f>
        <v>0.17647058823529413</v>
      </c>
      <c r="E42" s="432"/>
      <c r="F42" s="447">
        <v>9326</v>
      </c>
      <c r="G42" s="447">
        <v>7685</v>
      </c>
      <c r="H42" s="447">
        <v>7833</v>
      </c>
      <c r="I42" s="447">
        <v>7895</v>
      </c>
      <c r="J42" s="447">
        <v>7842</v>
      </c>
      <c r="K42" s="447">
        <v>7508</v>
      </c>
      <c r="L42" s="447">
        <v>6686</v>
      </c>
      <c r="M42" s="447">
        <v>7017</v>
      </c>
      <c r="N42" s="447">
        <v>6190</v>
      </c>
      <c r="O42" s="447">
        <v>6566</v>
      </c>
      <c r="P42" s="447">
        <v>6774</v>
      </c>
      <c r="Q42" s="447">
        <v>8963</v>
      </c>
      <c r="R42" s="448">
        <f t="shared" si="0"/>
        <v>90285</v>
      </c>
      <c r="S42" s="449">
        <f>R42/R41</f>
        <v>0.60690494276130491</v>
      </c>
      <c r="T42" s="425"/>
      <c r="U42" s="436">
        <f t="shared" si="1"/>
        <v>0.75234992166927772</v>
      </c>
      <c r="V42" s="427"/>
      <c r="W42" s="437">
        <v>82.452054794520549</v>
      </c>
      <c r="X42" s="438">
        <v>1.8515519568151146</v>
      </c>
      <c r="Y42" s="438">
        <v>52.828609986504723</v>
      </c>
      <c r="Z42" s="437">
        <v>7.7489878542510118</v>
      </c>
      <c r="AA42" s="438">
        <v>65.271186440677965</v>
      </c>
      <c r="AB42" s="438">
        <v>49.494350282485875</v>
      </c>
      <c r="AC42" s="437">
        <v>9.5988700564971765</v>
      </c>
      <c r="AD42" s="259"/>
    </row>
    <row r="43" spans="1:30" s="258" customFormat="1" ht="30" customHeight="1" x14ac:dyDescent="0.6">
      <c r="A43" s="428" t="s">
        <v>16</v>
      </c>
      <c r="B43" s="429">
        <v>42043</v>
      </c>
      <c r="C43" s="430">
        <v>14</v>
      </c>
      <c r="D43" s="431">
        <f>C43/C41</f>
        <v>0.82352941176470584</v>
      </c>
      <c r="E43" s="432"/>
      <c r="F43" s="447">
        <v>5291</v>
      </c>
      <c r="G43" s="447">
        <v>4161</v>
      </c>
      <c r="H43" s="447">
        <v>4153</v>
      </c>
      <c r="I43" s="447">
        <v>5074</v>
      </c>
      <c r="J43" s="447">
        <v>4276</v>
      </c>
      <c r="K43" s="447">
        <v>4376</v>
      </c>
      <c r="L43" s="447">
        <v>5585</v>
      </c>
      <c r="M43" s="447">
        <v>7616</v>
      </c>
      <c r="N43" s="447">
        <v>4451</v>
      </c>
      <c r="O43" s="447">
        <v>3995</v>
      </c>
      <c r="P43" s="447">
        <v>4238</v>
      </c>
      <c r="Q43" s="447">
        <v>5262</v>
      </c>
      <c r="R43" s="448">
        <f t="shared" si="0"/>
        <v>58478</v>
      </c>
      <c r="S43" s="449">
        <f>R43/R41</f>
        <v>0.39309505723869509</v>
      </c>
      <c r="T43" s="425"/>
      <c r="U43" s="436">
        <f t="shared" si="1"/>
        <v>1.3909093071379302</v>
      </c>
      <c r="V43" s="427"/>
      <c r="W43" s="437">
        <v>11.443835616438356</v>
      </c>
      <c r="X43" s="438">
        <v>1.2845575477154425</v>
      </c>
      <c r="Y43" s="438">
        <v>6.3276460381723538</v>
      </c>
      <c r="Z43" s="437">
        <v>0.98351648351648346</v>
      </c>
      <c r="AA43" s="438">
        <v>9.9588377723970947</v>
      </c>
      <c r="AB43" s="438">
        <v>6.2027845036319613</v>
      </c>
      <c r="AC43" s="437">
        <v>1.2439467312348667</v>
      </c>
      <c r="AD43" s="259"/>
    </row>
    <row r="44" spans="1:30" s="7" customFormat="1" ht="60" customHeight="1" x14ac:dyDescent="0.35">
      <c r="A44" s="206"/>
      <c r="B44" s="204"/>
      <c r="C44" s="207"/>
      <c r="D44" s="207"/>
      <c r="E44" s="205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9"/>
      <c r="T44" s="210"/>
      <c r="U44" s="211"/>
      <c r="V44" s="18"/>
      <c r="W44" s="212"/>
      <c r="X44" s="212"/>
      <c r="Y44" s="212"/>
      <c r="Z44" s="212"/>
      <c r="AA44" s="212"/>
      <c r="AB44" s="212"/>
      <c r="AC44" s="212"/>
      <c r="AD44" s="231"/>
    </row>
    <row r="45" spans="1:30" s="10" customFormat="1" ht="44.25" customHeight="1" x14ac:dyDescent="0.6">
      <c r="A45" s="455" t="s">
        <v>499</v>
      </c>
      <c r="B45" s="456"/>
      <c r="C45" s="455"/>
      <c r="D45" s="455"/>
      <c r="E45" s="455"/>
      <c r="F45" s="456"/>
      <c r="G45" s="456"/>
      <c r="H45" s="456"/>
      <c r="I45" s="456"/>
      <c r="J45" s="456"/>
      <c r="K45" s="456"/>
      <c r="L45" s="456"/>
      <c r="M45" s="409"/>
      <c r="N45" s="409"/>
      <c r="O45" s="409"/>
      <c r="P45" s="409"/>
      <c r="Q45" s="409"/>
      <c r="R45" s="409"/>
      <c r="S45" s="410"/>
      <c r="T45" s="411"/>
      <c r="U45" s="410"/>
      <c r="V45" s="408"/>
      <c r="W45" s="412"/>
      <c r="X45" s="413"/>
      <c r="Y45" s="413"/>
      <c r="Z45" s="413"/>
      <c r="AA45" s="413"/>
      <c r="AB45" s="413"/>
      <c r="AC45" s="413"/>
      <c r="AD45" s="232"/>
    </row>
    <row r="46" spans="1:30" s="10" customFormat="1" ht="21" customHeight="1" x14ac:dyDescent="0.6">
      <c r="A46" s="455" t="s">
        <v>500</v>
      </c>
      <c r="B46" s="456"/>
      <c r="C46" s="455"/>
      <c r="D46" s="455"/>
      <c r="E46" s="455"/>
      <c r="F46" s="456"/>
      <c r="G46" s="456"/>
      <c r="H46" s="456"/>
      <c r="I46" s="456"/>
      <c r="J46" s="456"/>
      <c r="K46" s="456"/>
      <c r="L46" s="456"/>
      <c r="M46" s="409"/>
      <c r="N46" s="409"/>
      <c r="O46" s="409"/>
      <c r="P46" s="409"/>
      <c r="Q46" s="409"/>
      <c r="R46" s="409"/>
      <c r="S46" s="410"/>
      <c r="T46" s="411"/>
      <c r="U46" s="410"/>
      <c r="V46" s="408"/>
      <c r="W46" s="412"/>
      <c r="X46" s="413"/>
      <c r="Y46" s="413"/>
      <c r="Z46" s="413"/>
      <c r="AA46" s="413"/>
      <c r="AB46" s="413"/>
      <c r="AC46" s="413"/>
      <c r="AD46" s="232"/>
    </row>
    <row r="47" spans="1:30" s="10" customFormat="1" ht="24" customHeight="1" x14ac:dyDescent="0.6">
      <c r="A47" s="455" t="s">
        <v>501</v>
      </c>
      <c r="B47" s="456"/>
      <c r="C47" s="455"/>
      <c r="D47" s="455"/>
      <c r="E47" s="455"/>
      <c r="F47" s="456"/>
      <c r="G47" s="456"/>
      <c r="H47" s="456"/>
      <c r="I47" s="456"/>
      <c r="J47" s="456"/>
      <c r="K47" s="456"/>
      <c r="L47" s="456"/>
      <c r="M47" s="409"/>
      <c r="N47" s="409"/>
      <c r="O47" s="409"/>
      <c r="P47" s="409"/>
      <c r="Q47" s="409"/>
      <c r="R47" s="409"/>
      <c r="S47" s="410"/>
      <c r="T47" s="411"/>
      <c r="U47" s="410"/>
      <c r="V47" s="408"/>
      <c r="W47" s="412"/>
      <c r="X47" s="413"/>
      <c r="Y47" s="413"/>
      <c r="Z47" s="413"/>
      <c r="AA47" s="413"/>
      <c r="AB47" s="413"/>
      <c r="AC47" s="413"/>
      <c r="AD47" s="232"/>
    </row>
    <row r="48" spans="1:30" s="10" customFormat="1" ht="13.95" customHeight="1" x14ac:dyDescent="0.6">
      <c r="A48" s="455"/>
      <c r="B48" s="456"/>
      <c r="C48" s="455"/>
      <c r="D48" s="455"/>
      <c r="E48" s="455"/>
      <c r="F48" s="456"/>
      <c r="G48" s="456"/>
      <c r="H48" s="456"/>
      <c r="I48" s="456"/>
      <c r="J48" s="456"/>
      <c r="K48" s="456"/>
      <c r="L48" s="456"/>
      <c r="M48" s="409"/>
      <c r="N48" s="409"/>
      <c r="O48" s="409"/>
      <c r="P48" s="409"/>
      <c r="Q48" s="409"/>
      <c r="R48" s="409"/>
      <c r="S48" s="410"/>
      <c r="T48" s="411"/>
      <c r="U48" s="410"/>
      <c r="V48" s="408"/>
      <c r="W48" s="412"/>
      <c r="X48" s="413"/>
      <c r="Y48" s="413"/>
      <c r="Z48" s="413"/>
      <c r="AA48" s="413"/>
      <c r="AB48" s="413"/>
      <c r="AC48" s="413"/>
      <c r="AD48" s="232"/>
    </row>
    <row r="49" spans="1:30" s="10" customFormat="1" ht="13.95" customHeight="1" x14ac:dyDescent="0.8">
      <c r="A49" s="397"/>
      <c r="B49" s="398"/>
      <c r="C49" s="397"/>
      <c r="D49" s="397"/>
      <c r="E49" s="397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8"/>
      <c r="S49" s="397"/>
      <c r="T49" s="400"/>
      <c r="U49" s="397"/>
      <c r="V49" s="206"/>
      <c r="W49" s="213"/>
      <c r="X49" s="214"/>
      <c r="Y49" s="214"/>
      <c r="Z49" s="214"/>
      <c r="AA49" s="214"/>
      <c r="AB49" s="214"/>
      <c r="AC49" s="214"/>
      <c r="AD49" s="232"/>
    </row>
    <row r="50" spans="1:30" s="7" customFormat="1" ht="43.8" hidden="1" x14ac:dyDescent="0.8">
      <c r="A50" s="401"/>
      <c r="B50" s="402"/>
      <c r="C50" s="401"/>
      <c r="D50" s="401"/>
      <c r="E50" s="403"/>
      <c r="F50" s="399"/>
      <c r="G50" s="399"/>
      <c r="H50" s="399"/>
      <c r="I50" s="399"/>
      <c r="J50" s="399"/>
      <c r="K50" s="399"/>
      <c r="L50" s="399"/>
      <c r="M50" s="399"/>
      <c r="N50" s="399"/>
      <c r="O50" s="399"/>
      <c r="P50" s="399"/>
      <c r="Q50" s="399"/>
      <c r="R50" s="404"/>
      <c r="S50" s="405"/>
      <c r="T50" s="406"/>
      <c r="U50" s="405"/>
      <c r="W50" s="218"/>
      <c r="X50" s="219"/>
      <c r="Y50" s="219"/>
      <c r="Z50" s="219"/>
      <c r="AA50" s="219"/>
      <c r="AB50" s="219"/>
      <c r="AC50" s="219"/>
      <c r="AD50" s="231"/>
    </row>
    <row r="51" spans="1:30" s="7" customFormat="1" ht="43.8" hidden="1" x14ac:dyDescent="0.8">
      <c r="A51" s="401"/>
      <c r="B51" s="402"/>
      <c r="C51" s="401"/>
      <c r="D51" s="401"/>
      <c r="E51" s="403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404"/>
      <c r="S51" s="405"/>
      <c r="T51" s="406"/>
      <c r="U51" s="405"/>
      <c r="W51" s="218"/>
      <c r="X51" s="219"/>
      <c r="Y51" s="219"/>
      <c r="Z51" s="219"/>
      <c r="AA51" s="219"/>
      <c r="AB51" s="219"/>
      <c r="AC51" s="219"/>
      <c r="AD51" s="231"/>
    </row>
    <row r="52" spans="1:30" s="7" customFormat="1" ht="43.8" x14ac:dyDescent="0.8">
      <c r="A52" s="401"/>
      <c r="B52" s="404"/>
      <c r="C52" s="401"/>
      <c r="D52" s="401"/>
      <c r="E52" s="403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399"/>
      <c r="R52" s="404"/>
      <c r="S52" s="405"/>
      <c r="T52" s="406"/>
      <c r="U52" s="405"/>
      <c r="W52" s="218"/>
      <c r="X52" s="219"/>
      <c r="Y52" s="219"/>
      <c r="Z52" s="219"/>
      <c r="AA52" s="219"/>
      <c r="AB52" s="219"/>
      <c r="AC52" s="219"/>
      <c r="AD52" s="231"/>
    </row>
    <row r="53" spans="1:30" s="7" customFormat="1" ht="46.2" x14ac:dyDescent="0.85">
      <c r="A53" s="177"/>
      <c r="B53" s="396"/>
      <c r="C53" s="177"/>
      <c r="D53" s="177"/>
      <c r="E53" s="395"/>
      <c r="F53" s="394"/>
      <c r="G53" s="394"/>
      <c r="H53" s="394"/>
      <c r="I53" s="394"/>
      <c r="J53" s="394"/>
      <c r="K53" s="394"/>
      <c r="L53" s="215"/>
      <c r="M53" s="215"/>
      <c r="N53" s="215"/>
      <c r="O53" s="215"/>
      <c r="P53" s="215"/>
      <c r="Q53" s="215"/>
      <c r="R53" s="216"/>
      <c r="S53" s="9"/>
      <c r="T53" s="217"/>
      <c r="U53" s="9"/>
      <c r="W53" s="218"/>
      <c r="X53" s="219"/>
      <c r="Y53" s="219"/>
      <c r="Z53" s="219"/>
      <c r="AA53" s="219"/>
      <c r="AB53" s="219"/>
      <c r="AD53" s="231"/>
    </row>
    <row r="54" spans="1:30" s="7" customFormat="1" ht="15.6" x14ac:dyDescent="0.3">
      <c r="B54" s="220"/>
      <c r="E54" s="8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6"/>
      <c r="S54" s="9"/>
      <c r="T54" s="217"/>
      <c r="U54" s="9"/>
      <c r="W54" s="218"/>
      <c r="X54" s="219"/>
      <c r="Y54" s="219"/>
      <c r="Z54" s="219"/>
      <c r="AA54" s="219"/>
      <c r="AB54" s="219"/>
      <c r="AD54" s="231"/>
    </row>
    <row r="55" spans="1:30" s="7" customFormat="1" ht="15.6" x14ac:dyDescent="0.3">
      <c r="B55" s="220"/>
      <c r="E55" s="8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6"/>
      <c r="S55" s="9"/>
      <c r="T55" s="217"/>
      <c r="U55" s="9"/>
      <c r="W55" s="218"/>
      <c r="X55" s="219"/>
      <c r="Y55" s="219"/>
      <c r="Z55" s="219"/>
      <c r="AA55" s="219"/>
      <c r="AB55" s="219"/>
      <c r="AD55" s="231"/>
    </row>
    <row r="56" spans="1:30" s="7" customFormat="1" ht="15.6" x14ac:dyDescent="0.3">
      <c r="B56" s="220"/>
      <c r="E56" s="8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6"/>
      <c r="S56" s="9"/>
      <c r="T56" s="217"/>
      <c r="U56" s="9"/>
      <c r="W56" s="218"/>
      <c r="X56" s="219"/>
      <c r="Y56" s="219"/>
      <c r="Z56" s="219"/>
      <c r="AA56" s="219"/>
      <c r="AB56" s="219"/>
      <c r="AD56" s="231"/>
    </row>
    <row r="57" spans="1:30" s="7" customFormat="1" ht="15.6" x14ac:dyDescent="0.3">
      <c r="B57" s="220"/>
      <c r="E57" s="8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6"/>
      <c r="S57" s="9"/>
      <c r="T57" s="217"/>
      <c r="U57" s="9"/>
      <c r="W57" s="221"/>
      <c r="AD57" s="231"/>
    </row>
    <row r="58" spans="1:30" s="7" customFormat="1" ht="15.6" x14ac:dyDescent="0.3">
      <c r="B58" s="220"/>
      <c r="E58" s="8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6"/>
      <c r="S58" s="9"/>
      <c r="T58" s="217"/>
      <c r="U58" s="9"/>
      <c r="W58" s="221"/>
      <c r="AD58" s="231"/>
    </row>
    <row r="59" spans="1:30" s="7" customFormat="1" ht="15.6" x14ac:dyDescent="0.3">
      <c r="B59" s="220"/>
      <c r="E59" s="8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6"/>
      <c r="S59" s="9"/>
      <c r="T59" s="217"/>
      <c r="U59" s="9"/>
      <c r="W59" s="221"/>
      <c r="AD59" s="231"/>
    </row>
    <row r="60" spans="1:30" s="7" customFormat="1" ht="15.6" x14ac:dyDescent="0.3">
      <c r="B60" s="220"/>
      <c r="E60" s="8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6"/>
      <c r="S60" s="9"/>
      <c r="T60" s="217"/>
      <c r="U60" s="9"/>
      <c r="W60" s="221"/>
      <c r="AD60" s="231"/>
    </row>
    <row r="61" spans="1:30" s="7" customFormat="1" ht="15.6" x14ac:dyDescent="0.3">
      <c r="B61" s="220"/>
      <c r="E61" s="8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6"/>
      <c r="S61" s="9"/>
      <c r="T61" s="217"/>
      <c r="U61" s="9"/>
      <c r="W61" s="221"/>
      <c r="AD61" s="231"/>
    </row>
    <row r="62" spans="1:30" s="7" customFormat="1" ht="15.6" x14ac:dyDescent="0.3">
      <c r="B62" s="220"/>
      <c r="E62" s="8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6"/>
      <c r="S62" s="9"/>
      <c r="T62" s="217"/>
      <c r="U62" s="9"/>
      <c r="W62" s="221"/>
      <c r="AD62" s="231"/>
    </row>
    <row r="63" spans="1:30" s="7" customFormat="1" ht="15.6" x14ac:dyDescent="0.3">
      <c r="B63" s="220"/>
      <c r="E63" s="8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6"/>
      <c r="S63" s="9"/>
      <c r="T63" s="217"/>
      <c r="U63" s="9"/>
      <c r="W63" s="9"/>
      <c r="AD63" s="231"/>
    </row>
    <row r="64" spans="1:30" s="7" customFormat="1" ht="15.6" x14ac:dyDescent="0.3">
      <c r="B64" s="220"/>
      <c r="E64" s="8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6"/>
      <c r="S64" s="9"/>
      <c r="T64" s="217"/>
      <c r="U64" s="9"/>
      <c r="W64" s="9"/>
      <c r="AD64" s="231"/>
    </row>
    <row r="65" spans="2:30" s="7" customFormat="1" ht="15.6" x14ac:dyDescent="0.3">
      <c r="B65" s="220"/>
      <c r="E65" s="8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6"/>
      <c r="S65" s="9"/>
      <c r="T65" s="217"/>
      <c r="U65" s="9"/>
      <c r="W65" s="9"/>
      <c r="AD65" s="231"/>
    </row>
    <row r="66" spans="2:30" s="7" customFormat="1" ht="15.6" x14ac:dyDescent="0.3">
      <c r="B66" s="220"/>
      <c r="E66" s="8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6"/>
      <c r="S66" s="9"/>
      <c r="T66" s="217"/>
      <c r="U66" s="9"/>
      <c r="W66" s="9"/>
      <c r="AD66" s="231"/>
    </row>
    <row r="67" spans="2:30" s="7" customFormat="1" ht="15.6" x14ac:dyDescent="0.3">
      <c r="B67" s="220"/>
      <c r="E67" s="8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16"/>
      <c r="S67" s="9"/>
      <c r="T67" s="217"/>
      <c r="U67" s="9"/>
      <c r="W67" s="9"/>
      <c r="AD67" s="231"/>
    </row>
    <row r="68" spans="2:30" s="7" customFormat="1" ht="15.6" x14ac:dyDescent="0.3">
      <c r="B68" s="220"/>
      <c r="E68" s="8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16"/>
      <c r="S68" s="9"/>
      <c r="T68" s="217"/>
      <c r="U68" s="9"/>
      <c r="W68" s="9"/>
      <c r="AD68" s="231"/>
    </row>
    <row r="69" spans="2:30" s="7" customFormat="1" ht="15.6" x14ac:dyDescent="0.3">
      <c r="B69" s="220"/>
      <c r="E69" s="8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16"/>
      <c r="S69" s="9"/>
      <c r="T69" s="217"/>
      <c r="U69" s="9"/>
      <c r="W69" s="9"/>
      <c r="AD69" s="231"/>
    </row>
    <row r="70" spans="2:30" s="7" customFormat="1" ht="15.6" x14ac:dyDescent="0.3">
      <c r="B70" s="220"/>
      <c r="E70" s="8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16"/>
      <c r="S70" s="9"/>
      <c r="T70" s="217"/>
      <c r="U70" s="9"/>
      <c r="W70" s="9"/>
      <c r="AD70" s="231"/>
    </row>
    <row r="71" spans="2:30" s="7" customFormat="1" ht="15.6" x14ac:dyDescent="0.3">
      <c r="B71" s="220"/>
      <c r="E71" s="8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16"/>
      <c r="S71" s="9"/>
      <c r="T71" s="217"/>
      <c r="U71" s="9"/>
      <c r="W71" s="9"/>
      <c r="AD71" s="231"/>
    </row>
    <row r="72" spans="2:30" s="7" customFormat="1" ht="15.6" x14ac:dyDescent="0.3">
      <c r="B72" s="220"/>
      <c r="E72" s="8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16"/>
      <c r="S72" s="9"/>
      <c r="T72" s="217"/>
      <c r="U72" s="9"/>
      <c r="W72" s="9"/>
      <c r="AD72" s="231"/>
    </row>
    <row r="73" spans="2:30" s="7" customFormat="1" ht="15.6" x14ac:dyDescent="0.3">
      <c r="B73" s="220"/>
      <c r="E73" s="8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16"/>
      <c r="S73" s="9"/>
      <c r="T73" s="217"/>
      <c r="U73" s="9"/>
      <c r="W73" s="9"/>
      <c r="AD73" s="231"/>
    </row>
    <row r="74" spans="2:30" s="7" customFormat="1" ht="15.6" x14ac:dyDescent="0.3">
      <c r="B74" s="220"/>
      <c r="E74" s="8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16"/>
      <c r="S74" s="9"/>
      <c r="T74" s="217"/>
      <c r="U74" s="9"/>
      <c r="W74" s="9"/>
      <c r="AD74" s="231"/>
    </row>
    <row r="75" spans="2:30" s="7" customFormat="1" ht="15.6" x14ac:dyDescent="0.3">
      <c r="B75" s="220"/>
      <c r="E75" s="8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16"/>
      <c r="S75" s="9"/>
      <c r="T75" s="217"/>
      <c r="U75" s="9"/>
      <c r="W75" s="9"/>
      <c r="AD75" s="231"/>
    </row>
    <row r="76" spans="2:30" s="7" customFormat="1" ht="15.6" x14ac:dyDescent="0.3">
      <c r="B76" s="220"/>
      <c r="E76" s="8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16"/>
      <c r="S76" s="9"/>
      <c r="T76" s="217"/>
      <c r="U76" s="9"/>
      <c r="W76" s="9"/>
      <c r="AD76" s="231"/>
    </row>
    <row r="77" spans="2:30" s="7" customFormat="1" ht="15.6" x14ac:dyDescent="0.3">
      <c r="B77" s="220"/>
      <c r="E77" s="8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16"/>
      <c r="S77" s="9"/>
      <c r="T77" s="217"/>
      <c r="U77" s="9"/>
      <c r="W77" s="9"/>
      <c r="AD77" s="231"/>
    </row>
    <row r="78" spans="2:30" s="7" customFormat="1" x14ac:dyDescent="0.15">
      <c r="B78" s="220"/>
      <c r="E78" s="8"/>
      <c r="F78" s="223"/>
      <c r="G78" s="223"/>
      <c r="H78" s="223"/>
      <c r="I78" s="223"/>
      <c r="J78" s="223"/>
      <c r="K78" s="223"/>
      <c r="L78" s="223"/>
      <c r="M78" s="223"/>
      <c r="N78" s="216"/>
      <c r="O78" s="216"/>
      <c r="P78" s="216"/>
      <c r="Q78" s="216"/>
      <c r="R78" s="216"/>
      <c r="S78" s="9"/>
      <c r="T78" s="217"/>
      <c r="U78" s="9"/>
      <c r="W78" s="9"/>
      <c r="AD78" s="231"/>
    </row>
    <row r="79" spans="2:30" s="7" customFormat="1" x14ac:dyDescent="0.15">
      <c r="B79" s="220"/>
      <c r="E79" s="8"/>
      <c r="F79" s="223"/>
      <c r="G79" s="223"/>
      <c r="H79" s="223"/>
      <c r="I79" s="223"/>
      <c r="J79" s="223"/>
      <c r="K79" s="223"/>
      <c r="L79" s="223"/>
      <c r="M79" s="223"/>
      <c r="N79" s="216"/>
      <c r="O79" s="216"/>
      <c r="P79" s="216"/>
      <c r="Q79" s="216"/>
      <c r="R79" s="216"/>
      <c r="S79" s="9"/>
      <c r="T79" s="217"/>
      <c r="U79" s="9"/>
      <c r="W79" s="9"/>
      <c r="AD79" s="231"/>
    </row>
    <row r="80" spans="2:30" s="7" customFormat="1" x14ac:dyDescent="0.15">
      <c r="B80" s="220"/>
      <c r="E80" s="8"/>
      <c r="F80" s="223"/>
      <c r="G80" s="223"/>
      <c r="H80" s="223"/>
      <c r="I80" s="223"/>
      <c r="J80" s="223"/>
      <c r="K80" s="223"/>
      <c r="L80" s="223"/>
      <c r="M80" s="223"/>
      <c r="N80" s="216"/>
      <c r="O80" s="216"/>
      <c r="P80" s="216"/>
      <c r="Q80" s="216"/>
      <c r="R80" s="216"/>
      <c r="S80" s="9"/>
      <c r="T80" s="217"/>
      <c r="U80" s="9"/>
      <c r="W80" s="9"/>
      <c r="AD80" s="231"/>
    </row>
    <row r="81" spans="2:30" s="7" customFormat="1" x14ac:dyDescent="0.15">
      <c r="B81" s="220"/>
      <c r="E81" s="8"/>
      <c r="F81" s="223"/>
      <c r="G81" s="223"/>
      <c r="H81" s="223"/>
      <c r="I81" s="223"/>
      <c r="J81" s="223"/>
      <c r="K81" s="223"/>
      <c r="L81" s="223"/>
      <c r="M81" s="223"/>
      <c r="N81" s="216"/>
      <c r="O81" s="216"/>
      <c r="P81" s="216"/>
      <c r="Q81" s="216"/>
      <c r="R81" s="216"/>
      <c r="S81" s="9"/>
      <c r="T81" s="217"/>
      <c r="U81" s="9"/>
      <c r="W81" s="9"/>
      <c r="AD81" s="231"/>
    </row>
    <row r="82" spans="2:30" s="7" customFormat="1" x14ac:dyDescent="0.15">
      <c r="B82" s="220"/>
      <c r="E82" s="8"/>
      <c r="F82" s="223"/>
      <c r="G82" s="223"/>
      <c r="H82" s="223"/>
      <c r="I82" s="223"/>
      <c r="J82" s="223"/>
      <c r="K82" s="223"/>
      <c r="L82" s="223"/>
      <c r="M82" s="223"/>
      <c r="N82" s="216"/>
      <c r="O82" s="216"/>
      <c r="P82" s="216"/>
      <c r="Q82" s="216"/>
      <c r="R82" s="216"/>
      <c r="S82" s="9"/>
      <c r="T82" s="217"/>
      <c r="U82" s="9"/>
      <c r="W82" s="9"/>
      <c r="AD82" s="231"/>
    </row>
    <row r="83" spans="2:30" s="7" customFormat="1" x14ac:dyDescent="0.15">
      <c r="B83" s="220"/>
      <c r="E83" s="8"/>
      <c r="F83" s="223"/>
      <c r="G83" s="223"/>
      <c r="H83" s="223"/>
      <c r="I83" s="223"/>
      <c r="J83" s="223"/>
      <c r="K83" s="223"/>
      <c r="L83" s="223"/>
      <c r="M83" s="223"/>
      <c r="N83" s="216"/>
      <c r="O83" s="216"/>
      <c r="P83" s="216"/>
      <c r="Q83" s="216"/>
      <c r="R83" s="216"/>
      <c r="S83" s="9"/>
      <c r="T83" s="217"/>
      <c r="U83" s="9"/>
      <c r="W83" s="9"/>
      <c r="AD83" s="231"/>
    </row>
    <row r="84" spans="2:30" s="7" customFormat="1" x14ac:dyDescent="0.15">
      <c r="B84" s="220"/>
      <c r="E84" s="8"/>
      <c r="F84" s="223"/>
      <c r="G84" s="223"/>
      <c r="H84" s="223"/>
      <c r="I84" s="223"/>
      <c r="J84" s="223"/>
      <c r="K84" s="223"/>
      <c r="L84" s="223"/>
      <c r="M84" s="223"/>
      <c r="N84" s="216"/>
      <c r="O84" s="216"/>
      <c r="P84" s="216"/>
      <c r="Q84" s="216"/>
      <c r="R84" s="216"/>
      <c r="S84" s="9"/>
      <c r="T84" s="217"/>
      <c r="U84" s="9"/>
      <c r="W84" s="9"/>
      <c r="AD84" s="231"/>
    </row>
    <row r="85" spans="2:30" s="7" customFormat="1" x14ac:dyDescent="0.15">
      <c r="B85" s="220"/>
      <c r="E85" s="8"/>
      <c r="F85" s="223"/>
      <c r="G85" s="223"/>
      <c r="H85" s="223"/>
      <c r="I85" s="223"/>
      <c r="J85" s="223"/>
      <c r="K85" s="223"/>
      <c r="L85" s="223"/>
      <c r="M85" s="223"/>
      <c r="N85" s="216"/>
      <c r="O85" s="216"/>
      <c r="P85" s="216"/>
      <c r="Q85" s="216"/>
      <c r="R85" s="216"/>
      <c r="S85" s="9"/>
      <c r="T85" s="217"/>
      <c r="U85" s="9"/>
      <c r="W85" s="9"/>
      <c r="AD85" s="231"/>
    </row>
    <row r="86" spans="2:30" s="7" customFormat="1" x14ac:dyDescent="0.15">
      <c r="B86" s="220"/>
      <c r="E86" s="8"/>
      <c r="F86" s="223"/>
      <c r="G86" s="223"/>
      <c r="H86" s="223"/>
      <c r="I86" s="223"/>
      <c r="J86" s="223"/>
      <c r="K86" s="223"/>
      <c r="L86" s="223"/>
      <c r="M86" s="223"/>
      <c r="N86" s="216"/>
      <c r="O86" s="216"/>
      <c r="P86" s="216"/>
      <c r="Q86" s="216"/>
      <c r="R86" s="216"/>
      <c r="S86" s="9"/>
      <c r="T86" s="217"/>
      <c r="U86" s="9"/>
      <c r="W86" s="9"/>
      <c r="AD86" s="231"/>
    </row>
    <row r="87" spans="2:30" s="7" customFormat="1" x14ac:dyDescent="0.15">
      <c r="B87" s="220"/>
      <c r="E87" s="8"/>
      <c r="F87" s="223"/>
      <c r="G87" s="223"/>
      <c r="H87" s="223"/>
      <c r="I87" s="223"/>
      <c r="J87" s="223"/>
      <c r="K87" s="223"/>
      <c r="L87" s="223"/>
      <c r="M87" s="223"/>
      <c r="N87" s="216"/>
      <c r="O87" s="216"/>
      <c r="P87" s="216"/>
      <c r="Q87" s="216"/>
      <c r="R87" s="216"/>
      <c r="S87" s="9"/>
      <c r="T87" s="217"/>
      <c r="U87" s="9"/>
      <c r="W87" s="9"/>
      <c r="AD87" s="231"/>
    </row>
    <row r="88" spans="2:30" s="7" customFormat="1" x14ac:dyDescent="0.15">
      <c r="B88" s="220"/>
      <c r="E88" s="8"/>
      <c r="F88" s="223"/>
      <c r="G88" s="223"/>
      <c r="H88" s="223"/>
      <c r="I88" s="223"/>
      <c r="J88" s="223"/>
      <c r="K88" s="223"/>
      <c r="L88" s="223"/>
      <c r="M88" s="223"/>
      <c r="N88" s="216"/>
      <c r="O88" s="216"/>
      <c r="P88" s="216"/>
      <c r="Q88" s="216"/>
      <c r="R88" s="216"/>
      <c r="S88" s="9"/>
      <c r="T88" s="217"/>
      <c r="U88" s="9"/>
      <c r="W88" s="9"/>
      <c r="AD88" s="231"/>
    </row>
    <row r="89" spans="2:30" s="7" customFormat="1" x14ac:dyDescent="0.15">
      <c r="B89" s="220"/>
      <c r="E89" s="8"/>
      <c r="F89" s="223"/>
      <c r="G89" s="223"/>
      <c r="H89" s="223"/>
      <c r="I89" s="223"/>
      <c r="J89" s="223"/>
      <c r="K89" s="223"/>
      <c r="L89" s="223"/>
      <c r="M89" s="223"/>
      <c r="N89" s="216"/>
      <c r="O89" s="216"/>
      <c r="P89" s="216"/>
      <c r="Q89" s="216"/>
      <c r="R89" s="216"/>
      <c r="S89" s="9"/>
      <c r="T89" s="217"/>
      <c r="U89" s="9"/>
      <c r="W89" s="9"/>
      <c r="AD89" s="231"/>
    </row>
    <row r="90" spans="2:30" s="7" customFormat="1" x14ac:dyDescent="0.15">
      <c r="B90" s="220"/>
      <c r="E90" s="8"/>
      <c r="F90" s="223"/>
      <c r="G90" s="223"/>
      <c r="H90" s="223"/>
      <c r="I90" s="223"/>
      <c r="J90" s="223"/>
      <c r="K90" s="223"/>
      <c r="L90" s="223"/>
      <c r="M90" s="223"/>
      <c r="N90" s="216"/>
      <c r="O90" s="216"/>
      <c r="P90" s="216"/>
      <c r="Q90" s="216"/>
      <c r="R90" s="216"/>
      <c r="S90" s="9"/>
      <c r="T90" s="217"/>
      <c r="U90" s="9"/>
      <c r="W90" s="9"/>
      <c r="AD90" s="231"/>
    </row>
    <row r="91" spans="2:30" s="7" customFormat="1" x14ac:dyDescent="0.15">
      <c r="B91" s="220"/>
      <c r="E91" s="8"/>
      <c r="F91" s="223"/>
      <c r="G91" s="223"/>
      <c r="H91" s="223"/>
      <c r="I91" s="223"/>
      <c r="J91" s="223"/>
      <c r="K91" s="223"/>
      <c r="L91" s="223"/>
      <c r="M91" s="223"/>
      <c r="N91" s="216"/>
      <c r="O91" s="216"/>
      <c r="P91" s="216"/>
      <c r="Q91" s="216"/>
      <c r="R91" s="216"/>
      <c r="S91" s="9"/>
      <c r="T91" s="217"/>
      <c r="U91" s="9"/>
      <c r="W91" s="9"/>
      <c r="AD91" s="231"/>
    </row>
    <row r="92" spans="2:30" s="7" customFormat="1" x14ac:dyDescent="0.15">
      <c r="B92" s="220"/>
      <c r="E92" s="8"/>
      <c r="F92" s="223"/>
      <c r="G92" s="223"/>
      <c r="H92" s="223"/>
      <c r="I92" s="223"/>
      <c r="J92" s="223"/>
      <c r="K92" s="223"/>
      <c r="L92" s="223"/>
      <c r="M92" s="223"/>
      <c r="N92" s="216"/>
      <c r="O92" s="216"/>
      <c r="P92" s="216"/>
      <c r="Q92" s="216"/>
      <c r="R92" s="216"/>
      <c r="S92" s="9"/>
      <c r="T92" s="217"/>
      <c r="U92" s="9"/>
      <c r="W92" s="9"/>
      <c r="AD92" s="231"/>
    </row>
    <row r="93" spans="2:30" s="7" customFormat="1" x14ac:dyDescent="0.15">
      <c r="B93" s="220"/>
      <c r="E93" s="8"/>
      <c r="F93" s="223"/>
      <c r="G93" s="223"/>
      <c r="H93" s="223"/>
      <c r="I93" s="223"/>
      <c r="J93" s="223"/>
      <c r="K93" s="223"/>
      <c r="L93" s="223"/>
      <c r="M93" s="223"/>
      <c r="N93" s="216"/>
      <c r="O93" s="216"/>
      <c r="P93" s="216"/>
      <c r="Q93" s="216"/>
      <c r="R93" s="216"/>
      <c r="S93" s="9"/>
      <c r="T93" s="217"/>
      <c r="U93" s="9"/>
      <c r="W93" s="9"/>
      <c r="AD93" s="231"/>
    </row>
    <row r="94" spans="2:30" s="7" customFormat="1" x14ac:dyDescent="0.15">
      <c r="B94" s="220"/>
      <c r="E94" s="8"/>
      <c r="F94" s="223"/>
      <c r="G94" s="223"/>
      <c r="H94" s="223"/>
      <c r="I94" s="223"/>
      <c r="J94" s="223"/>
      <c r="K94" s="223"/>
      <c r="L94" s="223"/>
      <c r="M94" s="223"/>
      <c r="N94" s="216"/>
      <c r="O94" s="216"/>
      <c r="P94" s="216"/>
      <c r="Q94" s="216"/>
      <c r="R94" s="216"/>
      <c r="S94" s="9"/>
      <c r="T94" s="217"/>
      <c r="U94" s="9"/>
      <c r="W94" s="9"/>
      <c r="AD94" s="231"/>
    </row>
    <row r="95" spans="2:30" s="7" customFormat="1" x14ac:dyDescent="0.15">
      <c r="B95" s="220"/>
      <c r="E95" s="8"/>
      <c r="F95" s="223"/>
      <c r="G95" s="223"/>
      <c r="H95" s="223"/>
      <c r="I95" s="223"/>
      <c r="J95" s="223"/>
      <c r="K95" s="223"/>
      <c r="L95" s="223"/>
      <c r="M95" s="223"/>
      <c r="N95" s="216"/>
      <c r="O95" s="216"/>
      <c r="P95" s="216"/>
      <c r="Q95" s="216"/>
      <c r="R95" s="216"/>
      <c r="S95" s="9"/>
      <c r="T95" s="217"/>
      <c r="U95" s="9"/>
      <c r="W95" s="9"/>
      <c r="AD95" s="231"/>
    </row>
    <row r="96" spans="2:30" s="7" customFormat="1" x14ac:dyDescent="0.15">
      <c r="B96" s="220"/>
      <c r="E96" s="8"/>
      <c r="F96" s="223"/>
      <c r="G96" s="223"/>
      <c r="H96" s="223"/>
      <c r="I96" s="223"/>
      <c r="J96" s="223"/>
      <c r="K96" s="223"/>
      <c r="L96" s="223"/>
      <c r="M96" s="223"/>
      <c r="N96" s="216"/>
      <c r="O96" s="216"/>
      <c r="P96" s="216"/>
      <c r="Q96" s="216"/>
      <c r="R96" s="216"/>
      <c r="S96" s="9"/>
      <c r="T96" s="217"/>
      <c r="U96" s="9"/>
      <c r="W96" s="9"/>
      <c r="AD96" s="231"/>
    </row>
    <row r="97" spans="2:30" s="7" customFormat="1" x14ac:dyDescent="0.15">
      <c r="B97" s="220"/>
      <c r="E97" s="8"/>
      <c r="F97" s="223"/>
      <c r="G97" s="223"/>
      <c r="H97" s="223"/>
      <c r="I97" s="223"/>
      <c r="J97" s="223"/>
      <c r="K97" s="223"/>
      <c r="L97" s="223"/>
      <c r="M97" s="223"/>
      <c r="N97" s="216"/>
      <c r="O97" s="216"/>
      <c r="P97" s="216"/>
      <c r="Q97" s="216"/>
      <c r="R97" s="216"/>
      <c r="S97" s="9"/>
      <c r="T97" s="217"/>
      <c r="U97" s="9"/>
      <c r="W97" s="9"/>
      <c r="AD97" s="231"/>
    </row>
    <row r="98" spans="2:30" s="7" customFormat="1" x14ac:dyDescent="0.15">
      <c r="B98" s="220"/>
      <c r="E98" s="8"/>
      <c r="F98" s="223"/>
      <c r="G98" s="223"/>
      <c r="H98" s="223"/>
      <c r="I98" s="223"/>
      <c r="J98" s="223"/>
      <c r="K98" s="223"/>
      <c r="L98" s="223"/>
      <c r="M98" s="223"/>
      <c r="N98" s="216"/>
      <c r="O98" s="216"/>
      <c r="P98" s="216"/>
      <c r="Q98" s="216"/>
      <c r="R98" s="216"/>
      <c r="S98" s="9"/>
      <c r="T98" s="217"/>
      <c r="U98" s="9"/>
      <c r="W98" s="9"/>
      <c r="AD98" s="231"/>
    </row>
    <row r="99" spans="2:30" s="7" customFormat="1" x14ac:dyDescent="0.15">
      <c r="B99" s="220"/>
      <c r="E99" s="8"/>
      <c r="F99" s="223"/>
      <c r="G99" s="223"/>
      <c r="H99" s="223"/>
      <c r="I99" s="223"/>
      <c r="J99" s="223"/>
      <c r="K99" s="223"/>
      <c r="L99" s="223"/>
      <c r="M99" s="223"/>
      <c r="N99" s="216"/>
      <c r="O99" s="216"/>
      <c r="P99" s="216"/>
      <c r="Q99" s="216"/>
      <c r="R99" s="216"/>
      <c r="S99" s="9"/>
      <c r="T99" s="217"/>
      <c r="U99" s="9"/>
      <c r="W99" s="9"/>
      <c r="AD99" s="231"/>
    </row>
    <row r="100" spans="2:30" s="7" customFormat="1" x14ac:dyDescent="0.15">
      <c r="B100" s="220"/>
      <c r="E100" s="8"/>
      <c r="F100" s="223"/>
      <c r="G100" s="223"/>
      <c r="H100" s="223"/>
      <c r="I100" s="223"/>
      <c r="J100" s="223"/>
      <c r="K100" s="223"/>
      <c r="L100" s="223"/>
      <c r="M100" s="223"/>
      <c r="N100" s="216"/>
      <c r="O100" s="216"/>
      <c r="P100" s="216"/>
      <c r="Q100" s="216"/>
      <c r="R100" s="216"/>
      <c r="S100" s="9"/>
      <c r="T100" s="217"/>
      <c r="U100" s="9"/>
      <c r="W100" s="9"/>
      <c r="AD100" s="231"/>
    </row>
    <row r="101" spans="2:30" s="7" customFormat="1" x14ac:dyDescent="0.15">
      <c r="B101" s="220"/>
      <c r="E101" s="8"/>
      <c r="F101" s="223"/>
      <c r="G101" s="223"/>
      <c r="H101" s="223"/>
      <c r="I101" s="223"/>
      <c r="J101" s="223"/>
      <c r="K101" s="223"/>
      <c r="L101" s="223"/>
      <c r="M101" s="223"/>
      <c r="N101" s="216"/>
      <c r="O101" s="216"/>
      <c r="P101" s="216"/>
      <c r="Q101" s="216"/>
      <c r="R101" s="216"/>
      <c r="S101" s="9"/>
      <c r="T101" s="217"/>
      <c r="U101" s="9"/>
      <c r="W101" s="9"/>
      <c r="AD101" s="231"/>
    </row>
    <row r="102" spans="2:30" s="7" customFormat="1" x14ac:dyDescent="0.15">
      <c r="B102" s="220"/>
      <c r="E102" s="8"/>
      <c r="F102" s="223"/>
      <c r="G102" s="223"/>
      <c r="H102" s="223"/>
      <c r="I102" s="223"/>
      <c r="J102" s="223"/>
      <c r="K102" s="223"/>
      <c r="L102" s="223"/>
      <c r="M102" s="223"/>
      <c r="N102" s="216"/>
      <c r="O102" s="216"/>
      <c r="P102" s="216"/>
      <c r="Q102" s="216"/>
      <c r="R102" s="216"/>
      <c r="S102" s="9"/>
      <c r="T102" s="217"/>
      <c r="U102" s="9"/>
      <c r="W102" s="9"/>
      <c r="AD102" s="231"/>
    </row>
    <row r="103" spans="2:30" s="7" customFormat="1" x14ac:dyDescent="0.15">
      <c r="B103" s="220"/>
      <c r="E103" s="8"/>
      <c r="F103" s="223"/>
      <c r="G103" s="223"/>
      <c r="H103" s="223"/>
      <c r="I103" s="223"/>
      <c r="J103" s="223"/>
      <c r="K103" s="223"/>
      <c r="L103" s="223"/>
      <c r="M103" s="223"/>
      <c r="N103" s="216"/>
      <c r="O103" s="216"/>
      <c r="P103" s="216"/>
      <c r="Q103" s="216"/>
      <c r="R103" s="216"/>
      <c r="S103" s="9"/>
      <c r="T103" s="217"/>
      <c r="U103" s="9"/>
      <c r="W103" s="9"/>
      <c r="AD103" s="231"/>
    </row>
    <row r="104" spans="2:30" s="7" customFormat="1" x14ac:dyDescent="0.15">
      <c r="B104" s="220"/>
      <c r="E104" s="8"/>
      <c r="F104" s="223"/>
      <c r="G104" s="223"/>
      <c r="H104" s="223"/>
      <c r="I104" s="223"/>
      <c r="J104" s="223"/>
      <c r="K104" s="223"/>
      <c r="L104" s="223"/>
      <c r="M104" s="223"/>
      <c r="N104" s="216"/>
      <c r="O104" s="216"/>
      <c r="P104" s="216"/>
      <c r="Q104" s="216"/>
      <c r="R104" s="216"/>
      <c r="S104" s="9"/>
      <c r="T104" s="217"/>
      <c r="U104" s="9"/>
      <c r="W104" s="9"/>
      <c r="AD104" s="231"/>
    </row>
    <row r="105" spans="2:30" s="7" customFormat="1" x14ac:dyDescent="0.15">
      <c r="B105" s="220"/>
      <c r="E105" s="8"/>
      <c r="F105" s="223"/>
      <c r="G105" s="223"/>
      <c r="H105" s="223"/>
      <c r="I105" s="223"/>
      <c r="J105" s="223"/>
      <c r="K105" s="223"/>
      <c r="L105" s="223"/>
      <c r="M105" s="223"/>
      <c r="N105" s="216"/>
      <c r="O105" s="216"/>
      <c r="P105" s="216"/>
      <c r="Q105" s="216"/>
      <c r="R105" s="216"/>
      <c r="S105" s="9"/>
      <c r="T105" s="217"/>
      <c r="U105" s="9"/>
      <c r="W105" s="9"/>
      <c r="AD105" s="231"/>
    </row>
    <row r="106" spans="2:30" s="7" customFormat="1" x14ac:dyDescent="0.15">
      <c r="B106" s="220"/>
      <c r="E106" s="8"/>
      <c r="F106" s="223"/>
      <c r="G106" s="223"/>
      <c r="H106" s="223"/>
      <c r="I106" s="223"/>
      <c r="J106" s="223"/>
      <c r="K106" s="223"/>
      <c r="L106" s="223"/>
      <c r="M106" s="223"/>
      <c r="N106" s="216"/>
      <c r="O106" s="216"/>
      <c r="P106" s="216"/>
      <c r="Q106" s="216"/>
      <c r="R106" s="216"/>
      <c r="S106" s="9"/>
      <c r="T106" s="217"/>
      <c r="U106" s="9"/>
      <c r="W106" s="9"/>
      <c r="AD106" s="231"/>
    </row>
    <row r="107" spans="2:30" s="7" customFormat="1" x14ac:dyDescent="0.15">
      <c r="B107" s="220"/>
      <c r="E107" s="8"/>
      <c r="F107" s="223"/>
      <c r="G107" s="223"/>
      <c r="H107" s="223"/>
      <c r="I107" s="223"/>
      <c r="J107" s="223"/>
      <c r="K107" s="223"/>
      <c r="L107" s="223"/>
      <c r="M107" s="223"/>
      <c r="N107" s="216"/>
      <c r="O107" s="216"/>
      <c r="P107" s="216"/>
      <c r="Q107" s="216"/>
      <c r="R107" s="216"/>
      <c r="S107" s="9"/>
      <c r="T107" s="217"/>
      <c r="U107" s="9"/>
      <c r="W107" s="9"/>
      <c r="AD107" s="231"/>
    </row>
    <row r="108" spans="2:30" s="7" customFormat="1" x14ac:dyDescent="0.15">
      <c r="B108" s="220"/>
      <c r="E108" s="8"/>
      <c r="F108" s="223"/>
      <c r="G108" s="223"/>
      <c r="H108" s="223"/>
      <c r="I108" s="223"/>
      <c r="J108" s="223"/>
      <c r="K108" s="223"/>
      <c r="L108" s="223"/>
      <c r="M108" s="223"/>
      <c r="N108" s="216"/>
      <c r="O108" s="216"/>
      <c r="P108" s="216"/>
      <c r="Q108" s="216"/>
      <c r="R108" s="216"/>
      <c r="S108" s="9"/>
      <c r="T108" s="217"/>
      <c r="U108" s="9"/>
      <c r="W108" s="9"/>
      <c r="AD108" s="231"/>
    </row>
    <row r="109" spans="2:30" s="7" customFormat="1" x14ac:dyDescent="0.15">
      <c r="B109" s="220"/>
      <c r="E109" s="8"/>
      <c r="F109" s="223"/>
      <c r="G109" s="223"/>
      <c r="H109" s="223"/>
      <c r="I109" s="223"/>
      <c r="J109" s="223"/>
      <c r="K109" s="223"/>
      <c r="L109" s="223"/>
      <c r="M109" s="223"/>
      <c r="N109" s="216"/>
      <c r="O109" s="216"/>
      <c r="P109" s="216"/>
      <c r="Q109" s="216"/>
      <c r="R109" s="216"/>
      <c r="S109" s="9"/>
      <c r="T109" s="217"/>
      <c r="U109" s="9"/>
      <c r="W109" s="9"/>
      <c r="AD109" s="231"/>
    </row>
    <row r="110" spans="2:30" s="7" customFormat="1" x14ac:dyDescent="0.15">
      <c r="B110" s="220"/>
      <c r="E110" s="8"/>
      <c r="F110" s="223"/>
      <c r="G110" s="223"/>
      <c r="H110" s="223"/>
      <c r="I110" s="223"/>
      <c r="J110" s="223"/>
      <c r="K110" s="223"/>
      <c r="L110" s="223"/>
      <c r="M110" s="223"/>
      <c r="N110" s="216"/>
      <c r="O110" s="216"/>
      <c r="P110" s="216"/>
      <c r="Q110" s="216"/>
      <c r="R110" s="216"/>
      <c r="S110" s="9"/>
      <c r="T110" s="217"/>
      <c r="U110" s="9"/>
      <c r="W110" s="9"/>
      <c r="AD110" s="231"/>
    </row>
    <row r="111" spans="2:30" s="7" customFormat="1" x14ac:dyDescent="0.15">
      <c r="B111" s="220"/>
      <c r="E111" s="8"/>
      <c r="F111" s="223"/>
      <c r="G111" s="223"/>
      <c r="H111" s="223"/>
      <c r="I111" s="223"/>
      <c r="J111" s="223"/>
      <c r="K111" s="223"/>
      <c r="L111" s="223"/>
      <c r="M111" s="223"/>
      <c r="N111" s="216"/>
      <c r="O111" s="216"/>
      <c r="P111" s="216"/>
      <c r="Q111" s="216"/>
      <c r="R111" s="216"/>
      <c r="S111" s="9"/>
      <c r="T111" s="217"/>
      <c r="U111" s="9"/>
      <c r="W111" s="9"/>
      <c r="AD111" s="231"/>
    </row>
    <row r="112" spans="2:30" s="7" customFormat="1" x14ac:dyDescent="0.15">
      <c r="B112" s="220"/>
      <c r="E112" s="8"/>
      <c r="F112" s="223"/>
      <c r="G112" s="223"/>
      <c r="H112" s="223"/>
      <c r="I112" s="223"/>
      <c r="J112" s="223"/>
      <c r="K112" s="223"/>
      <c r="L112" s="223"/>
      <c r="M112" s="223"/>
      <c r="N112" s="216"/>
      <c r="O112" s="216"/>
      <c r="P112" s="216"/>
      <c r="Q112" s="216"/>
      <c r="R112" s="216"/>
      <c r="S112" s="9"/>
      <c r="T112" s="217"/>
      <c r="U112" s="9"/>
      <c r="W112" s="9"/>
      <c r="AD112" s="231"/>
    </row>
    <row r="113" spans="2:30" s="7" customFormat="1" x14ac:dyDescent="0.15">
      <c r="B113" s="220"/>
      <c r="E113" s="8"/>
      <c r="F113" s="223"/>
      <c r="G113" s="223"/>
      <c r="H113" s="223"/>
      <c r="I113" s="223"/>
      <c r="J113" s="223"/>
      <c r="K113" s="223"/>
      <c r="L113" s="223"/>
      <c r="M113" s="223"/>
      <c r="N113" s="216"/>
      <c r="O113" s="216"/>
      <c r="P113" s="216"/>
      <c r="Q113" s="216"/>
      <c r="R113" s="216"/>
      <c r="S113" s="9"/>
      <c r="T113" s="217"/>
      <c r="U113" s="9"/>
      <c r="W113" s="9"/>
      <c r="AD113" s="231"/>
    </row>
    <row r="114" spans="2:30" s="7" customFormat="1" x14ac:dyDescent="0.15">
      <c r="B114" s="220"/>
      <c r="E114" s="8"/>
      <c r="F114" s="223"/>
      <c r="G114" s="223"/>
      <c r="H114" s="223"/>
      <c r="I114" s="223"/>
      <c r="J114" s="223"/>
      <c r="K114" s="223"/>
      <c r="L114" s="223"/>
      <c r="M114" s="223"/>
      <c r="N114" s="216"/>
      <c r="O114" s="216"/>
      <c r="P114" s="216"/>
      <c r="Q114" s="216"/>
      <c r="R114" s="216"/>
      <c r="S114" s="9"/>
      <c r="T114" s="217"/>
      <c r="U114" s="9"/>
      <c r="W114" s="9"/>
      <c r="AD114" s="231"/>
    </row>
    <row r="115" spans="2:30" s="7" customFormat="1" x14ac:dyDescent="0.15">
      <c r="B115" s="220"/>
      <c r="E115" s="8"/>
      <c r="F115" s="223"/>
      <c r="G115" s="223"/>
      <c r="H115" s="223"/>
      <c r="I115" s="223"/>
      <c r="J115" s="223"/>
      <c r="K115" s="223"/>
      <c r="L115" s="223"/>
      <c r="M115" s="223"/>
      <c r="N115" s="216"/>
      <c r="O115" s="216"/>
      <c r="P115" s="216"/>
      <c r="Q115" s="216"/>
      <c r="R115" s="216"/>
      <c r="S115" s="9"/>
      <c r="T115" s="217"/>
      <c r="U115" s="9"/>
      <c r="W115" s="9"/>
      <c r="AD115" s="231"/>
    </row>
    <row r="116" spans="2:30" s="7" customFormat="1" x14ac:dyDescent="0.15">
      <c r="B116" s="220"/>
      <c r="E116" s="8"/>
      <c r="F116" s="223"/>
      <c r="G116" s="223"/>
      <c r="H116" s="223"/>
      <c r="I116" s="223"/>
      <c r="J116" s="223"/>
      <c r="K116" s="223"/>
      <c r="L116" s="223"/>
      <c r="M116" s="223"/>
      <c r="N116" s="216"/>
      <c r="O116" s="216"/>
      <c r="P116" s="216"/>
      <c r="Q116" s="216"/>
      <c r="R116" s="216"/>
      <c r="S116" s="9"/>
      <c r="T116" s="217"/>
      <c r="U116" s="9"/>
      <c r="W116" s="9"/>
      <c r="AD116" s="231"/>
    </row>
    <row r="117" spans="2:30" s="7" customFormat="1" x14ac:dyDescent="0.15">
      <c r="B117" s="220"/>
      <c r="E117" s="8"/>
      <c r="F117" s="223"/>
      <c r="G117" s="223"/>
      <c r="H117" s="223"/>
      <c r="I117" s="223"/>
      <c r="J117" s="223"/>
      <c r="K117" s="223"/>
      <c r="L117" s="223"/>
      <c r="M117" s="223"/>
      <c r="N117" s="216"/>
      <c r="O117" s="216"/>
      <c r="P117" s="216"/>
      <c r="Q117" s="216"/>
      <c r="R117" s="216"/>
      <c r="S117" s="9"/>
      <c r="T117" s="217"/>
      <c r="U117" s="9"/>
      <c r="W117" s="9"/>
      <c r="AD117" s="231"/>
    </row>
    <row r="118" spans="2:30" s="7" customFormat="1" x14ac:dyDescent="0.15">
      <c r="B118" s="220"/>
      <c r="E118" s="8"/>
      <c r="F118" s="223"/>
      <c r="G118" s="223"/>
      <c r="H118" s="223"/>
      <c r="I118" s="223"/>
      <c r="J118" s="223"/>
      <c r="K118" s="223"/>
      <c r="L118" s="223"/>
      <c r="M118" s="223"/>
      <c r="N118" s="216"/>
      <c r="O118" s="216"/>
      <c r="P118" s="216"/>
      <c r="Q118" s="216"/>
      <c r="R118" s="216"/>
      <c r="S118" s="9"/>
      <c r="T118" s="217"/>
      <c r="U118" s="9"/>
      <c r="W118" s="9"/>
      <c r="AD118" s="231"/>
    </row>
    <row r="119" spans="2:30" s="7" customFormat="1" x14ac:dyDescent="0.15">
      <c r="B119" s="220"/>
      <c r="E119" s="8"/>
      <c r="F119" s="223"/>
      <c r="G119" s="223"/>
      <c r="H119" s="223"/>
      <c r="I119" s="223"/>
      <c r="J119" s="223"/>
      <c r="K119" s="223"/>
      <c r="L119" s="223"/>
      <c r="M119" s="223"/>
      <c r="N119" s="216"/>
      <c r="O119" s="216"/>
      <c r="P119" s="216"/>
      <c r="Q119" s="216"/>
      <c r="R119" s="216"/>
      <c r="S119" s="9"/>
      <c r="T119" s="217"/>
      <c r="U119" s="9"/>
      <c r="W119" s="9"/>
      <c r="AD119" s="231"/>
    </row>
    <row r="120" spans="2:30" s="7" customFormat="1" x14ac:dyDescent="0.15">
      <c r="B120" s="220"/>
      <c r="E120" s="8"/>
      <c r="F120" s="223"/>
      <c r="G120" s="223"/>
      <c r="H120" s="223"/>
      <c r="I120" s="223"/>
      <c r="J120" s="223"/>
      <c r="K120" s="223"/>
      <c r="L120" s="223"/>
      <c r="M120" s="223"/>
      <c r="N120" s="216"/>
      <c r="O120" s="216"/>
      <c r="P120" s="216"/>
      <c r="Q120" s="216"/>
      <c r="R120" s="216"/>
      <c r="S120" s="9"/>
      <c r="T120" s="217"/>
      <c r="U120" s="9"/>
      <c r="W120" s="9"/>
      <c r="AD120" s="231"/>
    </row>
    <row r="121" spans="2:30" s="7" customFormat="1" x14ac:dyDescent="0.15">
      <c r="B121" s="220"/>
      <c r="E121" s="8"/>
      <c r="F121" s="223"/>
      <c r="G121" s="223"/>
      <c r="H121" s="223"/>
      <c r="I121" s="223"/>
      <c r="J121" s="223"/>
      <c r="K121" s="223"/>
      <c r="L121" s="223"/>
      <c r="M121" s="223"/>
      <c r="N121" s="216"/>
      <c r="O121" s="216"/>
      <c r="P121" s="216"/>
      <c r="Q121" s="216"/>
      <c r="R121" s="216"/>
      <c r="S121" s="9"/>
      <c r="T121" s="217"/>
      <c r="U121" s="9"/>
      <c r="W121" s="9"/>
      <c r="AD121" s="231"/>
    </row>
    <row r="122" spans="2:30" s="7" customFormat="1" x14ac:dyDescent="0.15">
      <c r="B122" s="220"/>
      <c r="E122" s="8"/>
      <c r="F122" s="223"/>
      <c r="G122" s="223"/>
      <c r="H122" s="223"/>
      <c r="I122" s="223"/>
      <c r="J122" s="223"/>
      <c r="K122" s="223"/>
      <c r="L122" s="223"/>
      <c r="M122" s="223"/>
      <c r="N122" s="216"/>
      <c r="O122" s="216"/>
      <c r="P122" s="216"/>
      <c r="Q122" s="216"/>
      <c r="R122" s="216"/>
      <c r="S122" s="9"/>
      <c r="T122" s="217"/>
      <c r="U122" s="9"/>
      <c r="W122" s="9"/>
      <c r="AD122" s="231"/>
    </row>
    <row r="123" spans="2:30" s="7" customFormat="1" x14ac:dyDescent="0.15">
      <c r="B123" s="220"/>
      <c r="E123" s="8"/>
      <c r="F123" s="223"/>
      <c r="G123" s="223"/>
      <c r="H123" s="223"/>
      <c r="I123" s="223"/>
      <c r="J123" s="223"/>
      <c r="K123" s="223"/>
      <c r="L123" s="223"/>
      <c r="M123" s="223"/>
      <c r="N123" s="216"/>
      <c r="O123" s="216"/>
      <c r="P123" s="216"/>
      <c r="Q123" s="216"/>
      <c r="R123" s="216"/>
      <c r="S123" s="9"/>
      <c r="T123" s="217"/>
      <c r="U123" s="9"/>
      <c r="W123" s="9"/>
      <c r="AD123" s="231"/>
    </row>
    <row r="124" spans="2:30" s="7" customFormat="1" x14ac:dyDescent="0.15">
      <c r="B124" s="220"/>
      <c r="E124" s="8"/>
      <c r="F124" s="223"/>
      <c r="G124" s="223"/>
      <c r="H124" s="223"/>
      <c r="I124" s="223"/>
      <c r="J124" s="223"/>
      <c r="K124" s="223"/>
      <c r="L124" s="223"/>
      <c r="M124" s="223"/>
      <c r="N124" s="216"/>
      <c r="O124" s="216"/>
      <c r="P124" s="216"/>
      <c r="Q124" s="216"/>
      <c r="R124" s="216"/>
      <c r="S124" s="9"/>
      <c r="T124" s="217"/>
      <c r="U124" s="9"/>
      <c r="W124" s="9"/>
      <c r="AD124" s="231"/>
    </row>
    <row r="125" spans="2:30" s="7" customFormat="1" x14ac:dyDescent="0.15">
      <c r="B125" s="220"/>
      <c r="E125" s="8"/>
      <c r="F125" s="223"/>
      <c r="G125" s="223"/>
      <c r="H125" s="223"/>
      <c r="I125" s="223"/>
      <c r="J125" s="223"/>
      <c r="K125" s="223"/>
      <c r="L125" s="223"/>
      <c r="M125" s="223"/>
      <c r="N125" s="216"/>
      <c r="O125" s="216"/>
      <c r="P125" s="216"/>
      <c r="Q125" s="216"/>
      <c r="R125" s="216"/>
      <c r="S125" s="9"/>
      <c r="T125" s="217"/>
      <c r="U125" s="9"/>
      <c r="W125" s="9"/>
      <c r="AD125" s="231"/>
    </row>
    <row r="126" spans="2:30" s="7" customFormat="1" x14ac:dyDescent="0.15">
      <c r="B126" s="220"/>
      <c r="E126" s="8"/>
      <c r="F126" s="223"/>
      <c r="G126" s="223"/>
      <c r="H126" s="223"/>
      <c r="I126" s="223"/>
      <c r="J126" s="223"/>
      <c r="K126" s="223"/>
      <c r="L126" s="223"/>
      <c r="M126" s="223"/>
      <c r="N126" s="216"/>
      <c r="O126" s="216"/>
      <c r="P126" s="216"/>
      <c r="Q126" s="216"/>
      <c r="R126" s="216"/>
      <c r="S126" s="9"/>
      <c r="T126" s="217"/>
      <c r="U126" s="9"/>
      <c r="W126" s="9"/>
      <c r="AD126" s="231"/>
    </row>
    <row r="127" spans="2:30" s="7" customFormat="1" x14ac:dyDescent="0.15">
      <c r="B127" s="220"/>
      <c r="E127" s="8"/>
      <c r="F127" s="223"/>
      <c r="G127" s="223"/>
      <c r="H127" s="223"/>
      <c r="I127" s="223"/>
      <c r="J127" s="223"/>
      <c r="K127" s="223"/>
      <c r="L127" s="223"/>
      <c r="M127" s="223"/>
      <c r="N127" s="216"/>
      <c r="O127" s="216"/>
      <c r="P127" s="216"/>
      <c r="Q127" s="216"/>
      <c r="R127" s="216"/>
      <c r="S127" s="9"/>
      <c r="T127" s="217"/>
      <c r="U127" s="9"/>
      <c r="W127" s="9"/>
      <c r="AD127" s="231"/>
    </row>
    <row r="128" spans="2:30" s="7" customFormat="1" x14ac:dyDescent="0.15">
      <c r="B128" s="220"/>
      <c r="E128" s="8"/>
      <c r="F128" s="223"/>
      <c r="G128" s="223"/>
      <c r="H128" s="223"/>
      <c r="I128" s="223"/>
      <c r="J128" s="223"/>
      <c r="K128" s="223"/>
      <c r="L128" s="223"/>
      <c r="M128" s="223"/>
      <c r="N128" s="216"/>
      <c r="O128" s="216"/>
      <c r="P128" s="216"/>
      <c r="Q128" s="216"/>
      <c r="R128" s="216"/>
      <c r="S128" s="9"/>
      <c r="T128" s="217"/>
      <c r="U128" s="9"/>
      <c r="W128" s="9"/>
      <c r="AD128" s="231"/>
    </row>
    <row r="129" spans="2:30" s="7" customFormat="1" x14ac:dyDescent="0.15">
      <c r="B129" s="220"/>
      <c r="E129" s="8"/>
      <c r="F129" s="223"/>
      <c r="G129" s="223"/>
      <c r="H129" s="223"/>
      <c r="I129" s="223"/>
      <c r="J129" s="223"/>
      <c r="K129" s="223"/>
      <c r="L129" s="223"/>
      <c r="M129" s="223"/>
      <c r="N129" s="216"/>
      <c r="O129" s="216"/>
      <c r="P129" s="216"/>
      <c r="Q129" s="216"/>
      <c r="R129" s="216"/>
      <c r="S129" s="9"/>
      <c r="T129" s="217"/>
      <c r="U129" s="9"/>
      <c r="W129" s="9"/>
      <c r="AD129" s="231"/>
    </row>
    <row r="130" spans="2:30" s="7" customFormat="1" x14ac:dyDescent="0.15">
      <c r="B130" s="220"/>
      <c r="E130" s="8"/>
      <c r="F130" s="223"/>
      <c r="G130" s="223"/>
      <c r="H130" s="223"/>
      <c r="I130" s="223"/>
      <c r="J130" s="223"/>
      <c r="K130" s="223"/>
      <c r="L130" s="223"/>
      <c r="M130" s="223"/>
      <c r="N130" s="216"/>
      <c r="O130" s="216"/>
      <c r="P130" s="216"/>
      <c r="Q130" s="216"/>
      <c r="R130" s="216"/>
      <c r="S130" s="9"/>
      <c r="T130" s="217"/>
      <c r="U130" s="9"/>
      <c r="W130" s="9"/>
      <c r="AD130" s="231"/>
    </row>
    <row r="131" spans="2:30" s="7" customFormat="1" x14ac:dyDescent="0.15">
      <c r="B131" s="220"/>
      <c r="E131" s="8"/>
      <c r="F131" s="223"/>
      <c r="G131" s="223"/>
      <c r="H131" s="223"/>
      <c r="I131" s="223"/>
      <c r="J131" s="223"/>
      <c r="K131" s="223"/>
      <c r="L131" s="223"/>
      <c r="M131" s="223"/>
      <c r="N131" s="216"/>
      <c r="O131" s="216"/>
      <c r="P131" s="216"/>
      <c r="Q131" s="216"/>
      <c r="R131" s="216"/>
      <c r="S131" s="9"/>
      <c r="T131" s="217"/>
      <c r="U131" s="9"/>
      <c r="W131" s="9"/>
      <c r="AD131" s="231"/>
    </row>
    <row r="132" spans="2:30" s="7" customFormat="1" x14ac:dyDescent="0.15">
      <c r="B132" s="220"/>
      <c r="E132" s="8"/>
      <c r="F132" s="223"/>
      <c r="G132" s="223"/>
      <c r="H132" s="223"/>
      <c r="I132" s="223"/>
      <c r="J132" s="223"/>
      <c r="K132" s="223"/>
      <c r="L132" s="223"/>
      <c r="M132" s="223"/>
      <c r="N132" s="216"/>
      <c r="O132" s="216"/>
      <c r="P132" s="216"/>
      <c r="Q132" s="216"/>
      <c r="R132" s="216"/>
      <c r="S132" s="9"/>
      <c r="T132" s="217"/>
      <c r="U132" s="9"/>
      <c r="W132" s="9"/>
      <c r="AD132" s="231"/>
    </row>
    <row r="133" spans="2:30" s="7" customFormat="1" x14ac:dyDescent="0.15">
      <c r="B133" s="220"/>
      <c r="E133" s="8"/>
      <c r="F133" s="223"/>
      <c r="G133" s="223"/>
      <c r="H133" s="223"/>
      <c r="I133" s="223"/>
      <c r="J133" s="223"/>
      <c r="K133" s="223"/>
      <c r="L133" s="223"/>
      <c r="M133" s="223"/>
      <c r="N133" s="216"/>
      <c r="O133" s="216"/>
      <c r="P133" s="216"/>
      <c r="Q133" s="216"/>
      <c r="R133" s="216"/>
      <c r="S133" s="9"/>
      <c r="T133" s="217"/>
      <c r="U133" s="9"/>
      <c r="W133" s="9"/>
      <c r="AD133" s="231"/>
    </row>
    <row r="134" spans="2:30" s="7" customFormat="1" x14ac:dyDescent="0.15">
      <c r="B134" s="220"/>
      <c r="E134" s="8"/>
      <c r="F134" s="223"/>
      <c r="G134" s="223"/>
      <c r="H134" s="223"/>
      <c r="I134" s="223"/>
      <c r="J134" s="223"/>
      <c r="K134" s="223"/>
      <c r="L134" s="223"/>
      <c r="M134" s="223"/>
      <c r="N134" s="216"/>
      <c r="O134" s="216"/>
      <c r="P134" s="216"/>
      <c r="Q134" s="216"/>
      <c r="R134" s="216"/>
      <c r="S134" s="9"/>
      <c r="T134" s="217"/>
      <c r="U134" s="9"/>
      <c r="W134" s="9"/>
      <c r="AD134" s="231"/>
    </row>
    <row r="135" spans="2:30" s="7" customFormat="1" x14ac:dyDescent="0.15">
      <c r="B135" s="220"/>
      <c r="E135" s="8"/>
      <c r="F135" s="223"/>
      <c r="G135" s="223"/>
      <c r="H135" s="223"/>
      <c r="I135" s="223"/>
      <c r="J135" s="223"/>
      <c r="K135" s="223"/>
      <c r="L135" s="223"/>
      <c r="M135" s="223"/>
      <c r="N135" s="216"/>
      <c r="O135" s="216"/>
      <c r="P135" s="216"/>
      <c r="Q135" s="216"/>
      <c r="R135" s="216"/>
      <c r="S135" s="9"/>
      <c r="T135" s="217"/>
      <c r="U135" s="9"/>
      <c r="W135" s="9"/>
      <c r="AD135" s="231"/>
    </row>
    <row r="136" spans="2:30" s="7" customFormat="1" x14ac:dyDescent="0.15">
      <c r="B136" s="220"/>
      <c r="E136" s="8"/>
      <c r="F136" s="223"/>
      <c r="G136" s="223"/>
      <c r="H136" s="223"/>
      <c r="I136" s="223"/>
      <c r="J136" s="223"/>
      <c r="K136" s="223"/>
      <c r="L136" s="223"/>
      <c r="M136" s="223"/>
      <c r="N136" s="216"/>
      <c r="O136" s="216"/>
      <c r="P136" s="216"/>
      <c r="Q136" s="216"/>
      <c r="R136" s="216"/>
      <c r="S136" s="9"/>
      <c r="T136" s="217"/>
      <c r="U136" s="9"/>
      <c r="W136" s="9"/>
      <c r="AD136" s="231"/>
    </row>
    <row r="137" spans="2:30" s="7" customFormat="1" x14ac:dyDescent="0.15">
      <c r="B137" s="220"/>
      <c r="E137" s="8"/>
      <c r="F137" s="223"/>
      <c r="G137" s="223"/>
      <c r="H137" s="223"/>
      <c r="I137" s="223"/>
      <c r="J137" s="223"/>
      <c r="K137" s="223"/>
      <c r="L137" s="223"/>
      <c r="M137" s="223"/>
      <c r="N137" s="216"/>
      <c r="O137" s="216"/>
      <c r="P137" s="216"/>
      <c r="Q137" s="216"/>
      <c r="R137" s="216"/>
      <c r="S137" s="9"/>
      <c r="T137" s="217"/>
      <c r="U137" s="9"/>
      <c r="W137" s="9"/>
      <c r="AD137" s="231"/>
    </row>
    <row r="138" spans="2:30" s="7" customFormat="1" x14ac:dyDescent="0.15">
      <c r="B138" s="220"/>
      <c r="E138" s="8"/>
      <c r="F138" s="223"/>
      <c r="G138" s="223"/>
      <c r="H138" s="223"/>
      <c r="I138" s="223"/>
      <c r="J138" s="223"/>
      <c r="K138" s="223"/>
      <c r="L138" s="223"/>
      <c r="M138" s="223"/>
      <c r="N138" s="216"/>
      <c r="O138" s="216"/>
      <c r="P138" s="216"/>
      <c r="Q138" s="216"/>
      <c r="R138" s="216"/>
      <c r="S138" s="9"/>
      <c r="T138" s="217"/>
      <c r="U138" s="9"/>
      <c r="W138" s="9"/>
      <c r="AD138" s="231"/>
    </row>
    <row r="139" spans="2:30" s="7" customFormat="1" x14ac:dyDescent="0.15">
      <c r="B139" s="220"/>
      <c r="E139" s="8"/>
      <c r="F139" s="223"/>
      <c r="G139" s="223"/>
      <c r="H139" s="223"/>
      <c r="I139" s="223"/>
      <c r="J139" s="223"/>
      <c r="K139" s="223"/>
      <c r="L139" s="223"/>
      <c r="M139" s="223"/>
      <c r="N139" s="216"/>
      <c r="O139" s="216"/>
      <c r="P139" s="216"/>
      <c r="Q139" s="216"/>
      <c r="R139" s="216"/>
      <c r="S139" s="9"/>
      <c r="T139" s="217"/>
      <c r="U139" s="9"/>
      <c r="W139" s="9"/>
      <c r="AD139" s="231"/>
    </row>
    <row r="140" spans="2:30" s="7" customFormat="1" x14ac:dyDescent="0.15">
      <c r="B140" s="220"/>
      <c r="E140" s="8"/>
      <c r="F140" s="223"/>
      <c r="G140" s="223"/>
      <c r="H140" s="223"/>
      <c r="I140" s="223"/>
      <c r="J140" s="223"/>
      <c r="K140" s="223"/>
      <c r="L140" s="223"/>
      <c r="M140" s="223"/>
      <c r="N140" s="216"/>
      <c r="O140" s="216"/>
      <c r="P140" s="216"/>
      <c r="Q140" s="216"/>
      <c r="R140" s="216"/>
      <c r="S140" s="9"/>
      <c r="T140" s="217"/>
      <c r="U140" s="9"/>
      <c r="W140" s="9"/>
      <c r="AD140" s="231"/>
    </row>
    <row r="141" spans="2:30" s="7" customFormat="1" x14ac:dyDescent="0.15">
      <c r="B141" s="220"/>
      <c r="E141" s="8"/>
      <c r="F141" s="223"/>
      <c r="G141" s="223"/>
      <c r="H141" s="223"/>
      <c r="I141" s="223"/>
      <c r="J141" s="223"/>
      <c r="K141" s="223"/>
      <c r="L141" s="223"/>
      <c r="M141" s="223"/>
      <c r="N141" s="216"/>
      <c r="O141" s="216"/>
      <c r="P141" s="216"/>
      <c r="Q141" s="216"/>
      <c r="R141" s="216"/>
      <c r="S141" s="9"/>
      <c r="T141" s="217"/>
      <c r="U141" s="9"/>
      <c r="W141" s="9"/>
      <c r="AD141" s="231"/>
    </row>
    <row r="142" spans="2:30" s="7" customFormat="1" x14ac:dyDescent="0.15">
      <c r="B142" s="220"/>
      <c r="E142" s="8"/>
      <c r="F142" s="223"/>
      <c r="G142" s="223"/>
      <c r="H142" s="223"/>
      <c r="I142" s="223"/>
      <c r="J142" s="223"/>
      <c r="K142" s="223"/>
      <c r="L142" s="223"/>
      <c r="M142" s="223"/>
      <c r="N142" s="216"/>
      <c r="O142" s="216"/>
      <c r="P142" s="216"/>
      <c r="Q142" s="216"/>
      <c r="R142" s="216"/>
      <c r="S142" s="9"/>
      <c r="T142" s="217"/>
      <c r="U142" s="9"/>
      <c r="W142" s="9"/>
      <c r="AD142" s="231"/>
    </row>
    <row r="143" spans="2:30" s="7" customFormat="1" x14ac:dyDescent="0.15">
      <c r="B143" s="220"/>
      <c r="E143" s="8"/>
      <c r="F143" s="223"/>
      <c r="G143" s="223"/>
      <c r="H143" s="223"/>
      <c r="I143" s="223"/>
      <c r="J143" s="223"/>
      <c r="K143" s="223"/>
      <c r="L143" s="223"/>
      <c r="M143" s="223"/>
      <c r="N143" s="216"/>
      <c r="O143" s="216"/>
      <c r="P143" s="216"/>
      <c r="Q143" s="216"/>
      <c r="R143" s="216"/>
      <c r="S143" s="9"/>
      <c r="T143" s="217"/>
      <c r="U143" s="9"/>
      <c r="W143" s="9"/>
      <c r="AD143" s="231"/>
    </row>
    <row r="144" spans="2:30" s="7" customFormat="1" x14ac:dyDescent="0.15">
      <c r="B144" s="220"/>
      <c r="E144" s="8"/>
      <c r="F144" s="223"/>
      <c r="G144" s="223"/>
      <c r="H144" s="223"/>
      <c r="I144" s="223"/>
      <c r="J144" s="223"/>
      <c r="K144" s="223"/>
      <c r="L144" s="223"/>
      <c r="M144" s="223"/>
      <c r="N144" s="216"/>
      <c r="O144" s="216"/>
      <c r="P144" s="216"/>
      <c r="Q144" s="216"/>
      <c r="R144" s="216"/>
      <c r="S144" s="9"/>
      <c r="T144" s="217"/>
      <c r="U144" s="9"/>
      <c r="W144" s="9"/>
      <c r="AD144" s="231"/>
    </row>
    <row r="145" spans="2:30" s="7" customFormat="1" x14ac:dyDescent="0.15">
      <c r="B145" s="220"/>
      <c r="E145" s="8"/>
      <c r="F145" s="223"/>
      <c r="G145" s="223"/>
      <c r="H145" s="223"/>
      <c r="I145" s="223"/>
      <c r="J145" s="223"/>
      <c r="K145" s="223"/>
      <c r="L145" s="223"/>
      <c r="M145" s="223"/>
      <c r="N145" s="216"/>
      <c r="O145" s="216"/>
      <c r="P145" s="216"/>
      <c r="Q145" s="216"/>
      <c r="R145" s="216"/>
      <c r="S145" s="9"/>
      <c r="T145" s="217"/>
      <c r="U145" s="9"/>
      <c r="W145" s="9"/>
      <c r="AD145" s="231"/>
    </row>
    <row r="146" spans="2:30" s="7" customFormat="1" x14ac:dyDescent="0.15">
      <c r="B146" s="220"/>
      <c r="E146" s="8"/>
      <c r="F146" s="223"/>
      <c r="G146" s="223"/>
      <c r="H146" s="223"/>
      <c r="I146" s="223"/>
      <c r="J146" s="223"/>
      <c r="K146" s="223"/>
      <c r="L146" s="223"/>
      <c r="M146" s="223"/>
      <c r="N146" s="216"/>
      <c r="O146" s="216"/>
      <c r="P146" s="216"/>
      <c r="Q146" s="216"/>
      <c r="R146" s="216"/>
      <c r="S146" s="9"/>
      <c r="T146" s="217"/>
      <c r="U146" s="9"/>
      <c r="W146" s="9"/>
      <c r="AD146" s="231"/>
    </row>
    <row r="147" spans="2:30" s="7" customFormat="1" x14ac:dyDescent="0.15">
      <c r="B147" s="220"/>
      <c r="E147" s="8"/>
      <c r="F147" s="223"/>
      <c r="G147" s="223"/>
      <c r="H147" s="223"/>
      <c r="I147" s="223"/>
      <c r="J147" s="223"/>
      <c r="K147" s="223"/>
      <c r="L147" s="223"/>
      <c r="M147" s="223"/>
      <c r="N147" s="216"/>
      <c r="O147" s="216"/>
      <c r="P147" s="216"/>
      <c r="Q147" s="216"/>
      <c r="R147" s="216"/>
      <c r="S147" s="9"/>
      <c r="T147" s="217"/>
      <c r="U147" s="9"/>
      <c r="W147" s="9"/>
      <c r="AD147" s="231"/>
    </row>
    <row r="148" spans="2:30" s="7" customFormat="1" x14ac:dyDescent="0.15">
      <c r="B148" s="220"/>
      <c r="E148" s="8"/>
      <c r="F148" s="223"/>
      <c r="G148" s="223"/>
      <c r="H148" s="223"/>
      <c r="I148" s="223"/>
      <c r="J148" s="223"/>
      <c r="K148" s="223"/>
      <c r="L148" s="223"/>
      <c r="M148" s="223"/>
      <c r="N148" s="216"/>
      <c r="O148" s="216"/>
      <c r="P148" s="216"/>
      <c r="Q148" s="216"/>
      <c r="R148" s="216"/>
      <c r="S148" s="9"/>
      <c r="T148" s="217"/>
      <c r="U148" s="9"/>
      <c r="W148" s="9"/>
      <c r="AD148" s="231"/>
    </row>
    <row r="149" spans="2:30" s="7" customFormat="1" x14ac:dyDescent="0.15">
      <c r="B149" s="220"/>
      <c r="E149" s="8"/>
      <c r="F149" s="223"/>
      <c r="G149" s="223"/>
      <c r="H149" s="223"/>
      <c r="I149" s="223"/>
      <c r="J149" s="223"/>
      <c r="K149" s="223"/>
      <c r="L149" s="223"/>
      <c r="M149" s="223"/>
      <c r="N149" s="216"/>
      <c r="O149" s="216"/>
      <c r="P149" s="216"/>
      <c r="Q149" s="216"/>
      <c r="R149" s="216"/>
      <c r="S149" s="9"/>
      <c r="T149" s="217"/>
      <c r="U149" s="9"/>
      <c r="W149" s="9"/>
      <c r="AD149" s="231"/>
    </row>
    <row r="150" spans="2:30" s="7" customFormat="1" x14ac:dyDescent="0.15">
      <c r="B150" s="220"/>
      <c r="E150" s="8"/>
      <c r="F150" s="223"/>
      <c r="G150" s="223"/>
      <c r="H150" s="223"/>
      <c r="I150" s="223"/>
      <c r="J150" s="223"/>
      <c r="K150" s="223"/>
      <c r="L150" s="223"/>
      <c r="M150" s="223"/>
      <c r="N150" s="216"/>
      <c r="O150" s="216"/>
      <c r="P150" s="216"/>
      <c r="Q150" s="216"/>
      <c r="R150" s="216"/>
      <c r="S150" s="9"/>
      <c r="T150" s="217"/>
      <c r="U150" s="9"/>
      <c r="W150" s="9"/>
      <c r="AD150" s="231"/>
    </row>
    <row r="151" spans="2:30" s="7" customFormat="1" x14ac:dyDescent="0.15">
      <c r="B151" s="220"/>
      <c r="E151" s="8"/>
      <c r="F151" s="223"/>
      <c r="G151" s="223"/>
      <c r="H151" s="223"/>
      <c r="I151" s="223"/>
      <c r="J151" s="223"/>
      <c r="K151" s="223"/>
      <c r="L151" s="223"/>
      <c r="M151" s="223"/>
      <c r="N151" s="216"/>
      <c r="O151" s="216"/>
      <c r="P151" s="216"/>
      <c r="Q151" s="216"/>
      <c r="R151" s="216"/>
      <c r="S151" s="9"/>
      <c r="T151" s="217"/>
      <c r="U151" s="9"/>
      <c r="W151" s="9"/>
      <c r="AD151" s="231"/>
    </row>
    <row r="152" spans="2:30" s="7" customFormat="1" x14ac:dyDescent="0.15">
      <c r="B152" s="220"/>
      <c r="E152" s="8"/>
      <c r="F152" s="223"/>
      <c r="G152" s="223"/>
      <c r="H152" s="223"/>
      <c r="I152" s="223"/>
      <c r="J152" s="223"/>
      <c r="K152" s="223"/>
      <c r="L152" s="223"/>
      <c r="M152" s="223"/>
      <c r="N152" s="216"/>
      <c r="O152" s="216"/>
      <c r="P152" s="216"/>
      <c r="Q152" s="216"/>
      <c r="R152" s="216"/>
      <c r="S152" s="9"/>
      <c r="T152" s="217"/>
      <c r="U152" s="9"/>
      <c r="W152" s="9"/>
      <c r="AD152" s="231"/>
    </row>
    <row r="153" spans="2:30" s="7" customFormat="1" x14ac:dyDescent="0.15">
      <c r="B153" s="220"/>
      <c r="E153" s="8"/>
      <c r="F153" s="223"/>
      <c r="G153" s="223"/>
      <c r="H153" s="223"/>
      <c r="I153" s="223"/>
      <c r="J153" s="223"/>
      <c r="K153" s="223"/>
      <c r="L153" s="223"/>
      <c r="M153" s="223"/>
      <c r="N153" s="216"/>
      <c r="O153" s="216"/>
      <c r="P153" s="216"/>
      <c r="Q153" s="216"/>
      <c r="R153" s="216"/>
      <c r="S153" s="9"/>
      <c r="T153" s="217"/>
      <c r="U153" s="9"/>
      <c r="W153" s="9"/>
      <c r="AD153" s="231"/>
    </row>
    <row r="154" spans="2:30" s="7" customFormat="1" x14ac:dyDescent="0.15">
      <c r="B154" s="220"/>
      <c r="E154" s="8"/>
      <c r="F154" s="223"/>
      <c r="G154" s="223"/>
      <c r="H154" s="223"/>
      <c r="I154" s="223"/>
      <c r="J154" s="223"/>
      <c r="K154" s="223"/>
      <c r="L154" s="223"/>
      <c r="M154" s="223"/>
      <c r="N154" s="216"/>
      <c r="O154" s="216"/>
      <c r="P154" s="216"/>
      <c r="Q154" s="216"/>
      <c r="R154" s="216"/>
      <c r="S154" s="9"/>
      <c r="T154" s="217"/>
      <c r="U154" s="9"/>
      <c r="W154" s="9"/>
      <c r="AD154" s="231"/>
    </row>
    <row r="155" spans="2:30" s="7" customFormat="1" x14ac:dyDescent="0.15">
      <c r="B155" s="220"/>
      <c r="E155" s="8"/>
      <c r="F155" s="223"/>
      <c r="G155" s="223"/>
      <c r="H155" s="223"/>
      <c r="I155" s="223"/>
      <c r="J155" s="223"/>
      <c r="K155" s="223"/>
      <c r="L155" s="223"/>
      <c r="M155" s="223"/>
      <c r="N155" s="216"/>
      <c r="O155" s="216"/>
      <c r="P155" s="216"/>
      <c r="Q155" s="216"/>
      <c r="R155" s="216"/>
      <c r="S155" s="9"/>
      <c r="T155" s="217"/>
      <c r="U155" s="9"/>
      <c r="W155" s="9"/>
      <c r="AD155" s="231"/>
    </row>
    <row r="156" spans="2:30" s="7" customFormat="1" x14ac:dyDescent="0.15">
      <c r="B156" s="220"/>
      <c r="E156" s="8"/>
      <c r="F156" s="223"/>
      <c r="G156" s="223"/>
      <c r="H156" s="223"/>
      <c r="I156" s="223"/>
      <c r="J156" s="223"/>
      <c r="K156" s="223"/>
      <c r="L156" s="223"/>
      <c r="M156" s="223"/>
      <c r="N156" s="216"/>
      <c r="O156" s="216"/>
      <c r="P156" s="216"/>
      <c r="Q156" s="216"/>
      <c r="R156" s="216"/>
      <c r="S156" s="9"/>
      <c r="T156" s="217"/>
      <c r="U156" s="9"/>
      <c r="W156" s="9"/>
      <c r="AD156" s="231"/>
    </row>
    <row r="157" spans="2:30" s="7" customFormat="1" x14ac:dyDescent="0.15">
      <c r="B157" s="220"/>
      <c r="E157" s="8"/>
      <c r="F157" s="223"/>
      <c r="G157" s="223"/>
      <c r="H157" s="223"/>
      <c r="I157" s="223"/>
      <c r="J157" s="223"/>
      <c r="K157" s="223"/>
      <c r="L157" s="223"/>
      <c r="M157" s="223"/>
      <c r="N157" s="216"/>
      <c r="O157" s="216"/>
      <c r="P157" s="216"/>
      <c r="Q157" s="216"/>
      <c r="R157" s="216"/>
      <c r="S157" s="9"/>
      <c r="T157" s="217"/>
      <c r="U157" s="9"/>
      <c r="W157" s="9"/>
      <c r="AD157" s="231"/>
    </row>
    <row r="158" spans="2:30" s="7" customFormat="1" x14ac:dyDescent="0.15">
      <c r="B158" s="220"/>
      <c r="E158" s="8"/>
      <c r="F158" s="223"/>
      <c r="G158" s="223"/>
      <c r="H158" s="223"/>
      <c r="I158" s="223"/>
      <c r="J158" s="223"/>
      <c r="K158" s="223"/>
      <c r="L158" s="223"/>
      <c r="M158" s="223"/>
      <c r="N158" s="216"/>
      <c r="O158" s="216"/>
      <c r="P158" s="216"/>
      <c r="Q158" s="216"/>
      <c r="R158" s="216"/>
      <c r="S158" s="9"/>
      <c r="T158" s="217"/>
      <c r="U158" s="9"/>
      <c r="W158" s="9"/>
      <c r="AD158" s="231"/>
    </row>
    <row r="159" spans="2:30" s="7" customFormat="1" x14ac:dyDescent="0.15">
      <c r="B159" s="220"/>
      <c r="E159" s="8"/>
      <c r="F159" s="223"/>
      <c r="G159" s="223"/>
      <c r="H159" s="223"/>
      <c r="I159" s="223"/>
      <c r="J159" s="223"/>
      <c r="K159" s="223"/>
      <c r="L159" s="223"/>
      <c r="M159" s="223"/>
      <c r="N159" s="216"/>
      <c r="O159" s="216"/>
      <c r="P159" s="216"/>
      <c r="Q159" s="216"/>
      <c r="R159" s="216"/>
      <c r="S159" s="9"/>
      <c r="T159" s="217"/>
      <c r="U159" s="9"/>
      <c r="W159" s="9"/>
      <c r="AD159" s="231"/>
    </row>
    <row r="160" spans="2:30" s="7" customFormat="1" x14ac:dyDescent="0.15">
      <c r="B160" s="220"/>
      <c r="E160" s="8"/>
      <c r="F160" s="223"/>
      <c r="G160" s="223"/>
      <c r="H160" s="223"/>
      <c r="I160" s="223"/>
      <c r="J160" s="223"/>
      <c r="K160" s="223"/>
      <c r="L160" s="223"/>
      <c r="M160" s="223"/>
      <c r="N160" s="216"/>
      <c r="O160" s="216"/>
      <c r="P160" s="216"/>
      <c r="Q160" s="216"/>
      <c r="R160" s="216"/>
      <c r="S160" s="9"/>
      <c r="T160" s="217"/>
      <c r="U160" s="9"/>
      <c r="W160" s="9"/>
      <c r="AD160" s="231"/>
    </row>
    <row r="161" spans="2:30" s="7" customFormat="1" x14ac:dyDescent="0.15">
      <c r="B161" s="220"/>
      <c r="E161" s="8"/>
      <c r="F161" s="223"/>
      <c r="G161" s="223"/>
      <c r="H161" s="223"/>
      <c r="I161" s="223"/>
      <c r="J161" s="223"/>
      <c r="K161" s="223"/>
      <c r="L161" s="223"/>
      <c r="M161" s="223"/>
      <c r="N161" s="216"/>
      <c r="O161" s="216"/>
      <c r="P161" s="216"/>
      <c r="Q161" s="216"/>
      <c r="R161" s="216"/>
      <c r="S161" s="9"/>
      <c r="T161" s="217"/>
      <c r="U161" s="9"/>
      <c r="W161" s="9"/>
      <c r="AD161" s="231"/>
    </row>
    <row r="162" spans="2:30" s="7" customFormat="1" x14ac:dyDescent="0.15">
      <c r="B162" s="220"/>
      <c r="E162" s="8"/>
      <c r="F162" s="223"/>
      <c r="G162" s="223"/>
      <c r="H162" s="223"/>
      <c r="I162" s="223"/>
      <c r="J162" s="223"/>
      <c r="K162" s="223"/>
      <c r="L162" s="223"/>
      <c r="M162" s="223"/>
      <c r="N162" s="216"/>
      <c r="O162" s="216"/>
      <c r="P162" s="216"/>
      <c r="Q162" s="216"/>
      <c r="R162" s="216"/>
      <c r="S162" s="9"/>
      <c r="T162" s="217"/>
      <c r="U162" s="9"/>
      <c r="W162" s="9"/>
      <c r="AD162" s="231"/>
    </row>
    <row r="163" spans="2:30" s="7" customFormat="1" x14ac:dyDescent="0.15">
      <c r="B163" s="220"/>
      <c r="E163" s="8"/>
      <c r="F163" s="223"/>
      <c r="G163" s="223"/>
      <c r="H163" s="223"/>
      <c r="I163" s="223"/>
      <c r="J163" s="223"/>
      <c r="K163" s="223"/>
      <c r="L163" s="223"/>
      <c r="M163" s="223"/>
      <c r="N163" s="216"/>
      <c r="O163" s="216"/>
      <c r="P163" s="216"/>
      <c r="Q163" s="216"/>
      <c r="R163" s="216"/>
      <c r="S163" s="9"/>
      <c r="T163" s="217"/>
      <c r="U163" s="9"/>
      <c r="W163" s="9"/>
      <c r="AD163" s="231"/>
    </row>
    <row r="164" spans="2:30" s="7" customFormat="1" x14ac:dyDescent="0.15">
      <c r="B164" s="220"/>
      <c r="E164" s="8"/>
      <c r="F164" s="223"/>
      <c r="G164" s="223"/>
      <c r="H164" s="223"/>
      <c r="I164" s="223"/>
      <c r="J164" s="223"/>
      <c r="K164" s="223"/>
      <c r="L164" s="223"/>
      <c r="M164" s="223"/>
      <c r="N164" s="216"/>
      <c r="O164" s="216"/>
      <c r="P164" s="216"/>
      <c r="Q164" s="216"/>
      <c r="R164" s="216"/>
      <c r="S164" s="9"/>
      <c r="T164" s="217"/>
      <c r="U164" s="9"/>
      <c r="W164" s="9"/>
      <c r="AD164" s="231"/>
    </row>
    <row r="165" spans="2:30" s="7" customFormat="1" x14ac:dyDescent="0.15">
      <c r="B165" s="220"/>
      <c r="E165" s="8"/>
      <c r="F165" s="223"/>
      <c r="G165" s="223"/>
      <c r="H165" s="223"/>
      <c r="I165" s="223"/>
      <c r="J165" s="223"/>
      <c r="K165" s="223"/>
      <c r="L165" s="223"/>
      <c r="M165" s="223"/>
      <c r="N165" s="216"/>
      <c r="O165" s="216"/>
      <c r="P165" s="216"/>
      <c r="Q165" s="216"/>
      <c r="R165" s="216"/>
      <c r="S165" s="9"/>
      <c r="T165" s="217"/>
      <c r="U165" s="9"/>
      <c r="W165" s="9"/>
      <c r="AD165" s="231"/>
    </row>
    <row r="166" spans="2:30" s="7" customFormat="1" x14ac:dyDescent="0.15">
      <c r="B166" s="220"/>
      <c r="E166" s="8"/>
      <c r="F166" s="223"/>
      <c r="G166" s="223"/>
      <c r="H166" s="223"/>
      <c r="I166" s="223"/>
      <c r="J166" s="223"/>
      <c r="K166" s="223"/>
      <c r="L166" s="223"/>
      <c r="M166" s="223"/>
      <c r="N166" s="216"/>
      <c r="O166" s="216"/>
      <c r="P166" s="216"/>
      <c r="Q166" s="216"/>
      <c r="R166" s="216"/>
      <c r="S166" s="9"/>
      <c r="T166" s="217"/>
      <c r="U166" s="9"/>
      <c r="W166" s="9"/>
      <c r="AD166" s="231"/>
    </row>
    <row r="167" spans="2:30" s="7" customFormat="1" x14ac:dyDescent="0.15">
      <c r="B167" s="220"/>
      <c r="E167" s="8"/>
      <c r="F167" s="223"/>
      <c r="G167" s="223"/>
      <c r="H167" s="223"/>
      <c r="I167" s="223"/>
      <c r="J167" s="223"/>
      <c r="K167" s="223"/>
      <c r="L167" s="223"/>
      <c r="M167" s="223"/>
      <c r="N167" s="216"/>
      <c r="O167" s="216"/>
      <c r="P167" s="216"/>
      <c r="Q167" s="216"/>
      <c r="R167" s="216"/>
      <c r="S167" s="9"/>
      <c r="T167" s="217"/>
      <c r="U167" s="9"/>
      <c r="W167" s="9"/>
      <c r="AD167" s="231"/>
    </row>
    <row r="168" spans="2:30" s="7" customFormat="1" x14ac:dyDescent="0.15">
      <c r="B168" s="220"/>
      <c r="E168" s="8"/>
      <c r="F168" s="223"/>
      <c r="G168" s="223"/>
      <c r="H168" s="223"/>
      <c r="I168" s="223"/>
      <c r="J168" s="223"/>
      <c r="K168" s="223"/>
      <c r="L168" s="223"/>
      <c r="M168" s="223"/>
      <c r="N168" s="216"/>
      <c r="O168" s="216"/>
      <c r="P168" s="216"/>
      <c r="Q168" s="216"/>
      <c r="R168" s="216"/>
      <c r="S168" s="9"/>
      <c r="T168" s="217"/>
      <c r="U168" s="9"/>
      <c r="W168" s="9"/>
      <c r="AD168" s="231"/>
    </row>
    <row r="169" spans="2:30" s="7" customFormat="1" x14ac:dyDescent="0.15">
      <c r="B169" s="220"/>
      <c r="E169" s="8"/>
      <c r="F169" s="223"/>
      <c r="G169" s="223"/>
      <c r="H169" s="223"/>
      <c r="I169" s="223"/>
      <c r="J169" s="223"/>
      <c r="K169" s="223"/>
      <c r="L169" s="223"/>
      <c r="M169" s="223"/>
      <c r="N169" s="216"/>
      <c r="O169" s="216"/>
      <c r="P169" s="216"/>
      <c r="Q169" s="216"/>
      <c r="R169" s="216"/>
      <c r="S169" s="9"/>
      <c r="T169" s="217"/>
      <c r="U169" s="9"/>
      <c r="W169" s="9"/>
      <c r="AD169" s="231"/>
    </row>
    <row r="170" spans="2:30" s="7" customFormat="1" x14ac:dyDescent="0.15">
      <c r="B170" s="220"/>
      <c r="E170" s="8"/>
      <c r="F170" s="223"/>
      <c r="G170" s="223"/>
      <c r="H170" s="223"/>
      <c r="I170" s="223"/>
      <c r="J170" s="223"/>
      <c r="K170" s="223"/>
      <c r="L170" s="223"/>
      <c r="M170" s="223"/>
      <c r="N170" s="216"/>
      <c r="O170" s="216"/>
      <c r="P170" s="216"/>
      <c r="Q170" s="216"/>
      <c r="R170" s="216"/>
      <c r="S170" s="9"/>
      <c r="T170" s="217"/>
      <c r="U170" s="9"/>
      <c r="W170" s="9"/>
      <c r="AD170" s="231"/>
    </row>
    <row r="171" spans="2:30" s="7" customFormat="1" x14ac:dyDescent="0.15">
      <c r="B171" s="220"/>
      <c r="E171" s="8"/>
      <c r="F171" s="223"/>
      <c r="G171" s="223"/>
      <c r="H171" s="223"/>
      <c r="I171" s="223"/>
      <c r="J171" s="223"/>
      <c r="K171" s="223"/>
      <c r="L171" s="223"/>
      <c r="M171" s="223"/>
      <c r="N171" s="216"/>
      <c r="O171" s="216"/>
      <c r="P171" s="216"/>
      <c r="Q171" s="216"/>
      <c r="R171" s="216"/>
      <c r="S171" s="9"/>
      <c r="T171" s="217"/>
      <c r="U171" s="9"/>
      <c r="W171" s="9"/>
      <c r="AD171" s="231"/>
    </row>
    <row r="172" spans="2:30" s="7" customFormat="1" x14ac:dyDescent="0.15">
      <c r="B172" s="220"/>
      <c r="E172" s="8"/>
      <c r="F172" s="223"/>
      <c r="G172" s="223"/>
      <c r="H172" s="223"/>
      <c r="I172" s="223"/>
      <c r="J172" s="223"/>
      <c r="K172" s="223"/>
      <c r="L172" s="223"/>
      <c r="M172" s="223"/>
      <c r="N172" s="216"/>
      <c r="O172" s="216"/>
      <c r="P172" s="216"/>
      <c r="Q172" s="216"/>
      <c r="R172" s="216"/>
      <c r="S172" s="9"/>
      <c r="T172" s="217"/>
      <c r="U172" s="9"/>
      <c r="W172" s="9"/>
      <c r="AD172" s="231"/>
    </row>
    <row r="173" spans="2:30" s="7" customFormat="1" x14ac:dyDescent="0.15">
      <c r="B173" s="220"/>
      <c r="E173" s="8"/>
      <c r="F173" s="223"/>
      <c r="G173" s="223"/>
      <c r="H173" s="223"/>
      <c r="I173" s="223"/>
      <c r="J173" s="223"/>
      <c r="K173" s="223"/>
      <c r="L173" s="223"/>
      <c r="M173" s="223"/>
      <c r="N173" s="216"/>
      <c r="O173" s="216"/>
      <c r="P173" s="216"/>
      <c r="Q173" s="216"/>
      <c r="R173" s="216"/>
      <c r="S173" s="9"/>
      <c r="T173" s="217"/>
      <c r="U173" s="9"/>
      <c r="W173" s="9"/>
      <c r="AD173" s="231"/>
    </row>
    <row r="174" spans="2:30" s="7" customFormat="1" x14ac:dyDescent="0.15">
      <c r="B174" s="220"/>
      <c r="E174" s="8"/>
      <c r="F174" s="223"/>
      <c r="G174" s="223"/>
      <c r="H174" s="223"/>
      <c r="I174" s="223"/>
      <c r="J174" s="223"/>
      <c r="K174" s="223"/>
      <c r="L174" s="223"/>
      <c r="M174" s="223"/>
      <c r="N174" s="216"/>
      <c r="O174" s="216"/>
      <c r="P174" s="216"/>
      <c r="Q174" s="216"/>
      <c r="R174" s="216"/>
      <c r="S174" s="9"/>
      <c r="T174" s="217"/>
      <c r="U174" s="9"/>
      <c r="W174" s="9"/>
      <c r="AD174" s="231"/>
    </row>
    <row r="175" spans="2:30" s="7" customFormat="1" x14ac:dyDescent="0.15">
      <c r="B175" s="220"/>
      <c r="E175" s="8"/>
      <c r="F175" s="223"/>
      <c r="G175" s="223"/>
      <c r="H175" s="223"/>
      <c r="I175" s="223"/>
      <c r="J175" s="223"/>
      <c r="K175" s="223"/>
      <c r="L175" s="223"/>
      <c r="M175" s="223"/>
      <c r="N175" s="216"/>
      <c r="O175" s="216"/>
      <c r="P175" s="216"/>
      <c r="Q175" s="216"/>
      <c r="R175" s="216"/>
      <c r="S175" s="9"/>
      <c r="T175" s="217"/>
      <c r="U175" s="9"/>
      <c r="W175" s="9"/>
      <c r="AD175" s="231"/>
    </row>
    <row r="176" spans="2:30" s="7" customFormat="1" x14ac:dyDescent="0.15">
      <c r="B176" s="220"/>
      <c r="E176" s="8"/>
      <c r="F176" s="223"/>
      <c r="G176" s="223"/>
      <c r="H176" s="223"/>
      <c r="I176" s="223"/>
      <c r="J176" s="223"/>
      <c r="K176" s="223"/>
      <c r="L176" s="223"/>
      <c r="M176" s="223"/>
      <c r="N176" s="216"/>
      <c r="O176" s="216"/>
      <c r="P176" s="216"/>
      <c r="Q176" s="216"/>
      <c r="R176" s="216"/>
      <c r="S176" s="9"/>
      <c r="T176" s="217"/>
      <c r="U176" s="9"/>
      <c r="W176" s="9"/>
      <c r="AD176" s="231"/>
    </row>
    <row r="177" spans="2:30" s="7" customFormat="1" x14ac:dyDescent="0.15">
      <c r="B177" s="220"/>
      <c r="E177" s="8"/>
      <c r="F177" s="223"/>
      <c r="G177" s="223"/>
      <c r="H177" s="223"/>
      <c r="I177" s="223"/>
      <c r="J177" s="223"/>
      <c r="K177" s="223"/>
      <c r="L177" s="223"/>
      <c r="M177" s="223"/>
      <c r="N177" s="216"/>
      <c r="O177" s="216"/>
      <c r="P177" s="216"/>
      <c r="Q177" s="216"/>
      <c r="R177" s="216"/>
      <c r="S177" s="9"/>
      <c r="T177" s="217"/>
      <c r="U177" s="9"/>
      <c r="W177" s="9"/>
      <c r="AD177" s="231"/>
    </row>
    <row r="178" spans="2:30" s="7" customFormat="1" x14ac:dyDescent="0.15">
      <c r="B178" s="220"/>
      <c r="E178" s="8"/>
      <c r="F178" s="223"/>
      <c r="G178" s="223"/>
      <c r="H178" s="223"/>
      <c r="I178" s="223"/>
      <c r="J178" s="223"/>
      <c r="K178" s="223"/>
      <c r="L178" s="223"/>
      <c r="M178" s="223"/>
      <c r="N178" s="216"/>
      <c r="O178" s="216"/>
      <c r="P178" s="216"/>
      <c r="Q178" s="216"/>
      <c r="R178" s="216"/>
      <c r="S178" s="9"/>
      <c r="T178" s="217"/>
      <c r="U178" s="9"/>
      <c r="W178" s="9"/>
      <c r="AD178" s="231"/>
    </row>
    <row r="179" spans="2:30" s="7" customFormat="1" x14ac:dyDescent="0.15">
      <c r="B179" s="220"/>
      <c r="E179" s="8"/>
      <c r="F179" s="223"/>
      <c r="G179" s="223"/>
      <c r="H179" s="223"/>
      <c r="I179" s="223"/>
      <c r="J179" s="223"/>
      <c r="K179" s="223"/>
      <c r="L179" s="223"/>
      <c r="M179" s="223"/>
      <c r="N179" s="216"/>
      <c r="O179" s="216"/>
      <c r="P179" s="216"/>
      <c r="Q179" s="216"/>
      <c r="R179" s="216"/>
      <c r="S179" s="9"/>
      <c r="T179" s="217"/>
      <c r="U179" s="9"/>
      <c r="W179" s="9"/>
      <c r="AD179" s="231"/>
    </row>
    <row r="180" spans="2:30" s="7" customFormat="1" x14ac:dyDescent="0.15">
      <c r="B180" s="220"/>
      <c r="E180" s="8"/>
      <c r="F180" s="223"/>
      <c r="G180" s="223"/>
      <c r="H180" s="223"/>
      <c r="I180" s="223"/>
      <c r="J180" s="223"/>
      <c r="K180" s="223"/>
      <c r="L180" s="223"/>
      <c r="M180" s="223"/>
      <c r="N180" s="216"/>
      <c r="O180" s="216"/>
      <c r="P180" s="216"/>
      <c r="Q180" s="216"/>
      <c r="R180" s="216"/>
      <c r="S180" s="9"/>
      <c r="T180" s="217"/>
      <c r="U180" s="9"/>
      <c r="W180" s="9"/>
      <c r="AD180" s="231"/>
    </row>
    <row r="181" spans="2:30" s="7" customFormat="1" x14ac:dyDescent="0.15">
      <c r="B181" s="220"/>
      <c r="E181" s="8"/>
      <c r="F181" s="223"/>
      <c r="G181" s="223"/>
      <c r="H181" s="223"/>
      <c r="I181" s="223"/>
      <c r="J181" s="223"/>
      <c r="K181" s="223"/>
      <c r="L181" s="223"/>
      <c r="M181" s="223"/>
      <c r="N181" s="216"/>
      <c r="O181" s="216"/>
      <c r="P181" s="216"/>
      <c r="Q181" s="216"/>
      <c r="R181" s="216"/>
      <c r="S181" s="9"/>
      <c r="T181" s="217"/>
      <c r="U181" s="9"/>
      <c r="W181" s="9"/>
      <c r="AD181" s="231"/>
    </row>
    <row r="182" spans="2:30" s="7" customFormat="1" x14ac:dyDescent="0.15">
      <c r="B182" s="220"/>
      <c r="E182" s="8"/>
      <c r="F182" s="223"/>
      <c r="G182" s="223"/>
      <c r="H182" s="223"/>
      <c r="I182" s="223"/>
      <c r="J182" s="223"/>
      <c r="K182" s="223"/>
      <c r="L182" s="223"/>
      <c r="M182" s="223"/>
      <c r="N182" s="216"/>
      <c r="O182" s="216"/>
      <c r="P182" s="216"/>
      <c r="Q182" s="216"/>
      <c r="R182" s="216"/>
      <c r="S182" s="9"/>
      <c r="T182" s="217"/>
      <c r="U182" s="9"/>
      <c r="W182" s="9"/>
      <c r="AD182" s="231"/>
    </row>
    <row r="183" spans="2:30" s="7" customFormat="1" x14ac:dyDescent="0.15">
      <c r="B183" s="220"/>
      <c r="E183" s="8"/>
      <c r="F183" s="223"/>
      <c r="G183" s="223"/>
      <c r="H183" s="223"/>
      <c r="I183" s="223"/>
      <c r="J183" s="223"/>
      <c r="K183" s="223"/>
      <c r="L183" s="223"/>
      <c r="M183" s="223"/>
      <c r="N183" s="216"/>
      <c r="O183" s="216"/>
      <c r="P183" s="216"/>
      <c r="Q183" s="216"/>
      <c r="R183" s="216"/>
      <c r="S183" s="9"/>
      <c r="T183" s="217"/>
      <c r="U183" s="9"/>
      <c r="W183" s="9"/>
      <c r="AD183" s="231"/>
    </row>
    <row r="184" spans="2:30" s="7" customFormat="1" x14ac:dyDescent="0.15">
      <c r="B184" s="220"/>
      <c r="E184" s="8"/>
      <c r="F184" s="223"/>
      <c r="G184" s="223"/>
      <c r="H184" s="223"/>
      <c r="I184" s="223"/>
      <c r="J184" s="223"/>
      <c r="K184" s="223"/>
      <c r="L184" s="223"/>
      <c r="M184" s="223"/>
      <c r="N184" s="216"/>
      <c r="O184" s="216"/>
      <c r="P184" s="216"/>
      <c r="Q184" s="216"/>
      <c r="R184" s="216"/>
      <c r="S184" s="9"/>
      <c r="T184" s="217"/>
      <c r="U184" s="9"/>
      <c r="W184" s="9"/>
      <c r="AD184" s="231"/>
    </row>
    <row r="185" spans="2:30" s="7" customFormat="1" x14ac:dyDescent="0.15">
      <c r="B185" s="220"/>
      <c r="E185" s="8"/>
      <c r="F185" s="223"/>
      <c r="G185" s="223"/>
      <c r="H185" s="223"/>
      <c r="I185" s="223"/>
      <c r="J185" s="223"/>
      <c r="K185" s="223"/>
      <c r="L185" s="223"/>
      <c r="M185" s="223"/>
      <c r="N185" s="216"/>
      <c r="O185" s="216"/>
      <c r="P185" s="216"/>
      <c r="Q185" s="216"/>
      <c r="R185" s="216"/>
      <c r="S185" s="9"/>
      <c r="T185" s="217"/>
      <c r="U185" s="9"/>
      <c r="W185" s="9"/>
      <c r="AD185" s="231"/>
    </row>
    <row r="186" spans="2:30" s="7" customFormat="1" x14ac:dyDescent="0.15">
      <c r="B186" s="220"/>
      <c r="E186" s="8"/>
      <c r="F186" s="223"/>
      <c r="G186" s="223"/>
      <c r="H186" s="223"/>
      <c r="I186" s="223"/>
      <c r="J186" s="223"/>
      <c r="K186" s="223"/>
      <c r="L186" s="223"/>
      <c r="M186" s="223"/>
      <c r="N186" s="216"/>
      <c r="O186" s="216"/>
      <c r="P186" s="216"/>
      <c r="Q186" s="216"/>
      <c r="R186" s="216"/>
      <c r="S186" s="9"/>
      <c r="T186" s="217"/>
      <c r="U186" s="9"/>
      <c r="W186" s="9"/>
      <c r="AD186" s="231"/>
    </row>
    <row r="187" spans="2:30" s="7" customFormat="1" x14ac:dyDescent="0.15">
      <c r="B187" s="220"/>
      <c r="E187" s="8"/>
      <c r="F187" s="223"/>
      <c r="G187" s="223"/>
      <c r="H187" s="223"/>
      <c r="I187" s="223"/>
      <c r="J187" s="223"/>
      <c r="K187" s="223"/>
      <c r="L187" s="223"/>
      <c r="M187" s="223"/>
      <c r="N187" s="216"/>
      <c r="O187" s="216"/>
      <c r="P187" s="216"/>
      <c r="Q187" s="216"/>
      <c r="R187" s="216"/>
      <c r="S187" s="9"/>
      <c r="T187" s="217"/>
      <c r="U187" s="9"/>
      <c r="W187" s="9"/>
      <c r="AD187" s="231"/>
    </row>
    <row r="188" spans="2:30" s="7" customFormat="1" x14ac:dyDescent="0.15">
      <c r="B188" s="220"/>
      <c r="E188" s="8"/>
      <c r="F188" s="223"/>
      <c r="G188" s="223"/>
      <c r="H188" s="223"/>
      <c r="I188" s="223"/>
      <c r="J188" s="223"/>
      <c r="K188" s="223"/>
      <c r="L188" s="223"/>
      <c r="M188" s="223"/>
      <c r="N188" s="216"/>
      <c r="O188" s="216"/>
      <c r="P188" s="216"/>
      <c r="Q188" s="216"/>
      <c r="R188" s="216"/>
      <c r="S188" s="9"/>
      <c r="T188" s="217"/>
      <c r="U188" s="9"/>
      <c r="W188" s="9"/>
      <c r="AD188" s="231"/>
    </row>
    <row r="189" spans="2:30" s="7" customFormat="1" x14ac:dyDescent="0.15">
      <c r="B189" s="220"/>
      <c r="E189" s="8"/>
      <c r="F189" s="223"/>
      <c r="G189" s="223"/>
      <c r="H189" s="223"/>
      <c r="I189" s="223"/>
      <c r="J189" s="223"/>
      <c r="K189" s="223"/>
      <c r="L189" s="223"/>
      <c r="M189" s="223"/>
      <c r="N189" s="216"/>
      <c r="O189" s="216"/>
      <c r="P189" s="216"/>
      <c r="Q189" s="216"/>
      <c r="R189" s="216"/>
      <c r="S189" s="9"/>
      <c r="T189" s="217"/>
      <c r="U189" s="9"/>
      <c r="W189" s="9"/>
      <c r="AD189" s="231"/>
    </row>
    <row r="190" spans="2:30" s="7" customFormat="1" x14ac:dyDescent="0.15">
      <c r="B190" s="220"/>
      <c r="E190" s="8"/>
      <c r="F190" s="223"/>
      <c r="G190" s="223"/>
      <c r="H190" s="223"/>
      <c r="I190" s="223"/>
      <c r="J190" s="223"/>
      <c r="K190" s="223"/>
      <c r="L190" s="223"/>
      <c r="M190" s="223"/>
      <c r="N190" s="216"/>
      <c r="O190" s="216"/>
      <c r="P190" s="216"/>
      <c r="Q190" s="216"/>
      <c r="R190" s="216"/>
      <c r="S190" s="9"/>
      <c r="T190" s="217"/>
      <c r="U190" s="9"/>
      <c r="W190" s="9"/>
      <c r="AD190" s="231"/>
    </row>
    <row r="191" spans="2:30" s="7" customFormat="1" x14ac:dyDescent="0.15">
      <c r="B191" s="220"/>
      <c r="E191" s="8"/>
      <c r="F191" s="223"/>
      <c r="G191" s="223"/>
      <c r="H191" s="223"/>
      <c r="I191" s="223"/>
      <c r="J191" s="223"/>
      <c r="K191" s="223"/>
      <c r="L191" s="223"/>
      <c r="M191" s="223"/>
      <c r="N191" s="216"/>
      <c r="O191" s="216"/>
      <c r="P191" s="216"/>
      <c r="Q191" s="216"/>
      <c r="R191" s="216"/>
      <c r="S191" s="9"/>
      <c r="T191" s="217"/>
      <c r="U191" s="9"/>
      <c r="W191" s="9"/>
      <c r="AD191" s="231"/>
    </row>
    <row r="192" spans="2:30" s="7" customFormat="1" x14ac:dyDescent="0.15">
      <c r="B192" s="220"/>
      <c r="E192" s="8"/>
      <c r="F192" s="223"/>
      <c r="G192" s="223"/>
      <c r="H192" s="223"/>
      <c r="I192" s="223"/>
      <c r="J192" s="223"/>
      <c r="K192" s="223"/>
      <c r="L192" s="223"/>
      <c r="M192" s="223"/>
      <c r="N192" s="216"/>
      <c r="O192" s="216"/>
      <c r="P192" s="216"/>
      <c r="Q192" s="216"/>
      <c r="R192" s="216"/>
      <c r="S192" s="9"/>
      <c r="T192" s="217"/>
      <c r="U192" s="9"/>
      <c r="W192" s="9"/>
      <c r="AD192" s="231"/>
    </row>
    <row r="193" spans="2:30" s="7" customFormat="1" x14ac:dyDescent="0.15">
      <c r="B193" s="220"/>
      <c r="E193" s="8"/>
      <c r="F193" s="223"/>
      <c r="G193" s="223"/>
      <c r="H193" s="223"/>
      <c r="I193" s="223"/>
      <c r="J193" s="223"/>
      <c r="K193" s="223"/>
      <c r="L193" s="223"/>
      <c r="M193" s="223"/>
      <c r="N193" s="216"/>
      <c r="O193" s="216"/>
      <c r="P193" s="216"/>
      <c r="Q193" s="216"/>
      <c r="R193" s="216"/>
      <c r="S193" s="9"/>
      <c r="T193" s="217"/>
      <c r="U193" s="9"/>
      <c r="W193" s="9"/>
      <c r="AD193" s="231"/>
    </row>
    <row r="194" spans="2:30" s="7" customFormat="1" x14ac:dyDescent="0.15">
      <c r="B194" s="220"/>
      <c r="E194" s="8"/>
      <c r="F194" s="223"/>
      <c r="G194" s="223"/>
      <c r="H194" s="223"/>
      <c r="I194" s="223"/>
      <c r="J194" s="223"/>
      <c r="K194" s="223"/>
      <c r="L194" s="223"/>
      <c r="M194" s="223"/>
      <c r="N194" s="216"/>
      <c r="O194" s="216"/>
      <c r="P194" s="216"/>
      <c r="Q194" s="216"/>
      <c r="R194" s="216"/>
      <c r="S194" s="9"/>
      <c r="T194" s="217"/>
      <c r="U194" s="9"/>
      <c r="W194" s="9"/>
      <c r="AD194" s="231"/>
    </row>
    <row r="195" spans="2:30" s="7" customFormat="1" x14ac:dyDescent="0.15">
      <c r="B195" s="220"/>
      <c r="E195" s="8"/>
      <c r="F195" s="223"/>
      <c r="G195" s="223"/>
      <c r="H195" s="223"/>
      <c r="I195" s="223"/>
      <c r="J195" s="223"/>
      <c r="K195" s="223"/>
      <c r="L195" s="223"/>
      <c r="M195" s="223"/>
      <c r="N195" s="216"/>
      <c r="O195" s="216"/>
      <c r="P195" s="216"/>
      <c r="Q195" s="216"/>
      <c r="R195" s="216"/>
      <c r="S195" s="9"/>
      <c r="T195" s="217"/>
      <c r="U195" s="9"/>
      <c r="W195" s="9"/>
      <c r="AD195" s="231"/>
    </row>
    <row r="196" spans="2:30" s="7" customFormat="1" x14ac:dyDescent="0.15">
      <c r="B196" s="220"/>
      <c r="E196" s="8"/>
      <c r="F196" s="223"/>
      <c r="G196" s="223"/>
      <c r="H196" s="223"/>
      <c r="I196" s="223"/>
      <c r="J196" s="223"/>
      <c r="K196" s="223"/>
      <c r="L196" s="223"/>
      <c r="M196" s="223"/>
      <c r="N196" s="216"/>
      <c r="O196" s="216"/>
      <c r="P196" s="216"/>
      <c r="Q196" s="216"/>
      <c r="R196" s="216"/>
      <c r="S196" s="9"/>
      <c r="T196" s="217"/>
      <c r="U196" s="9"/>
      <c r="W196" s="9"/>
      <c r="AD196" s="231"/>
    </row>
    <row r="197" spans="2:30" s="7" customFormat="1" x14ac:dyDescent="0.15">
      <c r="B197" s="220"/>
      <c r="E197" s="8"/>
      <c r="F197" s="223"/>
      <c r="G197" s="223"/>
      <c r="H197" s="223"/>
      <c r="I197" s="223"/>
      <c r="J197" s="223"/>
      <c r="K197" s="223"/>
      <c r="L197" s="223"/>
      <c r="M197" s="223"/>
      <c r="N197" s="216"/>
      <c r="O197" s="216"/>
      <c r="P197" s="216"/>
      <c r="Q197" s="216"/>
      <c r="R197" s="216"/>
      <c r="S197" s="9"/>
      <c r="T197" s="217"/>
      <c r="U197" s="9"/>
      <c r="W197" s="9"/>
      <c r="AD197" s="231"/>
    </row>
    <row r="198" spans="2:30" s="7" customFormat="1" x14ac:dyDescent="0.15">
      <c r="B198" s="220"/>
      <c r="E198" s="8"/>
      <c r="F198" s="223"/>
      <c r="G198" s="223"/>
      <c r="H198" s="223"/>
      <c r="I198" s="223"/>
      <c r="J198" s="223"/>
      <c r="K198" s="223"/>
      <c r="L198" s="223"/>
      <c r="M198" s="223"/>
      <c r="N198" s="216"/>
      <c r="O198" s="216"/>
      <c r="P198" s="216"/>
      <c r="Q198" s="216"/>
      <c r="R198" s="216"/>
      <c r="S198" s="9"/>
      <c r="T198" s="217"/>
      <c r="U198" s="9"/>
      <c r="W198" s="9"/>
      <c r="AD198" s="231"/>
    </row>
    <row r="199" spans="2:30" s="7" customFormat="1" x14ac:dyDescent="0.15">
      <c r="B199" s="220"/>
      <c r="E199" s="8"/>
      <c r="F199" s="223"/>
      <c r="G199" s="223"/>
      <c r="H199" s="223"/>
      <c r="I199" s="223"/>
      <c r="J199" s="223"/>
      <c r="K199" s="223"/>
      <c r="L199" s="223"/>
      <c r="M199" s="223"/>
      <c r="N199" s="216"/>
      <c r="O199" s="216"/>
      <c r="P199" s="216"/>
      <c r="Q199" s="216"/>
      <c r="R199" s="216"/>
      <c r="S199" s="9"/>
      <c r="T199" s="217"/>
      <c r="U199" s="9"/>
      <c r="W199" s="9"/>
      <c r="AD199" s="231"/>
    </row>
    <row r="200" spans="2:30" s="7" customFormat="1" x14ac:dyDescent="0.15">
      <c r="B200" s="220"/>
      <c r="E200" s="8"/>
      <c r="F200" s="223"/>
      <c r="G200" s="223"/>
      <c r="H200" s="223"/>
      <c r="I200" s="223"/>
      <c r="J200" s="223"/>
      <c r="K200" s="223"/>
      <c r="L200" s="223"/>
      <c r="M200" s="223"/>
      <c r="N200" s="216"/>
      <c r="O200" s="216"/>
      <c r="P200" s="216"/>
      <c r="Q200" s="216"/>
      <c r="R200" s="216"/>
      <c r="S200" s="9"/>
      <c r="T200" s="217"/>
      <c r="U200" s="9"/>
      <c r="W200" s="9"/>
      <c r="AD200" s="231"/>
    </row>
    <row r="201" spans="2:30" s="7" customFormat="1" x14ac:dyDescent="0.15">
      <c r="B201" s="220"/>
      <c r="E201" s="8"/>
      <c r="F201" s="223"/>
      <c r="G201" s="223"/>
      <c r="H201" s="223"/>
      <c r="I201" s="223"/>
      <c r="J201" s="223"/>
      <c r="K201" s="223"/>
      <c r="L201" s="223"/>
      <c r="M201" s="223"/>
      <c r="N201" s="216"/>
      <c r="O201" s="216"/>
      <c r="P201" s="216"/>
      <c r="Q201" s="216"/>
      <c r="R201" s="216"/>
      <c r="S201" s="9"/>
      <c r="T201" s="217"/>
      <c r="U201" s="9"/>
      <c r="W201" s="9"/>
      <c r="AD201" s="231"/>
    </row>
    <row r="202" spans="2:30" s="7" customFormat="1" x14ac:dyDescent="0.15">
      <c r="B202" s="220"/>
      <c r="E202" s="8"/>
      <c r="F202" s="223"/>
      <c r="G202" s="223"/>
      <c r="H202" s="223"/>
      <c r="I202" s="223"/>
      <c r="J202" s="223"/>
      <c r="K202" s="223"/>
      <c r="L202" s="223"/>
      <c r="M202" s="223"/>
      <c r="N202" s="216"/>
      <c r="O202" s="216"/>
      <c r="P202" s="216"/>
      <c r="Q202" s="216"/>
      <c r="R202" s="216"/>
      <c r="S202" s="9"/>
      <c r="T202" s="217"/>
      <c r="U202" s="9"/>
      <c r="W202" s="9"/>
      <c r="AD202" s="231"/>
    </row>
    <row r="203" spans="2:30" s="7" customFormat="1" x14ac:dyDescent="0.15">
      <c r="B203" s="220"/>
      <c r="E203" s="8"/>
      <c r="F203" s="224"/>
      <c r="G203" s="224"/>
      <c r="H203" s="224"/>
      <c r="I203" s="224"/>
      <c r="J203" s="224"/>
      <c r="K203" s="224"/>
      <c r="L203" s="224"/>
      <c r="M203" s="224"/>
      <c r="N203" s="9"/>
      <c r="O203" s="9"/>
      <c r="P203" s="9"/>
      <c r="Q203" s="9"/>
      <c r="R203" s="9"/>
      <c r="S203" s="9"/>
      <c r="T203" s="217"/>
      <c r="U203" s="9"/>
      <c r="W203" s="9"/>
      <c r="AD203" s="231"/>
    </row>
    <row r="204" spans="2:30" s="7" customFormat="1" x14ac:dyDescent="0.15">
      <c r="B204" s="220"/>
      <c r="E204" s="8"/>
      <c r="F204" s="224"/>
      <c r="G204" s="224"/>
      <c r="H204" s="224"/>
      <c r="I204" s="224"/>
      <c r="J204" s="224"/>
      <c r="K204" s="224"/>
      <c r="L204" s="224"/>
      <c r="M204" s="224"/>
      <c r="N204" s="9"/>
      <c r="O204" s="9"/>
      <c r="P204" s="9"/>
      <c r="Q204" s="9"/>
      <c r="R204" s="9"/>
      <c r="S204" s="9"/>
      <c r="T204" s="217"/>
      <c r="U204" s="9"/>
      <c r="W204" s="9"/>
      <c r="AD204" s="231"/>
    </row>
    <row r="205" spans="2:30" s="7" customFormat="1" x14ac:dyDescent="0.15">
      <c r="B205" s="220"/>
      <c r="E205" s="8"/>
      <c r="F205" s="224"/>
      <c r="G205" s="224"/>
      <c r="H205" s="224"/>
      <c r="I205" s="224"/>
      <c r="J205" s="224"/>
      <c r="K205" s="224"/>
      <c r="L205" s="224"/>
      <c r="M205" s="224"/>
      <c r="N205" s="9"/>
      <c r="O205" s="9"/>
      <c r="P205" s="9"/>
      <c r="Q205" s="9"/>
      <c r="R205" s="9"/>
      <c r="S205" s="9"/>
      <c r="T205" s="217"/>
      <c r="U205" s="9"/>
      <c r="W205" s="9"/>
      <c r="AD205" s="231"/>
    </row>
    <row r="206" spans="2:30" s="7" customFormat="1" x14ac:dyDescent="0.15">
      <c r="B206" s="220"/>
      <c r="E206" s="8"/>
      <c r="F206" s="224"/>
      <c r="G206" s="224"/>
      <c r="H206" s="224"/>
      <c r="I206" s="224"/>
      <c r="J206" s="224"/>
      <c r="K206" s="224"/>
      <c r="L206" s="224"/>
      <c r="M206" s="224"/>
      <c r="N206" s="9"/>
      <c r="O206" s="9"/>
      <c r="P206" s="9"/>
      <c r="Q206" s="9"/>
      <c r="R206" s="9"/>
      <c r="S206" s="9"/>
      <c r="T206" s="217"/>
      <c r="U206" s="9"/>
      <c r="W206" s="9"/>
      <c r="AD206" s="231"/>
    </row>
    <row r="207" spans="2:30" s="7" customFormat="1" x14ac:dyDescent="0.15">
      <c r="B207" s="220"/>
      <c r="E207" s="8"/>
      <c r="F207" s="224"/>
      <c r="G207" s="224"/>
      <c r="H207" s="224"/>
      <c r="I207" s="224"/>
      <c r="J207" s="224"/>
      <c r="K207" s="224"/>
      <c r="L207" s="224"/>
      <c r="M207" s="224"/>
      <c r="N207" s="9"/>
      <c r="O207" s="9"/>
      <c r="P207" s="9"/>
      <c r="Q207" s="9"/>
      <c r="R207" s="9"/>
      <c r="S207" s="9"/>
      <c r="T207" s="217"/>
      <c r="U207" s="9"/>
      <c r="W207" s="9"/>
      <c r="AD207" s="231"/>
    </row>
    <row r="208" spans="2:30" s="7" customFormat="1" x14ac:dyDescent="0.15">
      <c r="B208" s="220"/>
      <c r="E208" s="8"/>
      <c r="F208" s="224"/>
      <c r="G208" s="224"/>
      <c r="H208" s="224"/>
      <c r="I208" s="224"/>
      <c r="J208" s="224"/>
      <c r="K208" s="224"/>
      <c r="L208" s="224"/>
      <c r="M208" s="224"/>
      <c r="N208" s="9"/>
      <c r="O208" s="9"/>
      <c r="P208" s="9"/>
      <c r="Q208" s="9"/>
      <c r="R208" s="9"/>
      <c r="S208" s="9"/>
      <c r="T208" s="217"/>
      <c r="U208" s="9"/>
      <c r="W208" s="9"/>
      <c r="AD208" s="231"/>
    </row>
    <row r="209" spans="2:30" s="7" customFormat="1" x14ac:dyDescent="0.15">
      <c r="B209" s="220"/>
      <c r="E209" s="8"/>
      <c r="F209" s="224"/>
      <c r="G209" s="224"/>
      <c r="H209" s="224"/>
      <c r="I209" s="224"/>
      <c r="J209" s="224"/>
      <c r="K209" s="224"/>
      <c r="L209" s="224"/>
      <c r="M209" s="224"/>
      <c r="N209" s="9"/>
      <c r="O209" s="9"/>
      <c r="P209" s="9"/>
      <c r="Q209" s="9"/>
      <c r="R209" s="9"/>
      <c r="S209" s="9"/>
      <c r="T209" s="217"/>
      <c r="U209" s="9"/>
      <c r="W209" s="9"/>
      <c r="AD209" s="231"/>
    </row>
    <row r="210" spans="2:30" s="7" customFormat="1" x14ac:dyDescent="0.15">
      <c r="B210" s="220"/>
      <c r="E210" s="8"/>
      <c r="F210" s="224"/>
      <c r="G210" s="224"/>
      <c r="H210" s="224"/>
      <c r="I210" s="224"/>
      <c r="J210" s="224"/>
      <c r="K210" s="224"/>
      <c r="L210" s="224"/>
      <c r="M210" s="224"/>
      <c r="N210" s="9"/>
      <c r="O210" s="9"/>
      <c r="P210" s="9"/>
      <c r="Q210" s="9"/>
      <c r="R210" s="9"/>
      <c r="S210" s="9"/>
      <c r="T210" s="217"/>
      <c r="U210" s="9"/>
      <c r="W210" s="9"/>
      <c r="AD210" s="231"/>
    </row>
    <row r="211" spans="2:30" s="7" customFormat="1" x14ac:dyDescent="0.15">
      <c r="B211" s="220"/>
      <c r="E211" s="8"/>
      <c r="F211" s="224"/>
      <c r="G211" s="224"/>
      <c r="H211" s="224"/>
      <c r="I211" s="224"/>
      <c r="J211" s="224"/>
      <c r="K211" s="224"/>
      <c r="L211" s="224"/>
      <c r="M211" s="224"/>
      <c r="N211" s="9"/>
      <c r="O211" s="9"/>
      <c r="P211" s="9"/>
      <c r="Q211" s="9"/>
      <c r="R211" s="9"/>
      <c r="S211" s="9"/>
      <c r="T211" s="217"/>
      <c r="U211" s="9"/>
      <c r="W211" s="9"/>
      <c r="AD211" s="231"/>
    </row>
    <row r="212" spans="2:30" s="7" customFormat="1" x14ac:dyDescent="0.15">
      <c r="B212" s="220"/>
      <c r="E212" s="8"/>
      <c r="F212" s="224"/>
      <c r="G212" s="224"/>
      <c r="H212" s="224"/>
      <c r="I212" s="224"/>
      <c r="J212" s="224"/>
      <c r="K212" s="224"/>
      <c r="L212" s="224"/>
      <c r="M212" s="224"/>
      <c r="N212" s="9"/>
      <c r="O212" s="9"/>
      <c r="P212" s="9"/>
      <c r="Q212" s="9"/>
      <c r="R212" s="9"/>
      <c r="S212" s="9"/>
      <c r="T212" s="217"/>
      <c r="U212" s="9"/>
      <c r="W212" s="9"/>
      <c r="AD212" s="231"/>
    </row>
    <row r="213" spans="2:30" s="7" customFormat="1" x14ac:dyDescent="0.15">
      <c r="B213" s="220"/>
      <c r="E213" s="8"/>
      <c r="F213" s="224"/>
      <c r="G213" s="224"/>
      <c r="H213" s="224"/>
      <c r="I213" s="224"/>
      <c r="J213" s="224"/>
      <c r="K213" s="224"/>
      <c r="L213" s="224"/>
      <c r="M213" s="224"/>
      <c r="N213" s="9"/>
      <c r="O213" s="9"/>
      <c r="P213" s="9"/>
      <c r="Q213" s="9"/>
      <c r="R213" s="9"/>
      <c r="S213" s="9"/>
      <c r="T213" s="217"/>
      <c r="U213" s="9"/>
      <c r="W213" s="9"/>
      <c r="AD213" s="231"/>
    </row>
    <row r="214" spans="2:30" s="7" customFormat="1" x14ac:dyDescent="0.15">
      <c r="B214" s="220"/>
      <c r="E214" s="8"/>
      <c r="F214" s="224"/>
      <c r="G214" s="224"/>
      <c r="H214" s="224"/>
      <c r="I214" s="224"/>
      <c r="J214" s="224"/>
      <c r="K214" s="224"/>
      <c r="L214" s="224"/>
      <c r="M214" s="224"/>
      <c r="N214" s="9"/>
      <c r="O214" s="9"/>
      <c r="P214" s="9"/>
      <c r="Q214" s="9"/>
      <c r="R214" s="9"/>
      <c r="S214" s="9"/>
      <c r="T214" s="217"/>
      <c r="U214" s="9"/>
      <c r="W214" s="9"/>
      <c r="AD214" s="231"/>
    </row>
    <row r="215" spans="2:30" s="7" customFormat="1" x14ac:dyDescent="0.15">
      <c r="B215" s="220"/>
      <c r="E215" s="8"/>
      <c r="F215" s="224"/>
      <c r="G215" s="224"/>
      <c r="H215" s="224"/>
      <c r="I215" s="224"/>
      <c r="J215" s="224"/>
      <c r="K215" s="224"/>
      <c r="L215" s="224"/>
      <c r="M215" s="224"/>
      <c r="N215" s="9"/>
      <c r="O215" s="9"/>
      <c r="P215" s="9"/>
      <c r="Q215" s="9"/>
      <c r="R215" s="9"/>
      <c r="S215" s="9"/>
      <c r="T215" s="217"/>
      <c r="U215" s="9"/>
      <c r="W215" s="9"/>
      <c r="AD215" s="231"/>
    </row>
    <row r="216" spans="2:30" s="7" customFormat="1" x14ac:dyDescent="0.15">
      <c r="B216" s="220"/>
      <c r="E216" s="8"/>
      <c r="F216" s="224"/>
      <c r="G216" s="224"/>
      <c r="H216" s="224"/>
      <c r="I216" s="224"/>
      <c r="J216" s="224"/>
      <c r="K216" s="224"/>
      <c r="L216" s="224"/>
      <c r="M216" s="224"/>
      <c r="N216" s="9"/>
      <c r="O216" s="9"/>
      <c r="P216" s="9"/>
      <c r="Q216" s="9"/>
      <c r="R216" s="9"/>
      <c r="S216" s="9"/>
      <c r="T216" s="217"/>
      <c r="U216" s="9"/>
      <c r="W216" s="9"/>
      <c r="AD216" s="231"/>
    </row>
    <row r="217" spans="2:30" s="7" customFormat="1" x14ac:dyDescent="0.15">
      <c r="B217" s="220"/>
      <c r="E217" s="8"/>
      <c r="F217" s="224"/>
      <c r="G217" s="224"/>
      <c r="H217" s="224"/>
      <c r="I217" s="224"/>
      <c r="J217" s="224"/>
      <c r="K217" s="224"/>
      <c r="L217" s="224"/>
      <c r="M217" s="224"/>
      <c r="N217" s="9"/>
      <c r="O217" s="9"/>
      <c r="P217" s="9"/>
      <c r="Q217" s="9"/>
      <c r="R217" s="9"/>
      <c r="S217" s="9"/>
      <c r="T217" s="217"/>
      <c r="U217" s="9"/>
      <c r="W217" s="9"/>
      <c r="AD217" s="231"/>
    </row>
    <row r="218" spans="2:30" s="7" customFormat="1" x14ac:dyDescent="0.15">
      <c r="B218" s="220"/>
      <c r="E218" s="8"/>
      <c r="F218" s="224"/>
      <c r="G218" s="224"/>
      <c r="H218" s="224"/>
      <c r="I218" s="224"/>
      <c r="J218" s="224"/>
      <c r="K218" s="224"/>
      <c r="L218" s="224"/>
      <c r="M218" s="224"/>
      <c r="N218" s="9"/>
      <c r="O218" s="9"/>
      <c r="P218" s="9"/>
      <c r="Q218" s="9"/>
      <c r="R218" s="9"/>
      <c r="S218" s="9"/>
      <c r="T218" s="217"/>
      <c r="U218" s="9"/>
      <c r="W218" s="9"/>
      <c r="AD218" s="231"/>
    </row>
    <row r="219" spans="2:30" s="7" customFormat="1" x14ac:dyDescent="0.15">
      <c r="B219" s="220"/>
      <c r="E219" s="8"/>
      <c r="F219" s="224"/>
      <c r="G219" s="224"/>
      <c r="H219" s="224"/>
      <c r="I219" s="224"/>
      <c r="J219" s="224"/>
      <c r="K219" s="224"/>
      <c r="L219" s="224"/>
      <c r="M219" s="224"/>
      <c r="N219" s="9"/>
      <c r="O219" s="9"/>
      <c r="P219" s="9"/>
      <c r="Q219" s="9"/>
      <c r="R219" s="9"/>
      <c r="S219" s="9"/>
      <c r="T219" s="217"/>
      <c r="U219" s="9"/>
      <c r="W219" s="9"/>
      <c r="AD219" s="231"/>
    </row>
    <row r="220" spans="2:30" s="7" customFormat="1" x14ac:dyDescent="0.15">
      <c r="B220" s="220"/>
      <c r="E220" s="8"/>
      <c r="F220" s="224"/>
      <c r="G220" s="224"/>
      <c r="H220" s="224"/>
      <c r="I220" s="224"/>
      <c r="J220" s="224"/>
      <c r="K220" s="224"/>
      <c r="L220" s="224"/>
      <c r="M220" s="224"/>
      <c r="N220" s="9"/>
      <c r="O220" s="9"/>
      <c r="P220" s="9"/>
      <c r="Q220" s="9"/>
      <c r="R220" s="9"/>
      <c r="S220" s="9"/>
      <c r="T220" s="217"/>
      <c r="U220" s="9"/>
      <c r="W220" s="9"/>
      <c r="AD220" s="231"/>
    </row>
    <row r="221" spans="2:30" s="7" customFormat="1" x14ac:dyDescent="0.15">
      <c r="B221" s="220"/>
      <c r="E221" s="8"/>
      <c r="F221" s="224"/>
      <c r="G221" s="224"/>
      <c r="H221" s="224"/>
      <c r="I221" s="224"/>
      <c r="J221" s="224"/>
      <c r="K221" s="224"/>
      <c r="L221" s="224"/>
      <c r="M221" s="224"/>
      <c r="N221" s="9"/>
      <c r="O221" s="9"/>
      <c r="P221" s="9"/>
      <c r="Q221" s="9"/>
      <c r="R221" s="9"/>
      <c r="S221" s="9"/>
      <c r="T221" s="217"/>
      <c r="U221" s="9"/>
      <c r="W221" s="9"/>
      <c r="AD221" s="231"/>
    </row>
    <row r="222" spans="2:30" s="7" customFormat="1" x14ac:dyDescent="0.15">
      <c r="B222" s="220"/>
      <c r="E222" s="8"/>
      <c r="F222" s="224"/>
      <c r="G222" s="224"/>
      <c r="H222" s="224"/>
      <c r="I222" s="224"/>
      <c r="J222" s="224"/>
      <c r="K222" s="224"/>
      <c r="L222" s="224"/>
      <c r="M222" s="224"/>
      <c r="N222" s="9"/>
      <c r="O222" s="9"/>
      <c r="P222" s="9"/>
      <c r="Q222" s="9"/>
      <c r="R222" s="9"/>
      <c r="S222" s="9"/>
      <c r="T222" s="217"/>
      <c r="U222" s="9"/>
      <c r="W222" s="9"/>
      <c r="AD222" s="231"/>
    </row>
    <row r="223" spans="2:30" s="7" customFormat="1" x14ac:dyDescent="0.15">
      <c r="B223" s="220"/>
      <c r="E223" s="8"/>
      <c r="F223" s="224"/>
      <c r="G223" s="224"/>
      <c r="H223" s="224"/>
      <c r="I223" s="224"/>
      <c r="J223" s="224"/>
      <c r="K223" s="224"/>
      <c r="L223" s="224"/>
      <c r="M223" s="224"/>
      <c r="N223" s="9"/>
      <c r="O223" s="9"/>
      <c r="P223" s="9"/>
      <c r="Q223" s="9"/>
      <c r="R223" s="9"/>
      <c r="S223" s="9"/>
      <c r="T223" s="217"/>
      <c r="U223" s="9"/>
      <c r="W223" s="9"/>
      <c r="AD223" s="231"/>
    </row>
    <row r="224" spans="2:30" s="7" customFormat="1" x14ac:dyDescent="0.15">
      <c r="B224" s="220"/>
      <c r="E224" s="8"/>
      <c r="F224" s="224"/>
      <c r="G224" s="224"/>
      <c r="H224" s="224"/>
      <c r="I224" s="224"/>
      <c r="J224" s="224"/>
      <c r="K224" s="224"/>
      <c r="L224" s="224"/>
      <c r="M224" s="224"/>
      <c r="N224" s="9"/>
      <c r="O224" s="9"/>
      <c r="P224" s="9"/>
      <c r="Q224" s="9"/>
      <c r="R224" s="9"/>
      <c r="S224" s="9"/>
      <c r="T224" s="217"/>
      <c r="U224" s="9"/>
      <c r="W224" s="9"/>
      <c r="AD224" s="231"/>
    </row>
    <row r="225" spans="2:30" s="7" customFormat="1" x14ac:dyDescent="0.15">
      <c r="B225" s="220"/>
      <c r="E225" s="8"/>
      <c r="F225" s="224"/>
      <c r="G225" s="224"/>
      <c r="H225" s="224"/>
      <c r="I225" s="224"/>
      <c r="J225" s="224"/>
      <c r="K225" s="224"/>
      <c r="L225" s="224"/>
      <c r="M225" s="224"/>
      <c r="N225" s="9"/>
      <c r="O225" s="9"/>
      <c r="P225" s="9"/>
      <c r="Q225" s="9"/>
      <c r="R225" s="9"/>
      <c r="S225" s="9"/>
      <c r="T225" s="217"/>
      <c r="U225" s="9"/>
      <c r="W225" s="9"/>
      <c r="AD225" s="231"/>
    </row>
    <row r="226" spans="2:30" s="7" customFormat="1" x14ac:dyDescent="0.15">
      <c r="B226" s="220"/>
      <c r="E226" s="8"/>
      <c r="F226" s="224"/>
      <c r="G226" s="224"/>
      <c r="H226" s="224"/>
      <c r="I226" s="224"/>
      <c r="J226" s="224"/>
      <c r="K226" s="224"/>
      <c r="L226" s="224"/>
      <c r="M226" s="224"/>
      <c r="N226" s="9"/>
      <c r="O226" s="9"/>
      <c r="P226" s="9"/>
      <c r="Q226" s="9"/>
      <c r="R226" s="9"/>
      <c r="S226" s="9"/>
      <c r="T226" s="217"/>
      <c r="U226" s="9"/>
      <c r="W226" s="9"/>
      <c r="AD226" s="231"/>
    </row>
    <row r="227" spans="2:30" s="7" customFormat="1" x14ac:dyDescent="0.15">
      <c r="B227" s="220"/>
      <c r="E227" s="8"/>
      <c r="F227" s="224"/>
      <c r="G227" s="224"/>
      <c r="H227" s="224"/>
      <c r="I227" s="224"/>
      <c r="J227" s="224"/>
      <c r="K227" s="224"/>
      <c r="L227" s="224"/>
      <c r="M227" s="224"/>
      <c r="N227" s="9"/>
      <c r="O227" s="9"/>
      <c r="P227" s="9"/>
      <c r="Q227" s="9"/>
      <c r="R227" s="9"/>
      <c r="S227" s="9"/>
      <c r="T227" s="217"/>
      <c r="U227" s="9"/>
      <c r="W227" s="9"/>
      <c r="AD227" s="231"/>
    </row>
    <row r="228" spans="2:30" s="7" customFormat="1" x14ac:dyDescent="0.15">
      <c r="B228" s="220"/>
      <c r="E228" s="8"/>
      <c r="F228" s="224"/>
      <c r="G228" s="224"/>
      <c r="H228" s="224"/>
      <c r="I228" s="224"/>
      <c r="J228" s="224"/>
      <c r="K228" s="224"/>
      <c r="L228" s="224"/>
      <c r="M228" s="224"/>
      <c r="N228" s="9"/>
      <c r="O228" s="9"/>
      <c r="P228" s="9"/>
      <c r="Q228" s="9"/>
      <c r="R228" s="9"/>
      <c r="S228" s="9"/>
      <c r="T228" s="217"/>
      <c r="U228" s="9"/>
      <c r="W228" s="9"/>
      <c r="AD228" s="231"/>
    </row>
    <row r="229" spans="2:30" s="7" customFormat="1" x14ac:dyDescent="0.15">
      <c r="B229" s="220"/>
      <c r="E229" s="8"/>
      <c r="F229" s="224"/>
      <c r="G229" s="224"/>
      <c r="H229" s="224"/>
      <c r="I229" s="224"/>
      <c r="J229" s="224"/>
      <c r="K229" s="224"/>
      <c r="L229" s="224"/>
      <c r="M229" s="224"/>
      <c r="N229" s="9"/>
      <c r="O229" s="9"/>
      <c r="P229" s="9"/>
      <c r="Q229" s="9"/>
      <c r="R229" s="9"/>
      <c r="S229" s="9"/>
      <c r="T229" s="217"/>
      <c r="U229" s="9"/>
      <c r="W229" s="9"/>
      <c r="AD229" s="231"/>
    </row>
    <row r="230" spans="2:30" s="7" customFormat="1" x14ac:dyDescent="0.15">
      <c r="B230" s="220"/>
      <c r="E230" s="8"/>
      <c r="F230" s="224"/>
      <c r="G230" s="224"/>
      <c r="H230" s="224"/>
      <c r="I230" s="224"/>
      <c r="J230" s="224"/>
      <c r="K230" s="224"/>
      <c r="L230" s="224"/>
      <c r="M230" s="224"/>
      <c r="N230" s="9"/>
      <c r="O230" s="9"/>
      <c r="P230" s="9"/>
      <c r="Q230" s="9"/>
      <c r="R230" s="9"/>
      <c r="S230" s="9"/>
      <c r="T230" s="217"/>
      <c r="U230" s="9"/>
      <c r="W230" s="9"/>
      <c r="AD230" s="231"/>
    </row>
    <row r="231" spans="2:30" s="7" customFormat="1" x14ac:dyDescent="0.15">
      <c r="B231" s="220"/>
      <c r="E231" s="8"/>
      <c r="F231" s="224"/>
      <c r="G231" s="224"/>
      <c r="H231" s="224"/>
      <c r="I231" s="224"/>
      <c r="J231" s="224"/>
      <c r="K231" s="224"/>
      <c r="L231" s="224"/>
      <c r="M231" s="224"/>
      <c r="N231" s="9"/>
      <c r="O231" s="9"/>
      <c r="P231" s="9"/>
      <c r="Q231" s="9"/>
      <c r="R231" s="9"/>
      <c r="S231" s="9"/>
      <c r="T231" s="217"/>
      <c r="U231" s="9"/>
      <c r="W231" s="9"/>
      <c r="AD231" s="231"/>
    </row>
    <row r="232" spans="2:30" s="7" customFormat="1" x14ac:dyDescent="0.15">
      <c r="B232" s="220"/>
      <c r="E232" s="8"/>
      <c r="F232" s="224"/>
      <c r="G232" s="224"/>
      <c r="H232" s="224"/>
      <c r="I232" s="224"/>
      <c r="J232" s="224"/>
      <c r="K232" s="224"/>
      <c r="L232" s="224"/>
      <c r="M232" s="224"/>
      <c r="N232" s="9"/>
      <c r="O232" s="9"/>
      <c r="P232" s="9"/>
      <c r="Q232" s="9"/>
      <c r="R232" s="9"/>
      <c r="S232" s="9"/>
      <c r="T232" s="217"/>
      <c r="U232" s="9"/>
      <c r="W232" s="9"/>
      <c r="AD232" s="231"/>
    </row>
    <row r="233" spans="2:30" s="7" customFormat="1" x14ac:dyDescent="0.15">
      <c r="B233" s="220"/>
      <c r="E233" s="8"/>
      <c r="F233" s="224"/>
      <c r="G233" s="224"/>
      <c r="H233" s="224"/>
      <c r="I233" s="224"/>
      <c r="J233" s="224"/>
      <c r="K233" s="224"/>
      <c r="L233" s="224"/>
      <c r="M233" s="224"/>
      <c r="N233" s="9"/>
      <c r="O233" s="9"/>
      <c r="P233" s="9"/>
      <c r="Q233" s="9"/>
      <c r="R233" s="9"/>
      <c r="S233" s="9"/>
      <c r="T233" s="217"/>
      <c r="U233" s="9"/>
      <c r="W233" s="9"/>
      <c r="AD233" s="231"/>
    </row>
    <row r="234" spans="2:30" s="7" customFormat="1" x14ac:dyDescent="0.15">
      <c r="B234" s="220"/>
      <c r="E234" s="8"/>
      <c r="F234" s="224"/>
      <c r="G234" s="224"/>
      <c r="H234" s="224"/>
      <c r="I234" s="224"/>
      <c r="J234" s="224"/>
      <c r="K234" s="224"/>
      <c r="L234" s="224"/>
      <c r="M234" s="224"/>
      <c r="N234" s="9"/>
      <c r="O234" s="9"/>
      <c r="P234" s="9"/>
      <c r="Q234" s="9"/>
      <c r="R234" s="9"/>
      <c r="S234" s="9"/>
      <c r="T234" s="217"/>
      <c r="U234" s="9"/>
      <c r="W234" s="9"/>
      <c r="AD234" s="231"/>
    </row>
    <row r="235" spans="2:30" s="7" customFormat="1" x14ac:dyDescent="0.15">
      <c r="B235" s="220"/>
      <c r="E235" s="8"/>
      <c r="F235" s="224"/>
      <c r="G235" s="224"/>
      <c r="H235" s="224"/>
      <c r="I235" s="224"/>
      <c r="J235" s="224"/>
      <c r="K235" s="224"/>
      <c r="L235" s="224"/>
      <c r="M235" s="224"/>
      <c r="N235" s="9"/>
      <c r="O235" s="9"/>
      <c r="P235" s="9"/>
      <c r="Q235" s="9"/>
      <c r="R235" s="9"/>
      <c r="S235" s="9"/>
      <c r="T235" s="217"/>
      <c r="U235" s="9"/>
      <c r="W235" s="9"/>
      <c r="AD235" s="231"/>
    </row>
    <row r="236" spans="2:30" s="7" customFormat="1" x14ac:dyDescent="0.15">
      <c r="B236" s="220"/>
      <c r="E236" s="8"/>
      <c r="F236" s="224"/>
      <c r="G236" s="224"/>
      <c r="H236" s="224"/>
      <c r="I236" s="224"/>
      <c r="J236" s="224"/>
      <c r="K236" s="224"/>
      <c r="L236" s="224"/>
      <c r="M236" s="224"/>
      <c r="N236" s="9"/>
      <c r="O236" s="9"/>
      <c r="P236" s="9"/>
      <c r="Q236" s="9"/>
      <c r="R236" s="9"/>
      <c r="S236" s="9"/>
      <c r="T236" s="217"/>
      <c r="U236" s="9"/>
      <c r="W236" s="9"/>
      <c r="AD236" s="231"/>
    </row>
    <row r="237" spans="2:30" s="7" customFormat="1" x14ac:dyDescent="0.15">
      <c r="B237" s="220"/>
      <c r="E237" s="8"/>
      <c r="F237" s="224"/>
      <c r="G237" s="224"/>
      <c r="H237" s="224"/>
      <c r="I237" s="224"/>
      <c r="J237" s="224"/>
      <c r="K237" s="224"/>
      <c r="L237" s="224"/>
      <c r="M237" s="224"/>
      <c r="N237" s="9"/>
      <c r="O237" s="9"/>
      <c r="P237" s="9"/>
      <c r="Q237" s="9"/>
      <c r="R237" s="9"/>
      <c r="S237" s="9"/>
      <c r="T237" s="217"/>
      <c r="U237" s="9"/>
      <c r="W237" s="9"/>
      <c r="AD237" s="231"/>
    </row>
    <row r="238" spans="2:30" s="7" customFormat="1" x14ac:dyDescent="0.15">
      <c r="B238" s="220"/>
      <c r="E238" s="8"/>
      <c r="F238" s="224"/>
      <c r="G238" s="224"/>
      <c r="H238" s="224"/>
      <c r="I238" s="224"/>
      <c r="J238" s="224"/>
      <c r="K238" s="224"/>
      <c r="L238" s="224"/>
      <c r="M238" s="224"/>
      <c r="N238" s="9"/>
      <c r="O238" s="9"/>
      <c r="P238" s="9"/>
      <c r="Q238" s="9"/>
      <c r="R238" s="9"/>
      <c r="S238" s="9"/>
      <c r="T238" s="217"/>
      <c r="U238" s="9"/>
      <c r="W238" s="9"/>
      <c r="AD238" s="231"/>
    </row>
    <row r="239" spans="2:30" s="7" customFormat="1" x14ac:dyDescent="0.15">
      <c r="B239" s="220"/>
      <c r="E239" s="8"/>
      <c r="F239" s="224"/>
      <c r="G239" s="224"/>
      <c r="H239" s="224"/>
      <c r="I239" s="224"/>
      <c r="J239" s="224"/>
      <c r="K239" s="224"/>
      <c r="L239" s="224"/>
      <c r="M239" s="224"/>
      <c r="N239" s="9"/>
      <c r="O239" s="9"/>
      <c r="P239" s="9"/>
      <c r="Q239" s="9"/>
      <c r="R239" s="9"/>
      <c r="S239" s="9"/>
      <c r="T239" s="217"/>
      <c r="U239" s="9"/>
      <c r="W239" s="9"/>
      <c r="AD239" s="231"/>
    </row>
    <row r="240" spans="2:30" s="7" customFormat="1" x14ac:dyDescent="0.15">
      <c r="B240" s="220"/>
      <c r="E240" s="8"/>
      <c r="F240" s="224"/>
      <c r="G240" s="224"/>
      <c r="H240" s="224"/>
      <c r="I240" s="224"/>
      <c r="J240" s="224"/>
      <c r="K240" s="224"/>
      <c r="L240" s="224"/>
      <c r="M240" s="224"/>
      <c r="N240" s="9"/>
      <c r="O240" s="9"/>
      <c r="P240" s="9"/>
      <c r="Q240" s="9"/>
      <c r="R240" s="9"/>
      <c r="S240" s="9"/>
      <c r="T240" s="217"/>
      <c r="U240" s="9"/>
      <c r="W240" s="9"/>
      <c r="AD240" s="231"/>
    </row>
    <row r="241" spans="2:30" s="7" customFormat="1" x14ac:dyDescent="0.15">
      <c r="B241" s="220"/>
      <c r="E241" s="8"/>
      <c r="F241" s="224"/>
      <c r="G241" s="224"/>
      <c r="H241" s="224"/>
      <c r="I241" s="224"/>
      <c r="J241" s="224"/>
      <c r="K241" s="224"/>
      <c r="L241" s="224"/>
      <c r="M241" s="224"/>
      <c r="N241" s="9"/>
      <c r="O241" s="9"/>
      <c r="P241" s="9"/>
      <c r="Q241" s="9"/>
      <c r="R241" s="9"/>
      <c r="S241" s="9"/>
      <c r="T241" s="217"/>
      <c r="U241" s="9"/>
      <c r="W241" s="9"/>
      <c r="AD241" s="231"/>
    </row>
    <row r="242" spans="2:30" s="7" customFormat="1" x14ac:dyDescent="0.15">
      <c r="B242" s="220"/>
      <c r="E242" s="8"/>
      <c r="F242" s="224"/>
      <c r="G242" s="224"/>
      <c r="H242" s="224"/>
      <c r="I242" s="224"/>
      <c r="J242" s="224"/>
      <c r="K242" s="224"/>
      <c r="L242" s="224"/>
      <c r="M242" s="224"/>
      <c r="N242" s="9"/>
      <c r="O242" s="9"/>
      <c r="P242" s="9"/>
      <c r="Q242" s="9"/>
      <c r="R242" s="9"/>
      <c r="S242" s="9"/>
      <c r="T242" s="217"/>
      <c r="U242" s="9"/>
      <c r="W242" s="9"/>
      <c r="AD242" s="231"/>
    </row>
    <row r="243" spans="2:30" s="7" customFormat="1" x14ac:dyDescent="0.15">
      <c r="B243" s="220"/>
      <c r="E243" s="8"/>
      <c r="F243" s="224"/>
      <c r="G243" s="224"/>
      <c r="H243" s="224"/>
      <c r="I243" s="224"/>
      <c r="J243" s="224"/>
      <c r="K243" s="224"/>
      <c r="L243" s="224"/>
      <c r="M243" s="224"/>
      <c r="N243" s="9"/>
      <c r="O243" s="9"/>
      <c r="P243" s="9"/>
      <c r="Q243" s="9"/>
      <c r="R243" s="9"/>
      <c r="S243" s="9"/>
      <c r="T243" s="217"/>
      <c r="U243" s="9"/>
      <c r="W243" s="9"/>
      <c r="AD243" s="231"/>
    </row>
    <row r="244" spans="2:30" s="7" customFormat="1" x14ac:dyDescent="0.15">
      <c r="B244" s="220"/>
      <c r="E244" s="8"/>
      <c r="F244" s="224"/>
      <c r="G244" s="224"/>
      <c r="H244" s="224"/>
      <c r="I244" s="224"/>
      <c r="J244" s="224"/>
      <c r="K244" s="224"/>
      <c r="L244" s="224"/>
      <c r="M244" s="224"/>
      <c r="N244" s="9"/>
      <c r="O244" s="9"/>
      <c r="P244" s="9"/>
      <c r="Q244" s="9"/>
      <c r="R244" s="9"/>
      <c r="S244" s="9"/>
      <c r="T244" s="217"/>
      <c r="U244" s="9"/>
      <c r="W244" s="9"/>
      <c r="AD244" s="231"/>
    </row>
    <row r="245" spans="2:30" s="7" customFormat="1" x14ac:dyDescent="0.15">
      <c r="B245" s="220"/>
      <c r="E245" s="8"/>
      <c r="F245" s="224"/>
      <c r="G245" s="224"/>
      <c r="H245" s="224"/>
      <c r="I245" s="224"/>
      <c r="J245" s="224"/>
      <c r="K245" s="224"/>
      <c r="L245" s="224"/>
      <c r="M245" s="224"/>
      <c r="N245" s="9"/>
      <c r="O245" s="9"/>
      <c r="P245" s="9"/>
      <c r="Q245" s="9"/>
      <c r="R245" s="9"/>
      <c r="S245" s="9"/>
      <c r="T245" s="217"/>
      <c r="U245" s="9"/>
      <c r="W245" s="9"/>
      <c r="AD245" s="231"/>
    </row>
    <row r="246" spans="2:30" s="7" customFormat="1" x14ac:dyDescent="0.15">
      <c r="B246" s="220"/>
      <c r="E246" s="8"/>
      <c r="F246" s="224"/>
      <c r="G246" s="224"/>
      <c r="H246" s="224"/>
      <c r="I246" s="224"/>
      <c r="J246" s="224"/>
      <c r="K246" s="224"/>
      <c r="L246" s="224"/>
      <c r="M246" s="224"/>
      <c r="N246" s="9"/>
      <c r="O246" s="9"/>
      <c r="P246" s="9"/>
      <c r="Q246" s="9"/>
      <c r="R246" s="9"/>
      <c r="S246" s="9"/>
      <c r="T246" s="217"/>
      <c r="U246" s="9"/>
      <c r="W246" s="9"/>
      <c r="AD246" s="231"/>
    </row>
    <row r="247" spans="2:30" s="7" customFormat="1" x14ac:dyDescent="0.15">
      <c r="B247" s="220"/>
      <c r="E247" s="8"/>
      <c r="F247" s="224"/>
      <c r="G247" s="224"/>
      <c r="H247" s="224"/>
      <c r="I247" s="224"/>
      <c r="J247" s="224"/>
      <c r="K247" s="224"/>
      <c r="L247" s="224"/>
      <c r="M247" s="224"/>
      <c r="N247" s="9"/>
      <c r="O247" s="9"/>
      <c r="P247" s="9"/>
      <c r="Q247" s="9"/>
      <c r="R247" s="9"/>
      <c r="S247" s="9"/>
      <c r="T247" s="217"/>
      <c r="U247" s="9"/>
      <c r="W247" s="9"/>
      <c r="AD247" s="231"/>
    </row>
    <row r="248" spans="2:30" s="7" customFormat="1" x14ac:dyDescent="0.15">
      <c r="B248" s="220"/>
      <c r="E248" s="8"/>
      <c r="F248" s="224"/>
      <c r="G248" s="224"/>
      <c r="H248" s="224"/>
      <c r="I248" s="224"/>
      <c r="J248" s="224"/>
      <c r="K248" s="224"/>
      <c r="L248" s="224"/>
      <c r="M248" s="224"/>
      <c r="N248" s="9"/>
      <c r="O248" s="9"/>
      <c r="P248" s="9"/>
      <c r="Q248" s="9"/>
      <c r="R248" s="9"/>
      <c r="S248" s="9"/>
      <c r="T248" s="217"/>
      <c r="U248" s="9"/>
      <c r="W248" s="9"/>
      <c r="AD248" s="231"/>
    </row>
    <row r="249" spans="2:30" s="7" customFormat="1" x14ac:dyDescent="0.15">
      <c r="B249" s="220"/>
      <c r="E249" s="8"/>
      <c r="F249" s="224"/>
      <c r="G249" s="224"/>
      <c r="H249" s="224"/>
      <c r="I249" s="224"/>
      <c r="J249" s="224"/>
      <c r="K249" s="224"/>
      <c r="L249" s="224"/>
      <c r="M249" s="224"/>
      <c r="N249" s="9"/>
      <c r="O249" s="9"/>
      <c r="P249" s="9"/>
      <c r="Q249" s="9"/>
      <c r="R249" s="9"/>
      <c r="S249" s="9"/>
      <c r="T249" s="217"/>
      <c r="U249" s="9"/>
      <c r="W249" s="9"/>
      <c r="AD249" s="231"/>
    </row>
    <row r="250" spans="2:30" s="7" customFormat="1" x14ac:dyDescent="0.15">
      <c r="B250" s="220"/>
      <c r="E250" s="8"/>
      <c r="F250" s="224"/>
      <c r="G250" s="224"/>
      <c r="H250" s="224"/>
      <c r="I250" s="224"/>
      <c r="J250" s="224"/>
      <c r="K250" s="224"/>
      <c r="L250" s="224"/>
      <c r="M250" s="224"/>
      <c r="N250" s="9"/>
      <c r="O250" s="9"/>
      <c r="P250" s="9"/>
      <c r="Q250" s="9"/>
      <c r="R250" s="9"/>
      <c r="S250" s="9"/>
      <c r="T250" s="217"/>
      <c r="U250" s="9"/>
      <c r="W250" s="9"/>
      <c r="AD250" s="231"/>
    </row>
    <row r="251" spans="2:30" s="7" customFormat="1" x14ac:dyDescent="0.15">
      <c r="B251" s="220"/>
      <c r="E251" s="8"/>
      <c r="F251" s="224"/>
      <c r="G251" s="224"/>
      <c r="H251" s="224"/>
      <c r="I251" s="224"/>
      <c r="J251" s="224"/>
      <c r="K251" s="224"/>
      <c r="L251" s="224"/>
      <c r="M251" s="224"/>
      <c r="N251" s="9"/>
      <c r="O251" s="9"/>
      <c r="P251" s="9"/>
      <c r="Q251" s="9"/>
      <c r="R251" s="9"/>
      <c r="S251" s="9"/>
      <c r="T251" s="217"/>
      <c r="U251" s="9"/>
      <c r="W251" s="9"/>
      <c r="AD251" s="231"/>
    </row>
    <row r="252" spans="2:30" s="7" customFormat="1" x14ac:dyDescent="0.15">
      <c r="B252" s="220"/>
      <c r="E252" s="8"/>
      <c r="F252" s="224"/>
      <c r="G252" s="224"/>
      <c r="H252" s="224"/>
      <c r="I252" s="224"/>
      <c r="J252" s="224"/>
      <c r="K252" s="224"/>
      <c r="L252" s="224"/>
      <c r="M252" s="224"/>
      <c r="N252" s="9"/>
      <c r="O252" s="9"/>
      <c r="P252" s="9"/>
      <c r="Q252" s="9"/>
      <c r="R252" s="9"/>
      <c r="S252" s="9"/>
      <c r="T252" s="217"/>
      <c r="U252" s="9"/>
      <c r="W252" s="9"/>
      <c r="AD252" s="231"/>
    </row>
    <row r="253" spans="2:30" s="7" customFormat="1" x14ac:dyDescent="0.15">
      <c r="B253" s="220"/>
      <c r="E253" s="8"/>
      <c r="F253" s="224"/>
      <c r="G253" s="224"/>
      <c r="H253" s="224"/>
      <c r="I253" s="224"/>
      <c r="J253" s="224"/>
      <c r="K253" s="224"/>
      <c r="L253" s="224"/>
      <c r="M253" s="224"/>
      <c r="N253" s="9"/>
      <c r="O253" s="9"/>
      <c r="P253" s="9"/>
      <c r="Q253" s="9"/>
      <c r="R253" s="9"/>
      <c r="S253" s="9"/>
      <c r="T253" s="217"/>
      <c r="U253" s="9"/>
      <c r="W253" s="9"/>
      <c r="AD253" s="231"/>
    </row>
    <row r="254" spans="2:30" s="7" customFormat="1" x14ac:dyDescent="0.15">
      <c r="B254" s="220"/>
      <c r="E254" s="8"/>
      <c r="F254" s="224"/>
      <c r="G254" s="224"/>
      <c r="H254" s="224"/>
      <c r="I254" s="224"/>
      <c r="J254" s="224"/>
      <c r="K254" s="224"/>
      <c r="L254" s="224"/>
      <c r="M254" s="224"/>
      <c r="N254" s="9"/>
      <c r="O254" s="9"/>
      <c r="P254" s="9"/>
      <c r="Q254" s="9"/>
      <c r="R254" s="9"/>
      <c r="S254" s="9"/>
      <c r="T254" s="217"/>
      <c r="U254" s="9"/>
      <c r="W254" s="9"/>
      <c r="AD254" s="231"/>
    </row>
    <row r="255" spans="2:30" s="7" customFormat="1" x14ac:dyDescent="0.15">
      <c r="B255" s="220"/>
      <c r="E255" s="8"/>
      <c r="F255" s="224"/>
      <c r="G255" s="224"/>
      <c r="H255" s="224"/>
      <c r="I255" s="224"/>
      <c r="J255" s="224"/>
      <c r="K255" s="224"/>
      <c r="L255" s="224"/>
      <c r="M255" s="224"/>
      <c r="N255" s="9"/>
      <c r="O255" s="9"/>
      <c r="P255" s="9"/>
      <c r="Q255" s="9"/>
      <c r="R255" s="9"/>
      <c r="S255" s="9"/>
      <c r="T255" s="217"/>
      <c r="U255" s="9"/>
      <c r="W255" s="9"/>
      <c r="AD255" s="231"/>
    </row>
    <row r="256" spans="2:30" s="7" customFormat="1" x14ac:dyDescent="0.15">
      <c r="B256" s="220"/>
      <c r="E256" s="8"/>
      <c r="F256" s="224"/>
      <c r="G256" s="224"/>
      <c r="H256" s="224"/>
      <c r="I256" s="224"/>
      <c r="J256" s="224"/>
      <c r="K256" s="224"/>
      <c r="L256" s="224"/>
      <c r="M256" s="224"/>
      <c r="N256" s="9"/>
      <c r="O256" s="9"/>
      <c r="P256" s="9"/>
      <c r="Q256" s="9"/>
      <c r="R256" s="9"/>
      <c r="S256" s="9"/>
      <c r="T256" s="217"/>
      <c r="U256" s="9"/>
      <c r="W256" s="9"/>
      <c r="AD256" s="231"/>
    </row>
  </sheetData>
  <mergeCells count="8">
    <mergeCell ref="A1:J1"/>
    <mergeCell ref="C6:D6"/>
    <mergeCell ref="F3:S5"/>
    <mergeCell ref="U3:U6"/>
    <mergeCell ref="W3:AC4"/>
    <mergeCell ref="W5:W6"/>
    <mergeCell ref="X5:Z5"/>
    <mergeCell ref="AA5:AC5"/>
  </mergeCells>
  <conditionalFormatting sqref="T20:T22 T26 T29:T43 T10:T16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T1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T2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T18:T1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T27:T2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T24:T2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T8:T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T7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" right="0" top="0.78740157480314965" bottom="0.19685039370078741" header="0.31496062992125984" footer="0.11811023622047245"/>
  <pageSetup paperSize="9" scale="28" fitToHeight="0" orientation="landscape" r:id="rId1"/>
  <headerFooter differentOddEven="1" scaleWithDoc="0">
    <oddHeader>&amp;L&amp;G</oddHeader>
    <oddFooter>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0"/>
  <sheetViews>
    <sheetView showGridLines="0" zoomScale="30" zoomScaleNormal="30" zoomScalePageLayoutView="50" workbookViewId="0">
      <selection activeCell="F15" sqref="F15"/>
    </sheetView>
  </sheetViews>
  <sheetFormatPr baseColWidth="10" defaultRowHeight="14.4" x14ac:dyDescent="0.3"/>
  <cols>
    <col min="1" max="1" width="40.6640625" customWidth="1"/>
    <col min="2" max="2" width="19.6640625" customWidth="1"/>
    <col min="3" max="3" width="88.6640625" customWidth="1"/>
    <col min="4" max="4" width="6" customWidth="1"/>
    <col min="5" max="5" width="25.109375" customWidth="1"/>
    <col min="6" max="6" width="25.5546875" customWidth="1"/>
    <col min="7" max="7" width="25.33203125" customWidth="1"/>
    <col min="8" max="8" width="26" customWidth="1"/>
    <col min="9" max="9" width="35" customWidth="1"/>
    <col min="10" max="10" width="7.109375" customWidth="1"/>
    <col min="11" max="11" width="20.6640625" customWidth="1"/>
    <col min="12" max="12" width="21.44140625" customWidth="1"/>
    <col min="13" max="13" width="18.44140625" customWidth="1"/>
    <col min="14" max="14" width="20" customWidth="1"/>
    <col min="15" max="15" width="20.5546875" customWidth="1"/>
    <col min="16" max="16" width="17.33203125" customWidth="1"/>
    <col min="17" max="17" width="15.6640625" customWidth="1"/>
    <col min="18" max="18" width="20.33203125" customWidth="1"/>
    <col min="19" max="19" width="18" customWidth="1"/>
    <col min="20" max="20" width="21.109375" customWidth="1"/>
    <col min="21" max="21" width="21.88671875" customWidth="1"/>
    <col min="22" max="22" width="17.6640625" customWidth="1"/>
    <col min="23" max="23" width="15.6640625" customWidth="1"/>
    <col min="24" max="24" width="20.88671875" customWidth="1"/>
    <col min="25" max="25" width="17.33203125" customWidth="1"/>
    <col min="26" max="26" width="20.6640625" customWidth="1"/>
    <col min="27" max="27" width="16.44140625" customWidth="1"/>
    <col min="28" max="28" width="16.88671875" customWidth="1"/>
    <col min="29" max="29" width="15.6640625" customWidth="1"/>
    <col min="30" max="30" width="21.44140625" customWidth="1"/>
    <col min="31" max="31" width="17.33203125" customWidth="1"/>
    <col min="32" max="32" width="21.44140625" customWidth="1"/>
    <col min="33" max="33" width="16.44140625" customWidth="1"/>
    <col min="34" max="34" width="18" customWidth="1"/>
    <col min="35" max="36" width="15.6640625" customWidth="1"/>
  </cols>
  <sheetData>
    <row r="1" spans="1:34" ht="70.5" customHeight="1" x14ac:dyDescent="0.85">
      <c r="A1" s="239"/>
      <c r="B1" s="242"/>
      <c r="C1" s="242"/>
      <c r="D1" s="242"/>
      <c r="E1" s="242"/>
      <c r="F1" s="113"/>
      <c r="G1" s="113"/>
      <c r="H1" s="113"/>
      <c r="I1" s="113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</row>
    <row r="2" spans="1:34" ht="75" customHeight="1" x14ac:dyDescent="0.95">
      <c r="A2" s="245" t="s">
        <v>223</v>
      </c>
      <c r="B2" s="242"/>
      <c r="C2" s="242"/>
      <c r="D2" s="242"/>
      <c r="E2" s="242"/>
      <c r="F2" s="113"/>
      <c r="G2" s="113"/>
      <c r="H2" s="113"/>
      <c r="I2" s="113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</row>
    <row r="3" spans="1:34" ht="71.25" customHeight="1" x14ac:dyDescent="0.3">
      <c r="A3" s="109"/>
      <c r="B3" s="109"/>
      <c r="C3" s="110"/>
      <c r="D3" s="109"/>
      <c r="E3" s="658" t="s">
        <v>59</v>
      </c>
      <c r="F3" s="658"/>
      <c r="G3" s="658"/>
      <c r="H3" s="658"/>
      <c r="I3" s="658"/>
      <c r="K3" s="659" t="s">
        <v>64</v>
      </c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59"/>
    </row>
    <row r="4" spans="1:34" ht="140.1" customHeight="1" x14ac:dyDescent="0.3">
      <c r="A4" s="618"/>
      <c r="B4" s="618"/>
      <c r="C4" s="618"/>
      <c r="D4" s="109"/>
      <c r="E4" s="656" t="s">
        <v>60</v>
      </c>
      <c r="F4" s="656" t="s">
        <v>61</v>
      </c>
      <c r="G4" s="656" t="s">
        <v>62</v>
      </c>
      <c r="H4" s="656" t="s">
        <v>63</v>
      </c>
      <c r="I4" s="656">
        <v>2019</v>
      </c>
      <c r="J4" s="137"/>
      <c r="K4" s="676" t="s">
        <v>60</v>
      </c>
      <c r="L4" s="677"/>
      <c r="M4" s="677"/>
      <c r="N4" s="677"/>
      <c r="O4" s="677"/>
      <c r="P4" s="678"/>
      <c r="Q4" s="676" t="s">
        <v>61</v>
      </c>
      <c r="R4" s="677"/>
      <c r="S4" s="677"/>
      <c r="T4" s="677"/>
      <c r="U4" s="677"/>
      <c r="V4" s="678"/>
      <c r="W4" s="676" t="s">
        <v>62</v>
      </c>
      <c r="X4" s="677"/>
      <c r="Y4" s="677"/>
      <c r="Z4" s="677"/>
      <c r="AA4" s="677"/>
      <c r="AB4" s="678"/>
      <c r="AC4" s="676" t="s">
        <v>63</v>
      </c>
      <c r="AD4" s="677"/>
      <c r="AE4" s="677"/>
      <c r="AF4" s="677"/>
      <c r="AG4" s="677"/>
      <c r="AH4" s="678"/>
    </row>
    <row r="5" spans="1:34" ht="150.75" customHeight="1" x14ac:dyDescent="0.3">
      <c r="A5" s="619"/>
      <c r="B5" s="619"/>
      <c r="C5" s="619"/>
      <c r="D5" s="109"/>
      <c r="E5" s="657"/>
      <c r="F5" s="657"/>
      <c r="G5" s="657"/>
      <c r="H5" s="657"/>
      <c r="I5" s="657"/>
      <c r="K5" s="673" t="s">
        <v>65</v>
      </c>
      <c r="L5" s="674"/>
      <c r="M5" s="675"/>
      <c r="N5" s="673" t="s">
        <v>66</v>
      </c>
      <c r="O5" s="674"/>
      <c r="P5" s="675"/>
      <c r="Q5" s="673" t="s">
        <v>65</v>
      </c>
      <c r="R5" s="674"/>
      <c r="S5" s="675"/>
      <c r="T5" s="673" t="s">
        <v>66</v>
      </c>
      <c r="U5" s="674"/>
      <c r="V5" s="675"/>
      <c r="W5" s="673" t="s">
        <v>65</v>
      </c>
      <c r="X5" s="674"/>
      <c r="Y5" s="675"/>
      <c r="Z5" s="673" t="s">
        <v>66</v>
      </c>
      <c r="AA5" s="674"/>
      <c r="AB5" s="675"/>
      <c r="AC5" s="673" t="s">
        <v>65</v>
      </c>
      <c r="AD5" s="674"/>
      <c r="AE5" s="675"/>
      <c r="AF5" s="673" t="s">
        <v>66</v>
      </c>
      <c r="AG5" s="674"/>
      <c r="AH5" s="675"/>
    </row>
    <row r="6" spans="1:34" ht="75" customHeight="1" x14ac:dyDescent="0.3">
      <c r="A6" s="358" t="s">
        <v>271</v>
      </c>
      <c r="B6" s="358" t="s">
        <v>33</v>
      </c>
      <c r="C6" s="358" t="s">
        <v>268</v>
      </c>
      <c r="D6" s="137"/>
      <c r="E6" s="352"/>
      <c r="F6" s="352"/>
      <c r="G6" s="352"/>
      <c r="H6" s="352"/>
      <c r="I6" s="352"/>
      <c r="J6" s="137"/>
      <c r="K6" s="359" t="s">
        <v>67</v>
      </c>
      <c r="L6" s="359" t="s">
        <v>68</v>
      </c>
      <c r="M6" s="359" t="s">
        <v>69</v>
      </c>
      <c r="N6" s="359" t="s">
        <v>67</v>
      </c>
      <c r="O6" s="359" t="s">
        <v>68</v>
      </c>
      <c r="P6" s="359" t="s">
        <v>69</v>
      </c>
      <c r="Q6" s="359" t="s">
        <v>67</v>
      </c>
      <c r="R6" s="359" t="s">
        <v>68</v>
      </c>
      <c r="S6" s="359" t="s">
        <v>69</v>
      </c>
      <c r="T6" s="359" t="s">
        <v>67</v>
      </c>
      <c r="U6" s="359" t="s">
        <v>68</v>
      </c>
      <c r="V6" s="359" t="s">
        <v>69</v>
      </c>
      <c r="W6" s="359" t="s">
        <v>67</v>
      </c>
      <c r="X6" s="359" t="s">
        <v>68</v>
      </c>
      <c r="Y6" s="359" t="s">
        <v>69</v>
      </c>
      <c r="Z6" s="359" t="s">
        <v>67</v>
      </c>
      <c r="AA6" s="359" t="s">
        <v>68</v>
      </c>
      <c r="AB6" s="359" t="s">
        <v>69</v>
      </c>
      <c r="AC6" s="359" t="s">
        <v>67</v>
      </c>
      <c r="AD6" s="359" t="s">
        <v>68</v>
      </c>
      <c r="AE6" s="359" t="s">
        <v>69</v>
      </c>
      <c r="AF6" s="359" t="s">
        <v>67</v>
      </c>
      <c r="AG6" s="359" t="s">
        <v>68</v>
      </c>
      <c r="AH6" s="359" t="s">
        <v>69</v>
      </c>
    </row>
    <row r="7" spans="1:34" s="492" customFormat="1" ht="60" customHeight="1" x14ac:dyDescent="0.95">
      <c r="A7" s="490" t="s">
        <v>224</v>
      </c>
      <c r="B7" s="489" t="s">
        <v>38</v>
      </c>
      <c r="C7" s="491" t="s">
        <v>447</v>
      </c>
      <c r="D7" s="490"/>
      <c r="E7" s="512">
        <v>20217</v>
      </c>
      <c r="F7" s="512">
        <v>17695</v>
      </c>
      <c r="G7" s="512">
        <v>13997</v>
      </c>
      <c r="H7" s="512">
        <v>17617</v>
      </c>
      <c r="I7" s="512">
        <v>69526</v>
      </c>
      <c r="K7" s="493">
        <v>0.29508196721311475</v>
      </c>
      <c r="L7" s="493">
        <v>159.47540983606558</v>
      </c>
      <c r="M7" s="494">
        <v>15.78688524590164</v>
      </c>
      <c r="N7" s="493">
        <v>193.72413793103448</v>
      </c>
      <c r="O7" s="493">
        <v>119.17241379310344</v>
      </c>
      <c r="P7" s="494">
        <v>14.96551724137931</v>
      </c>
      <c r="Q7" s="493">
        <v>0.81967213114754101</v>
      </c>
      <c r="R7" s="493">
        <v>130.55737704918033</v>
      </c>
      <c r="S7" s="494">
        <v>12.60655737704918</v>
      </c>
      <c r="T7" s="493">
        <v>176.7</v>
      </c>
      <c r="U7" s="493">
        <v>105.9</v>
      </c>
      <c r="V7" s="494">
        <v>14.466666666666667</v>
      </c>
      <c r="W7" s="493">
        <v>0.53846153846153844</v>
      </c>
      <c r="X7" s="493">
        <v>103.93846153846154</v>
      </c>
      <c r="Y7" s="494">
        <v>12.353846153846154</v>
      </c>
      <c r="Z7" s="493">
        <v>137.85185185185185</v>
      </c>
      <c r="AA7" s="493">
        <v>84.962962962962962</v>
      </c>
      <c r="AB7" s="494">
        <v>14.333333333333334</v>
      </c>
      <c r="AC7" s="493">
        <v>2.0499999999999998</v>
      </c>
      <c r="AD7" s="493">
        <v>130.35</v>
      </c>
      <c r="AE7" s="494">
        <v>11.35</v>
      </c>
      <c r="AF7" s="493">
        <v>168.46875</v>
      </c>
      <c r="AG7" s="493">
        <v>99.15625</v>
      </c>
      <c r="AH7" s="494">
        <v>13.375</v>
      </c>
    </row>
    <row r="8" spans="1:34" s="492" customFormat="1" ht="60" customHeight="1" x14ac:dyDescent="0.95">
      <c r="A8" s="490" t="s">
        <v>225</v>
      </c>
      <c r="B8" s="489" t="s">
        <v>36</v>
      </c>
      <c r="C8" s="491" t="s">
        <v>448</v>
      </c>
      <c r="D8" s="490"/>
      <c r="E8" s="512">
        <v>6139</v>
      </c>
      <c r="F8" s="512">
        <v>5576</v>
      </c>
      <c r="G8" s="512">
        <v>5103</v>
      </c>
      <c r="H8" s="512">
        <v>5680</v>
      </c>
      <c r="I8" s="512">
        <v>22498</v>
      </c>
      <c r="K8" s="493">
        <v>2.8524590163934427</v>
      </c>
      <c r="L8" s="493">
        <v>49.081967213114751</v>
      </c>
      <c r="M8" s="494">
        <v>7.278688524590164</v>
      </c>
      <c r="N8" s="493">
        <v>45.172413793103445</v>
      </c>
      <c r="O8" s="493">
        <v>35.275862068965516</v>
      </c>
      <c r="P8" s="494">
        <v>6.6896551724137927</v>
      </c>
      <c r="Q8" s="493">
        <v>2.622950819672131</v>
      </c>
      <c r="R8" s="493">
        <v>39.508196721311478</v>
      </c>
      <c r="S8" s="494">
        <v>7.2459016393442619</v>
      </c>
      <c r="T8" s="493">
        <v>44.866666666666667</v>
      </c>
      <c r="U8" s="493">
        <v>32.5</v>
      </c>
      <c r="V8" s="494">
        <v>8.1</v>
      </c>
      <c r="W8" s="493">
        <v>2.3076923076923075</v>
      </c>
      <c r="X8" s="493">
        <v>36.015384615384619</v>
      </c>
      <c r="Y8" s="494">
        <v>7.4923076923076923</v>
      </c>
      <c r="Z8" s="493">
        <v>40.814814814814817</v>
      </c>
      <c r="AA8" s="493">
        <v>29.222222222222221</v>
      </c>
      <c r="AB8" s="494">
        <v>8.6666666666666661</v>
      </c>
      <c r="AC8" s="493">
        <v>2.7833333333333332</v>
      </c>
      <c r="AD8" s="493">
        <v>42.116666666666667</v>
      </c>
      <c r="AE8" s="494">
        <v>6.3166666666666664</v>
      </c>
      <c r="AF8" s="493">
        <v>44.71875</v>
      </c>
      <c r="AG8" s="493">
        <v>30.125</v>
      </c>
      <c r="AH8" s="494">
        <v>6.625</v>
      </c>
    </row>
    <row r="9" spans="1:34" s="492" customFormat="1" ht="60" customHeight="1" x14ac:dyDescent="0.95">
      <c r="A9" s="490" t="s">
        <v>226</v>
      </c>
      <c r="B9" s="489" t="s">
        <v>36</v>
      </c>
      <c r="C9" s="491" t="s">
        <v>449</v>
      </c>
      <c r="D9" s="490"/>
      <c r="E9" s="512">
        <v>1089</v>
      </c>
      <c r="F9" s="512">
        <v>1081</v>
      </c>
      <c r="G9" s="512">
        <v>1297</v>
      </c>
      <c r="H9" s="512">
        <v>1091</v>
      </c>
      <c r="I9" s="512">
        <v>4558</v>
      </c>
      <c r="K9" s="493">
        <v>0.95081967213114749</v>
      </c>
      <c r="L9" s="493">
        <v>7.7377049180327866</v>
      </c>
      <c r="M9" s="494">
        <v>0.91803278688524592</v>
      </c>
      <c r="N9" s="493">
        <v>9.1724137931034484</v>
      </c>
      <c r="O9" s="493">
        <v>6.068965517241379</v>
      </c>
      <c r="P9" s="494">
        <v>2.103448275862069</v>
      </c>
      <c r="Q9" s="493">
        <v>0.5901639344262295</v>
      </c>
      <c r="R9" s="493">
        <v>7.1311475409836067</v>
      </c>
      <c r="S9" s="494">
        <v>1.1147540983606556</v>
      </c>
      <c r="T9" s="493">
        <v>10.4</v>
      </c>
      <c r="U9" s="493">
        <v>6.1</v>
      </c>
      <c r="V9" s="494">
        <v>1.5666666666666667</v>
      </c>
      <c r="W9" s="493">
        <v>0.83076923076923082</v>
      </c>
      <c r="X9" s="493">
        <v>7.953846153846154</v>
      </c>
      <c r="Y9" s="494">
        <v>1.3692307692307693</v>
      </c>
      <c r="Z9" s="493">
        <v>13.037037037037036</v>
      </c>
      <c r="AA9" s="493">
        <v>7.666666666666667</v>
      </c>
      <c r="AB9" s="494">
        <v>2.8888888888888888</v>
      </c>
      <c r="AC9" s="493">
        <v>0.96666666666666667</v>
      </c>
      <c r="AD9" s="493">
        <v>6.45</v>
      </c>
      <c r="AE9" s="494">
        <v>0.9</v>
      </c>
      <c r="AF9" s="493">
        <v>10.9375</v>
      </c>
      <c r="AG9" s="493">
        <v>5.1875</v>
      </c>
      <c r="AH9" s="494">
        <v>2.375</v>
      </c>
    </row>
    <row r="10" spans="1:34" s="492" customFormat="1" ht="60" customHeight="1" x14ac:dyDescent="0.95">
      <c r="A10" s="490" t="s">
        <v>227</v>
      </c>
      <c r="B10" s="489" t="s">
        <v>36</v>
      </c>
      <c r="C10" s="491" t="s">
        <v>450</v>
      </c>
      <c r="D10" s="490"/>
      <c r="E10" s="512">
        <v>2833</v>
      </c>
      <c r="F10" s="512">
        <v>2777</v>
      </c>
      <c r="G10" s="512">
        <v>2629</v>
      </c>
      <c r="H10" s="512">
        <v>2597</v>
      </c>
      <c r="I10" s="512">
        <v>10836</v>
      </c>
      <c r="K10" s="493">
        <v>0</v>
      </c>
      <c r="L10" s="493">
        <v>0</v>
      </c>
      <c r="M10" s="494">
        <v>27.459016393442624</v>
      </c>
      <c r="N10" s="493">
        <v>0</v>
      </c>
      <c r="O10" s="493">
        <v>0</v>
      </c>
      <c r="P10" s="494">
        <v>39.931034482758619</v>
      </c>
      <c r="Q10" s="493">
        <v>0</v>
      </c>
      <c r="R10" s="493">
        <v>0</v>
      </c>
      <c r="S10" s="494">
        <v>26.42622950819672</v>
      </c>
      <c r="T10" s="493">
        <v>0</v>
      </c>
      <c r="U10" s="493">
        <v>0</v>
      </c>
      <c r="V10" s="494">
        <v>38.833333333333336</v>
      </c>
      <c r="W10" s="493">
        <v>0</v>
      </c>
      <c r="X10" s="493">
        <v>0</v>
      </c>
      <c r="Y10" s="494">
        <v>24.53846153846154</v>
      </c>
      <c r="Z10" s="493">
        <v>0</v>
      </c>
      <c r="AA10" s="493">
        <v>0</v>
      </c>
      <c r="AB10" s="494">
        <v>38.296296296296298</v>
      </c>
      <c r="AC10" s="493">
        <v>0</v>
      </c>
      <c r="AD10" s="493">
        <v>0</v>
      </c>
      <c r="AE10" s="494">
        <v>24.016666666666666</v>
      </c>
      <c r="AF10" s="493">
        <v>0</v>
      </c>
      <c r="AG10" s="493">
        <v>0</v>
      </c>
      <c r="AH10" s="494">
        <v>36.125</v>
      </c>
    </row>
    <row r="11" spans="1:34" s="492" customFormat="1" ht="60" customHeight="1" x14ac:dyDescent="0.95">
      <c r="A11" s="490" t="s">
        <v>228</v>
      </c>
      <c r="B11" s="489" t="s">
        <v>36</v>
      </c>
      <c r="C11" s="491" t="s">
        <v>451</v>
      </c>
      <c r="D11" s="490"/>
      <c r="E11" s="512">
        <v>815</v>
      </c>
      <c r="F11" s="512">
        <v>760</v>
      </c>
      <c r="G11" s="512">
        <v>991</v>
      </c>
      <c r="H11" s="512">
        <v>770</v>
      </c>
      <c r="I11" s="512">
        <v>3336</v>
      </c>
      <c r="K11" s="493">
        <v>0.63934426229508201</v>
      </c>
      <c r="L11" s="493">
        <v>6.1311475409836067</v>
      </c>
      <c r="M11" s="494">
        <v>0.77049180327868849</v>
      </c>
      <c r="N11" s="493">
        <v>7.5517241379310347</v>
      </c>
      <c r="O11" s="493">
        <v>4.2758620689655169</v>
      </c>
      <c r="P11" s="494">
        <v>0.41379310344827586</v>
      </c>
      <c r="Q11" s="493">
        <v>0.80327868852459017</v>
      </c>
      <c r="R11" s="493">
        <v>5.5409836065573774</v>
      </c>
      <c r="S11" s="494">
        <v>0.62295081967213117</v>
      </c>
      <c r="T11" s="493">
        <v>6.833333333333333</v>
      </c>
      <c r="U11" s="493">
        <v>3.7</v>
      </c>
      <c r="V11" s="494">
        <v>0.6333333333333333</v>
      </c>
      <c r="W11" s="493">
        <v>1.4461538461538461</v>
      </c>
      <c r="X11" s="493">
        <v>5.9692307692307693</v>
      </c>
      <c r="Y11" s="494">
        <v>0.93846153846153846</v>
      </c>
      <c r="Z11" s="493">
        <v>10.111111111111111</v>
      </c>
      <c r="AA11" s="493">
        <v>5.1111111111111107</v>
      </c>
      <c r="AB11" s="494">
        <v>1.3703703703703705</v>
      </c>
      <c r="AC11" s="493">
        <v>0.66666666666666663</v>
      </c>
      <c r="AD11" s="493">
        <v>5.333333333333333</v>
      </c>
      <c r="AE11" s="494">
        <v>0.6333333333333333</v>
      </c>
      <c r="AF11" s="493">
        <v>7.28125</v>
      </c>
      <c r="AG11" s="493">
        <v>3.53125</v>
      </c>
      <c r="AH11" s="494">
        <v>0.8125</v>
      </c>
    </row>
    <row r="12" spans="1:34" s="492" customFormat="1" ht="60" customHeight="1" x14ac:dyDescent="0.95">
      <c r="A12" s="490" t="s">
        <v>229</v>
      </c>
      <c r="B12" s="489" t="s">
        <v>36</v>
      </c>
      <c r="C12" s="491" t="s">
        <v>452</v>
      </c>
      <c r="D12" s="490"/>
      <c r="E12" s="512">
        <v>3934</v>
      </c>
      <c r="F12" s="512">
        <v>3754</v>
      </c>
      <c r="G12" s="512">
        <v>3219</v>
      </c>
      <c r="H12" s="512">
        <v>3906</v>
      </c>
      <c r="I12" s="512">
        <v>14813</v>
      </c>
      <c r="K12" s="493">
        <v>2.2131147540983607</v>
      </c>
      <c r="L12" s="493">
        <v>33.704918032786885</v>
      </c>
      <c r="M12" s="494">
        <v>2.918032786885246</v>
      </c>
      <c r="N12" s="493">
        <v>30.827586206896552</v>
      </c>
      <c r="O12" s="493">
        <v>19.827586206896552</v>
      </c>
      <c r="P12" s="494">
        <v>3.3103448275862069</v>
      </c>
      <c r="Q12" s="493">
        <v>2.901639344262295</v>
      </c>
      <c r="R12" s="493">
        <v>28.42622950819672</v>
      </c>
      <c r="S12" s="494">
        <v>2.8524590163934427</v>
      </c>
      <c r="T12" s="493">
        <v>30.866666666666667</v>
      </c>
      <c r="U12" s="493">
        <v>20.433333333333334</v>
      </c>
      <c r="V12" s="494">
        <v>4.333333333333333</v>
      </c>
      <c r="W12" s="493">
        <v>2.6</v>
      </c>
      <c r="X12" s="493">
        <v>26</v>
      </c>
      <c r="Y12" s="494">
        <v>2.9076923076923076</v>
      </c>
      <c r="Z12" s="493">
        <v>24.518518518518519</v>
      </c>
      <c r="AA12" s="493">
        <v>15.62962962962963</v>
      </c>
      <c r="AB12" s="494">
        <v>3.2222222222222223</v>
      </c>
      <c r="AC12" s="493">
        <v>2.9666666666666668</v>
      </c>
      <c r="AD12" s="493">
        <v>31.766666666666666</v>
      </c>
      <c r="AE12" s="494">
        <v>2.6666666666666665</v>
      </c>
      <c r="AF12" s="493">
        <v>30.34375</v>
      </c>
      <c r="AG12" s="493">
        <v>18.96875</v>
      </c>
      <c r="AH12" s="494">
        <v>2.625</v>
      </c>
    </row>
    <row r="13" spans="1:34" s="492" customFormat="1" ht="60" customHeight="1" x14ac:dyDescent="0.95">
      <c r="A13" s="490" t="s">
        <v>230</v>
      </c>
      <c r="B13" s="489" t="s">
        <v>36</v>
      </c>
      <c r="C13" s="491" t="s">
        <v>453</v>
      </c>
      <c r="D13" s="490"/>
      <c r="E13" s="512">
        <v>4023</v>
      </c>
      <c r="F13" s="512">
        <v>3836</v>
      </c>
      <c r="G13" s="512">
        <v>3820</v>
      </c>
      <c r="H13" s="512">
        <v>4051</v>
      </c>
      <c r="I13" s="512">
        <v>15730</v>
      </c>
      <c r="K13" s="493">
        <v>5.6065573770491799</v>
      </c>
      <c r="L13" s="493">
        <v>29.524590163934427</v>
      </c>
      <c r="M13" s="494">
        <v>4.1967213114754101</v>
      </c>
      <c r="N13" s="493">
        <v>27.862068965517242</v>
      </c>
      <c r="O13" s="493">
        <v>23.275862068965516</v>
      </c>
      <c r="P13" s="494">
        <v>4.8620689655172411</v>
      </c>
      <c r="Q13" s="493">
        <v>5.360655737704918</v>
      </c>
      <c r="R13" s="493">
        <v>25.737704918032787</v>
      </c>
      <c r="S13" s="494">
        <v>4.2295081967213113</v>
      </c>
      <c r="T13" s="493">
        <v>29</v>
      </c>
      <c r="U13" s="493">
        <v>21.666666666666668</v>
      </c>
      <c r="V13" s="494">
        <v>5.3666666666666663</v>
      </c>
      <c r="W13" s="493">
        <v>5.0153846153846153</v>
      </c>
      <c r="X13" s="493">
        <v>25.215384615384615</v>
      </c>
      <c r="Y13" s="494">
        <v>4.8769230769230774</v>
      </c>
      <c r="Z13" s="493">
        <v>29.592592592592592</v>
      </c>
      <c r="AA13" s="493">
        <v>21.62962962962963</v>
      </c>
      <c r="AB13" s="494">
        <v>5.7407407407407405</v>
      </c>
      <c r="AC13" s="493">
        <v>7.666666666666667</v>
      </c>
      <c r="AD13" s="493">
        <v>25.516666666666666</v>
      </c>
      <c r="AE13" s="494">
        <v>3.9333333333333331</v>
      </c>
      <c r="AF13" s="493">
        <v>31.53125</v>
      </c>
      <c r="AG13" s="493">
        <v>20.78125</v>
      </c>
      <c r="AH13" s="494">
        <v>4.6875</v>
      </c>
    </row>
    <row r="14" spans="1:34" s="492" customFormat="1" ht="60" customHeight="1" x14ac:dyDescent="0.95">
      <c r="A14" s="490" t="s">
        <v>231</v>
      </c>
      <c r="B14" s="489" t="s">
        <v>36</v>
      </c>
      <c r="C14" s="491" t="s">
        <v>454</v>
      </c>
      <c r="D14" s="490"/>
      <c r="E14" s="512">
        <v>1018</v>
      </c>
      <c r="F14" s="512">
        <v>992</v>
      </c>
      <c r="G14" s="512">
        <v>901</v>
      </c>
      <c r="H14" s="512">
        <v>874</v>
      </c>
      <c r="I14" s="512">
        <v>3785</v>
      </c>
      <c r="K14" s="493">
        <v>0.32786885245901637</v>
      </c>
      <c r="L14" s="493">
        <v>8.2459016393442628</v>
      </c>
      <c r="M14" s="494">
        <v>0.62295081967213117</v>
      </c>
      <c r="N14" s="493">
        <v>7.9655172413793105</v>
      </c>
      <c r="O14" s="493">
        <v>7.1379310344827589</v>
      </c>
      <c r="P14" s="494">
        <v>0.65517241379310343</v>
      </c>
      <c r="Q14" s="493">
        <v>0.75409836065573765</v>
      </c>
      <c r="R14" s="493">
        <v>7.4918032786885247</v>
      </c>
      <c r="S14" s="494">
        <v>0.72131147540983609</v>
      </c>
      <c r="T14" s="493">
        <v>8.5333333333333332</v>
      </c>
      <c r="U14" s="493">
        <v>5.5333333333333332</v>
      </c>
      <c r="V14" s="494">
        <v>0.76666666666666672</v>
      </c>
      <c r="W14" s="493">
        <v>0.30769230769230771</v>
      </c>
      <c r="X14" s="493">
        <v>6.7538461538461538</v>
      </c>
      <c r="Y14" s="494">
        <v>0.92307692307692313</v>
      </c>
      <c r="Z14" s="493">
        <v>8.2962962962962958</v>
      </c>
      <c r="AA14" s="493">
        <v>4.9629629629629628</v>
      </c>
      <c r="AB14" s="494">
        <v>0.88888888888888884</v>
      </c>
      <c r="AC14" s="493">
        <v>0.28333333333333333</v>
      </c>
      <c r="AD14" s="493">
        <v>6.75</v>
      </c>
      <c r="AE14" s="494">
        <v>0.46666666666666667</v>
      </c>
      <c r="AF14" s="493">
        <v>7.34375</v>
      </c>
      <c r="AG14" s="493">
        <v>5.25</v>
      </c>
      <c r="AH14" s="494">
        <v>0.65625</v>
      </c>
    </row>
    <row r="15" spans="1:34" s="492" customFormat="1" ht="60" customHeight="1" x14ac:dyDescent="0.95">
      <c r="A15" s="490" t="s">
        <v>232</v>
      </c>
      <c r="B15" s="489" t="s">
        <v>36</v>
      </c>
      <c r="C15" s="491" t="s">
        <v>455</v>
      </c>
      <c r="D15" s="490"/>
      <c r="E15" s="512">
        <v>1165</v>
      </c>
      <c r="F15" s="512">
        <v>1226</v>
      </c>
      <c r="G15" s="512">
        <v>1430</v>
      </c>
      <c r="H15" s="512">
        <v>1034</v>
      </c>
      <c r="I15" s="512">
        <v>4855</v>
      </c>
      <c r="K15" s="493">
        <v>0.83606557377049184</v>
      </c>
      <c r="L15" s="493">
        <v>7.7868852459016393</v>
      </c>
      <c r="M15" s="494">
        <v>1.3278688524590163</v>
      </c>
      <c r="N15" s="493">
        <v>11.482758620689655</v>
      </c>
      <c r="O15" s="493">
        <v>6.7586206896551726</v>
      </c>
      <c r="P15" s="494">
        <v>1</v>
      </c>
      <c r="Q15" s="493">
        <v>0.78688524590163933</v>
      </c>
      <c r="R15" s="493">
        <v>7.557377049180328</v>
      </c>
      <c r="S15" s="494">
        <v>0.85245901639344257</v>
      </c>
      <c r="T15" s="493">
        <v>14.133333333333333</v>
      </c>
      <c r="U15" s="493">
        <v>6.9333333333333336</v>
      </c>
      <c r="V15" s="494">
        <v>1.1000000000000001</v>
      </c>
      <c r="W15" s="493">
        <v>0.81538461538461537</v>
      </c>
      <c r="X15" s="493">
        <v>9.0153846153846153</v>
      </c>
      <c r="Y15" s="494">
        <v>1.3384615384615384</v>
      </c>
      <c r="Z15" s="493">
        <v>16.111111111111111</v>
      </c>
      <c r="AA15" s="493">
        <v>8.481481481481481</v>
      </c>
      <c r="AB15" s="494">
        <v>1.4814814814814814</v>
      </c>
      <c r="AC15" s="493">
        <v>0.4</v>
      </c>
      <c r="AD15" s="493">
        <v>6.166666666666667</v>
      </c>
      <c r="AE15" s="494">
        <v>0.7</v>
      </c>
      <c r="AF15" s="493">
        <v>11.6875</v>
      </c>
      <c r="AG15" s="493">
        <v>5.875</v>
      </c>
      <c r="AH15" s="494">
        <v>1.125</v>
      </c>
    </row>
    <row r="16" spans="1:34" s="492" customFormat="1" ht="60" customHeight="1" x14ac:dyDescent="0.95">
      <c r="A16" s="490" t="s">
        <v>233</v>
      </c>
      <c r="B16" s="489" t="s">
        <v>36</v>
      </c>
      <c r="C16" s="491" t="s">
        <v>456</v>
      </c>
      <c r="D16" s="490"/>
      <c r="E16" s="512">
        <v>2814</v>
      </c>
      <c r="F16" s="512">
        <v>2741</v>
      </c>
      <c r="G16" s="512">
        <v>2150</v>
      </c>
      <c r="H16" s="512">
        <v>2654</v>
      </c>
      <c r="I16" s="512">
        <v>10359</v>
      </c>
      <c r="K16" s="493">
        <v>1.3278688524590163</v>
      </c>
      <c r="L16" s="493">
        <v>23.83606557377049</v>
      </c>
      <c r="M16" s="494">
        <v>2.8360655737704916</v>
      </c>
      <c r="N16" s="493">
        <v>25.379310344827587</v>
      </c>
      <c r="O16" s="493">
        <v>10.96551724137931</v>
      </c>
      <c r="P16" s="494">
        <v>1.7931034482758621</v>
      </c>
      <c r="Q16" s="493">
        <v>0.72131147540983609</v>
      </c>
      <c r="R16" s="493">
        <v>21.377049180327869</v>
      </c>
      <c r="S16" s="494">
        <v>2.180327868852459</v>
      </c>
      <c r="T16" s="493">
        <v>24.8</v>
      </c>
      <c r="U16" s="493">
        <v>14.733333333333333</v>
      </c>
      <c r="V16" s="494">
        <v>2.4666666666666668</v>
      </c>
      <c r="W16" s="493">
        <v>1.1076923076923078</v>
      </c>
      <c r="X16" s="493">
        <v>16.092307692307692</v>
      </c>
      <c r="Y16" s="494">
        <v>2.2307692307692308</v>
      </c>
      <c r="Z16" s="493">
        <v>20.851851851851851</v>
      </c>
      <c r="AA16" s="493">
        <v>9.5925925925925934</v>
      </c>
      <c r="AB16" s="494">
        <v>2.4074074074074074</v>
      </c>
      <c r="AC16" s="493">
        <v>1.6166666666666667</v>
      </c>
      <c r="AD16" s="493">
        <v>18.95</v>
      </c>
      <c r="AE16" s="494">
        <v>2.4333333333333331</v>
      </c>
      <c r="AF16" s="493">
        <v>24.96875</v>
      </c>
      <c r="AG16" s="493">
        <v>13.09375</v>
      </c>
      <c r="AH16" s="494">
        <v>1.75</v>
      </c>
    </row>
    <row r="17" spans="1:34" s="492" customFormat="1" ht="60" customHeight="1" x14ac:dyDescent="0.95">
      <c r="A17" s="490" t="s">
        <v>234</v>
      </c>
      <c r="B17" s="489" t="s">
        <v>38</v>
      </c>
      <c r="C17" s="491" t="s">
        <v>457</v>
      </c>
      <c r="D17" s="490"/>
      <c r="E17" s="512">
        <v>6465</v>
      </c>
      <c r="F17" s="512">
        <v>5493</v>
      </c>
      <c r="G17" s="512">
        <v>4507</v>
      </c>
      <c r="H17" s="512">
        <v>5428</v>
      </c>
      <c r="I17" s="512">
        <v>21893</v>
      </c>
      <c r="K17" s="493">
        <v>4.9180327868852458E-2</v>
      </c>
      <c r="L17" s="493">
        <v>58.409836065573771</v>
      </c>
      <c r="M17" s="494">
        <v>0.11475409836065574</v>
      </c>
      <c r="N17" s="493">
        <v>66.896551724137936</v>
      </c>
      <c r="O17" s="493">
        <v>32.827586206896555</v>
      </c>
      <c r="P17" s="494">
        <v>0</v>
      </c>
      <c r="Q17" s="493">
        <v>4.9180327868852458E-2</v>
      </c>
      <c r="R17" s="493">
        <v>46.196721311475407</v>
      </c>
      <c r="S17" s="494">
        <v>6.5573770491803282E-2</v>
      </c>
      <c r="T17" s="493">
        <v>60.43333333333333</v>
      </c>
      <c r="U17" s="493">
        <v>28.433333333333334</v>
      </c>
      <c r="V17" s="494">
        <v>6.6666666666666666E-2</v>
      </c>
      <c r="W17" s="493">
        <v>1.5384615384615385E-2</v>
      </c>
      <c r="X17" s="493">
        <v>39.092307692307692</v>
      </c>
      <c r="Y17" s="494">
        <v>4.6153846153846156E-2</v>
      </c>
      <c r="Z17" s="493">
        <v>48.333333333333336</v>
      </c>
      <c r="AA17" s="493">
        <v>24.148148148148149</v>
      </c>
      <c r="AB17" s="494">
        <v>0.18518518518518517</v>
      </c>
      <c r="AC17" s="493">
        <v>0</v>
      </c>
      <c r="AD17" s="493">
        <v>47.483333333333334</v>
      </c>
      <c r="AE17" s="494">
        <v>3.3333333333333333E-2</v>
      </c>
      <c r="AF17" s="493">
        <v>55.5</v>
      </c>
      <c r="AG17" s="493">
        <v>25.03125</v>
      </c>
      <c r="AH17" s="494">
        <v>0</v>
      </c>
    </row>
    <row r="18" spans="1:34" s="492" customFormat="1" ht="60" customHeight="1" x14ac:dyDescent="0.95">
      <c r="A18" s="495"/>
      <c r="B18" s="513"/>
      <c r="C18" s="496" t="s">
        <v>508</v>
      </c>
      <c r="D18" s="495"/>
      <c r="E18" s="497"/>
      <c r="F18" s="497"/>
      <c r="G18" s="497"/>
      <c r="H18" s="497"/>
      <c r="I18" s="497"/>
      <c r="J18" s="514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</row>
    <row r="19" spans="1:34" s="492" customFormat="1" ht="60" customHeight="1" x14ac:dyDescent="0.95">
      <c r="A19" s="490"/>
      <c r="B19" s="515" t="s">
        <v>38</v>
      </c>
      <c r="C19" s="490"/>
      <c r="D19" s="490"/>
      <c r="E19" s="512">
        <v>26682</v>
      </c>
      <c r="F19" s="512">
        <v>23188</v>
      </c>
      <c r="G19" s="512">
        <v>18504</v>
      </c>
      <c r="H19" s="512">
        <v>23045</v>
      </c>
      <c r="I19" s="512">
        <v>91419</v>
      </c>
      <c r="K19" s="493">
        <v>0.1721311475409836</v>
      </c>
      <c r="L19" s="493">
        <v>108.94262295081967</v>
      </c>
      <c r="M19" s="494">
        <v>7.9508196721311482</v>
      </c>
      <c r="N19" s="493">
        <v>130.31034482758622</v>
      </c>
      <c r="O19" s="493">
        <v>76</v>
      </c>
      <c r="P19" s="494">
        <v>7.4827586206896548</v>
      </c>
      <c r="Q19" s="493">
        <v>0.43442622950819676</v>
      </c>
      <c r="R19" s="493">
        <v>88.377049180327873</v>
      </c>
      <c r="S19" s="494">
        <v>6.3360655737704912</v>
      </c>
      <c r="T19" s="493">
        <v>118.56666666666666</v>
      </c>
      <c r="U19" s="493">
        <v>67.166666666666671</v>
      </c>
      <c r="V19" s="494">
        <v>7.2666666666666666</v>
      </c>
      <c r="W19" s="493">
        <v>0.27692307692307694</v>
      </c>
      <c r="X19" s="493">
        <v>71.515384615384619</v>
      </c>
      <c r="Y19" s="494">
        <v>6.2</v>
      </c>
      <c r="Z19" s="493">
        <v>93.092592592592595</v>
      </c>
      <c r="AA19" s="493">
        <v>54.555555555555557</v>
      </c>
      <c r="AB19" s="494">
        <v>7.2592592592592595</v>
      </c>
      <c r="AC19" s="493">
        <v>1.0249999999999999</v>
      </c>
      <c r="AD19" s="493">
        <v>88.916666666666657</v>
      </c>
      <c r="AE19" s="494">
        <v>5.6916666666666664</v>
      </c>
      <c r="AF19" s="493">
        <v>111.984375</v>
      </c>
      <c r="AG19" s="493">
        <v>62.09375</v>
      </c>
      <c r="AH19" s="494">
        <v>6.6875</v>
      </c>
    </row>
    <row r="20" spans="1:34" s="492" customFormat="1" ht="60" customHeight="1" x14ac:dyDescent="0.95">
      <c r="A20" s="490"/>
      <c r="B20" s="489" t="s">
        <v>36</v>
      </c>
      <c r="C20" s="490"/>
      <c r="D20" s="490"/>
      <c r="E20" s="512">
        <v>23830</v>
      </c>
      <c r="F20" s="512">
        <v>22743</v>
      </c>
      <c r="G20" s="512">
        <v>21540</v>
      </c>
      <c r="H20" s="512">
        <v>22657</v>
      </c>
      <c r="I20" s="512">
        <v>90770</v>
      </c>
      <c r="K20" s="493">
        <v>1.639344262295082</v>
      </c>
      <c r="L20" s="493">
        <v>18.449908925318759</v>
      </c>
      <c r="M20" s="494">
        <v>5.3697632058287796</v>
      </c>
      <c r="N20" s="493">
        <v>18.379310344827584</v>
      </c>
      <c r="O20" s="493">
        <v>12.620689655172413</v>
      </c>
      <c r="P20" s="494">
        <v>6.7509578544061295</v>
      </c>
      <c r="Q20" s="493">
        <v>1.6156648451730415</v>
      </c>
      <c r="R20" s="493">
        <v>15.863387978142075</v>
      </c>
      <c r="S20" s="494">
        <v>5.1384335154826948</v>
      </c>
      <c r="T20" s="493">
        <v>18.825925925925926</v>
      </c>
      <c r="U20" s="493">
        <v>12.4</v>
      </c>
      <c r="V20" s="494">
        <v>7.018518518518519</v>
      </c>
      <c r="W20" s="493">
        <v>1.6034188034188035</v>
      </c>
      <c r="X20" s="493">
        <v>14.77948717948718</v>
      </c>
      <c r="Y20" s="494">
        <v>5.1794871794871797</v>
      </c>
      <c r="Z20" s="493">
        <v>18.148148148148145</v>
      </c>
      <c r="AA20" s="493">
        <v>11.366255144032923</v>
      </c>
      <c r="AB20" s="494">
        <v>7.2181069958847734</v>
      </c>
      <c r="AC20" s="493">
        <v>1.927777777777778</v>
      </c>
      <c r="AD20" s="493">
        <v>15.894444444444446</v>
      </c>
      <c r="AE20" s="494">
        <v>4.674074074074074</v>
      </c>
      <c r="AF20" s="493">
        <v>18.756944444444443</v>
      </c>
      <c r="AG20" s="493">
        <v>11.423611111111111</v>
      </c>
      <c r="AH20" s="494">
        <v>6.3090277777777777</v>
      </c>
    </row>
    <row r="21" spans="1:34" s="492" customFormat="1" ht="60" customHeight="1" x14ac:dyDescent="0.95">
      <c r="A21" s="490"/>
      <c r="B21" s="498" t="s">
        <v>58</v>
      </c>
      <c r="C21" s="490"/>
      <c r="D21" s="490"/>
      <c r="E21" s="512">
        <v>50512</v>
      </c>
      <c r="F21" s="512">
        <v>45931</v>
      </c>
      <c r="G21" s="512">
        <v>40044</v>
      </c>
      <c r="H21" s="512">
        <v>45702</v>
      </c>
      <c r="I21" s="512">
        <v>182189</v>
      </c>
      <c r="K21" s="493">
        <v>1.3725782414307004</v>
      </c>
      <c r="L21" s="493">
        <v>34.903129657228021</v>
      </c>
      <c r="M21" s="494">
        <v>5.8390461997019374</v>
      </c>
      <c r="N21" s="493">
        <v>38.730407523510969</v>
      </c>
      <c r="O21" s="493">
        <v>24.144200626959243</v>
      </c>
      <c r="P21" s="494">
        <v>6.884012539184952</v>
      </c>
      <c r="Q21" s="493">
        <v>1.4008941877794334</v>
      </c>
      <c r="R21" s="493">
        <v>29.047690014903136</v>
      </c>
      <c r="S21" s="494">
        <v>5.3561847988077496</v>
      </c>
      <c r="T21" s="493">
        <v>36.960606060606068</v>
      </c>
      <c r="U21" s="493">
        <v>22.357575757575756</v>
      </c>
      <c r="V21" s="494">
        <v>7.0636363636363626</v>
      </c>
      <c r="W21" s="493">
        <v>1.3622377622377622</v>
      </c>
      <c r="X21" s="493">
        <v>25.095104895104893</v>
      </c>
      <c r="Y21" s="494">
        <v>5.3650349650349654</v>
      </c>
      <c r="Z21" s="493">
        <v>31.774410774410764</v>
      </c>
      <c r="AA21" s="493">
        <v>19.218855218855222</v>
      </c>
      <c r="AB21" s="494">
        <v>7.2255892255892267</v>
      </c>
      <c r="AC21" s="493">
        <v>1.7636363636363639</v>
      </c>
      <c r="AD21" s="493">
        <v>29.171212121212122</v>
      </c>
      <c r="AE21" s="494">
        <v>4.8590909090909085</v>
      </c>
      <c r="AF21" s="493">
        <v>35.707386363636367</v>
      </c>
      <c r="AG21" s="493">
        <v>20.636363636363637</v>
      </c>
      <c r="AH21" s="494">
        <v>6.3778409090909092</v>
      </c>
    </row>
    <row r="22" spans="1:34" ht="33.6" x14ac:dyDescent="0.65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85"/>
    </row>
    <row r="23" spans="1:34" ht="66" customHeight="1" x14ac:dyDescent="0.55000000000000004">
      <c r="A23" s="112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</row>
    <row r="24" spans="1:34" ht="113.25" customHeight="1" x14ac:dyDescent="0.7">
      <c r="A24" s="192"/>
      <c r="B24" s="652" t="s">
        <v>482</v>
      </c>
      <c r="C24" s="652"/>
      <c r="D24" s="652"/>
      <c r="E24" s="652"/>
      <c r="F24" s="652"/>
      <c r="G24" s="652"/>
      <c r="H24" s="652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1:34" ht="28.8" x14ac:dyDescent="0.55000000000000004">
      <c r="A25" s="128"/>
      <c r="B25" s="183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</row>
    <row r="26" spans="1:34" ht="28.8" x14ac:dyDescent="0.55000000000000004">
      <c r="A26" s="111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</row>
    <row r="27" spans="1:34" x14ac:dyDescent="0.3">
      <c r="A27" s="111"/>
      <c r="B27" s="111"/>
      <c r="C27" s="111"/>
      <c r="D27" s="111"/>
      <c r="E27" s="115"/>
      <c r="F27" s="115"/>
      <c r="G27" s="115"/>
      <c r="H27" s="115"/>
      <c r="I27" s="115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</row>
    <row r="28" spans="1:34" x14ac:dyDescent="0.3">
      <c r="A28" s="111"/>
      <c r="B28" s="111"/>
      <c r="C28" s="111"/>
      <c r="D28" s="111"/>
      <c r="E28" s="115"/>
      <c r="F28" s="115"/>
      <c r="G28" s="115"/>
      <c r="H28" s="115"/>
      <c r="I28" s="115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</row>
    <row r="29" spans="1:34" x14ac:dyDescent="0.3">
      <c r="A29" s="111"/>
      <c r="B29" s="111"/>
      <c r="C29" s="111"/>
      <c r="D29" s="111"/>
      <c r="E29" s="115"/>
      <c r="F29" s="115"/>
      <c r="G29" s="115"/>
      <c r="H29" s="115"/>
      <c r="I29" s="115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</row>
    <row r="30" spans="1:34" ht="15.6" x14ac:dyDescent="0.3">
      <c r="A30" s="111"/>
      <c r="B30" s="111"/>
      <c r="C30" s="111"/>
      <c r="D30" s="111"/>
      <c r="E30" s="114"/>
      <c r="F30" s="113"/>
      <c r="G30" s="113"/>
      <c r="H30" s="113"/>
      <c r="I30" s="113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</row>
    <row r="31" spans="1:34" ht="15.6" x14ac:dyDescent="0.3">
      <c r="A31" s="111"/>
      <c r="B31" s="111"/>
      <c r="C31" s="111"/>
      <c r="D31" s="111"/>
      <c r="E31" s="114"/>
      <c r="F31" s="113"/>
      <c r="G31" s="113"/>
      <c r="H31" s="113"/>
      <c r="I31" s="113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</row>
    <row r="32" spans="1:34" ht="15.6" x14ac:dyDescent="0.3">
      <c r="A32" s="111"/>
      <c r="B32" s="111"/>
      <c r="C32" s="111"/>
      <c r="D32" s="111"/>
      <c r="E32" s="114"/>
      <c r="F32" s="109"/>
      <c r="G32" s="109"/>
      <c r="H32" s="109"/>
      <c r="I32" s="109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</row>
    <row r="33" spans="1:34" ht="15.6" x14ac:dyDescent="0.3">
      <c r="A33" s="111"/>
      <c r="B33" s="111"/>
      <c r="C33" s="111"/>
      <c r="D33" s="111"/>
      <c r="E33" s="114"/>
      <c r="F33" s="109"/>
      <c r="G33" s="109"/>
      <c r="H33" s="109"/>
      <c r="I33" s="109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</row>
    <row r="34" spans="1:34" ht="15.6" x14ac:dyDescent="0.3">
      <c r="A34" s="111"/>
      <c r="B34" s="111"/>
      <c r="C34" s="111"/>
      <c r="D34" s="111"/>
      <c r="E34" s="114"/>
      <c r="F34" s="109"/>
      <c r="G34" s="109"/>
      <c r="H34" s="109"/>
      <c r="I34" s="109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</row>
    <row r="35" spans="1:34" ht="15.6" x14ac:dyDescent="0.3">
      <c r="A35" s="111"/>
      <c r="B35" s="111"/>
      <c r="C35" s="111"/>
      <c r="D35" s="111"/>
      <c r="E35" s="114"/>
      <c r="F35" s="109"/>
      <c r="G35" s="109"/>
      <c r="H35" s="109"/>
      <c r="I35" s="109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</row>
    <row r="36" spans="1:34" ht="15.6" x14ac:dyDescent="0.3">
      <c r="A36" s="111"/>
      <c r="B36" s="111"/>
      <c r="C36" s="111"/>
      <c r="D36" s="111"/>
      <c r="E36" s="114"/>
      <c r="F36" s="109"/>
      <c r="G36" s="109"/>
      <c r="H36" s="109"/>
      <c r="I36" s="109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</row>
    <row r="37" spans="1:34" ht="15.6" x14ac:dyDescent="0.3">
      <c r="A37" s="111"/>
      <c r="B37" s="111"/>
      <c r="C37" s="111"/>
      <c r="D37" s="111"/>
      <c r="E37" s="114"/>
      <c r="F37" s="109"/>
      <c r="G37" s="109"/>
      <c r="H37" s="109"/>
      <c r="I37" s="10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</row>
    <row r="38" spans="1:34" ht="15.6" x14ac:dyDescent="0.3">
      <c r="A38" s="111"/>
      <c r="B38" s="111"/>
      <c r="C38" s="111"/>
      <c r="D38" s="111"/>
      <c r="E38" s="114"/>
      <c r="F38" s="109"/>
      <c r="G38" s="109"/>
      <c r="H38" s="109"/>
      <c r="I38" s="109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</row>
    <row r="39" spans="1:34" ht="15.6" x14ac:dyDescent="0.3">
      <c r="A39" s="111"/>
      <c r="B39" s="111"/>
      <c r="C39" s="111"/>
      <c r="D39" s="111"/>
      <c r="E39" s="114"/>
      <c r="F39" s="109"/>
      <c r="G39" s="109"/>
      <c r="H39" s="109"/>
      <c r="I39" s="109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</row>
    <row r="40" spans="1:34" x14ac:dyDescent="0.3">
      <c r="A40" s="111"/>
      <c r="B40" s="111"/>
      <c r="C40" s="111"/>
      <c r="D40" s="111"/>
      <c r="E40" s="113"/>
      <c r="F40" s="109"/>
      <c r="G40" s="109"/>
      <c r="H40" s="109"/>
      <c r="I40" s="109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</row>
    <row r="41" spans="1:34" x14ac:dyDescent="0.3">
      <c r="A41" s="111"/>
      <c r="B41" s="111"/>
      <c r="C41" s="111"/>
      <c r="D41" s="111"/>
      <c r="E41" s="113"/>
      <c r="F41" s="109"/>
      <c r="G41" s="109"/>
      <c r="H41" s="109"/>
      <c r="I41" s="109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x14ac:dyDescent="0.3">
      <c r="A42" s="111"/>
      <c r="B42" s="111"/>
      <c r="C42" s="111"/>
      <c r="D42" s="111"/>
      <c r="E42" s="113"/>
      <c r="F42" s="109"/>
      <c r="G42" s="109"/>
      <c r="H42" s="109"/>
      <c r="I42" s="109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3" spans="1:34" x14ac:dyDescent="0.3">
      <c r="A43" s="111"/>
      <c r="B43" s="111"/>
      <c r="C43" s="111"/>
      <c r="D43" s="111"/>
      <c r="E43" s="113"/>
      <c r="F43" s="109"/>
      <c r="G43" s="109"/>
      <c r="H43" s="109"/>
      <c r="I43" s="109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</row>
    <row r="44" spans="1:34" x14ac:dyDescent="0.3">
      <c r="A44" s="111"/>
      <c r="B44" s="111"/>
      <c r="C44" s="111"/>
      <c r="D44" s="111"/>
      <c r="E44" s="113"/>
      <c r="F44" s="109"/>
      <c r="G44" s="109"/>
      <c r="H44" s="109"/>
      <c r="I44" s="109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</row>
    <row r="45" spans="1:34" x14ac:dyDescent="0.3">
      <c r="A45" s="111"/>
      <c r="B45" s="111"/>
      <c r="C45" s="111"/>
      <c r="D45" s="111"/>
      <c r="E45" s="113"/>
      <c r="F45" s="109"/>
      <c r="G45" s="109"/>
      <c r="H45" s="109"/>
      <c r="I45" s="109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</row>
    <row r="46" spans="1:34" x14ac:dyDescent="0.3">
      <c r="A46" s="111"/>
      <c r="B46" s="111"/>
      <c r="C46" s="111"/>
      <c r="D46" s="111"/>
      <c r="E46" s="113"/>
      <c r="F46" s="109"/>
      <c r="G46" s="109"/>
      <c r="H46" s="109"/>
      <c r="I46" s="109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</row>
    <row r="47" spans="1:34" x14ac:dyDescent="0.3">
      <c r="A47" s="111"/>
      <c r="B47" s="111"/>
      <c r="C47" s="111"/>
      <c r="D47" s="111"/>
      <c r="E47" s="113"/>
      <c r="F47" s="109"/>
      <c r="G47" s="109"/>
      <c r="H47" s="109"/>
      <c r="I47" s="109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</row>
    <row r="48" spans="1:34" x14ac:dyDescent="0.3">
      <c r="A48" s="111"/>
      <c r="B48" s="111"/>
      <c r="C48" s="111"/>
      <c r="D48" s="111"/>
      <c r="E48" s="109"/>
      <c r="F48" s="109"/>
      <c r="G48" s="109"/>
      <c r="H48" s="109"/>
      <c r="I48" s="109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</row>
    <row r="49" spans="1:34" x14ac:dyDescent="0.3">
      <c r="A49" s="111"/>
      <c r="B49" s="111"/>
      <c r="C49" s="111"/>
      <c r="D49" s="111"/>
      <c r="E49" s="109"/>
      <c r="F49" s="109"/>
      <c r="G49" s="109"/>
      <c r="H49" s="109"/>
      <c r="I49" s="109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</row>
    <row r="50" spans="1:34" x14ac:dyDescent="0.3">
      <c r="A50" s="111"/>
      <c r="B50" s="111"/>
      <c r="C50" s="111"/>
      <c r="D50" s="111"/>
      <c r="E50" s="109"/>
      <c r="F50" s="109"/>
      <c r="G50" s="109"/>
      <c r="H50" s="109"/>
      <c r="I50" s="109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</row>
    <row r="51" spans="1:34" x14ac:dyDescent="0.3">
      <c r="A51" s="111"/>
      <c r="B51" s="111"/>
      <c r="C51" s="111"/>
      <c r="D51" s="111"/>
      <c r="E51" s="109"/>
      <c r="F51" s="109"/>
      <c r="G51" s="109"/>
      <c r="H51" s="109"/>
      <c r="I51" s="109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</row>
    <row r="52" spans="1:34" x14ac:dyDescent="0.3">
      <c r="A52" s="111"/>
      <c r="B52" s="111"/>
      <c r="C52" s="111"/>
      <c r="D52" s="111"/>
      <c r="E52" s="109"/>
      <c r="F52" s="109"/>
      <c r="G52" s="109"/>
      <c r="H52" s="109"/>
      <c r="I52" s="109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</row>
    <row r="53" spans="1:34" x14ac:dyDescent="0.3">
      <c r="A53" s="111"/>
      <c r="B53" s="111"/>
      <c r="C53" s="111"/>
      <c r="D53" s="111"/>
      <c r="E53" s="109"/>
      <c r="F53" s="109"/>
      <c r="G53" s="109"/>
      <c r="H53" s="109"/>
      <c r="I53" s="109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</row>
    <row r="54" spans="1:34" x14ac:dyDescent="0.3">
      <c r="A54" s="111"/>
      <c r="B54" s="111"/>
      <c r="C54" s="111"/>
      <c r="D54" s="111"/>
      <c r="E54" s="109"/>
      <c r="F54" s="109"/>
      <c r="G54" s="109"/>
      <c r="H54" s="109"/>
      <c r="I54" s="109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</row>
    <row r="55" spans="1:34" x14ac:dyDescent="0.3">
      <c r="A55" s="111"/>
      <c r="B55" s="111"/>
      <c r="C55" s="111"/>
      <c r="D55" s="111"/>
      <c r="E55" s="109"/>
      <c r="F55" s="109"/>
      <c r="G55" s="109"/>
      <c r="H55" s="109"/>
      <c r="I55" s="109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</row>
    <row r="56" spans="1:34" x14ac:dyDescent="0.3">
      <c r="A56" s="111"/>
      <c r="B56" s="111"/>
      <c r="C56" s="111"/>
      <c r="D56" s="111"/>
      <c r="E56" s="109"/>
      <c r="F56" s="109"/>
      <c r="G56" s="109"/>
      <c r="H56" s="109"/>
      <c r="I56" s="109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</row>
    <row r="57" spans="1:34" x14ac:dyDescent="0.3">
      <c r="A57" s="111"/>
      <c r="B57" s="111"/>
      <c r="C57" s="111"/>
      <c r="D57" s="111"/>
      <c r="E57" s="109"/>
      <c r="F57" s="109"/>
      <c r="G57" s="109"/>
      <c r="H57" s="109"/>
      <c r="I57" s="109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</row>
    <row r="58" spans="1:34" x14ac:dyDescent="0.3">
      <c r="A58" s="111"/>
      <c r="B58" s="111"/>
      <c r="C58" s="111"/>
      <c r="D58" s="111"/>
      <c r="E58" s="109"/>
      <c r="F58" s="109"/>
      <c r="G58" s="109"/>
      <c r="H58" s="109"/>
      <c r="I58" s="109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</row>
    <row r="59" spans="1:34" x14ac:dyDescent="0.3">
      <c r="A59" s="111"/>
      <c r="B59" s="111"/>
      <c r="C59" s="111"/>
      <c r="D59" s="111"/>
      <c r="E59" s="109"/>
      <c r="F59" s="109"/>
      <c r="G59" s="109"/>
      <c r="H59" s="109"/>
      <c r="I59" s="109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</row>
    <row r="60" spans="1:34" x14ac:dyDescent="0.3">
      <c r="A60" s="111"/>
      <c r="B60" s="111"/>
      <c r="C60" s="111"/>
      <c r="D60" s="111"/>
      <c r="E60" s="109"/>
      <c r="F60" s="109"/>
      <c r="G60" s="109"/>
      <c r="H60" s="109"/>
      <c r="I60" s="109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</row>
    <row r="61" spans="1:34" x14ac:dyDescent="0.3">
      <c r="A61" s="111"/>
      <c r="B61" s="111"/>
      <c r="C61" s="111"/>
      <c r="D61" s="111"/>
      <c r="E61" s="109"/>
      <c r="F61" s="109"/>
      <c r="G61" s="109"/>
      <c r="H61" s="109"/>
      <c r="I61" s="109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4" x14ac:dyDescent="0.3">
      <c r="A62" s="111"/>
      <c r="B62" s="111"/>
      <c r="C62" s="111"/>
      <c r="D62" s="111"/>
      <c r="E62" s="109"/>
      <c r="F62" s="109"/>
      <c r="G62" s="109"/>
      <c r="H62" s="109"/>
      <c r="I62" s="109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</row>
    <row r="63" spans="1:34" x14ac:dyDescent="0.3">
      <c r="A63" s="111"/>
      <c r="B63" s="111"/>
      <c r="C63" s="111"/>
      <c r="D63" s="111"/>
      <c r="E63" s="109"/>
      <c r="F63" s="109"/>
      <c r="G63" s="109"/>
      <c r="H63" s="109"/>
      <c r="I63" s="109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</row>
    <row r="64" spans="1:34" x14ac:dyDescent="0.3">
      <c r="A64" s="111"/>
      <c r="B64" s="111"/>
      <c r="C64" s="111"/>
      <c r="D64" s="111"/>
      <c r="E64" s="109"/>
      <c r="F64" s="109"/>
      <c r="G64" s="109"/>
      <c r="H64" s="109"/>
      <c r="I64" s="109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x14ac:dyDescent="0.3">
      <c r="A65" s="111"/>
      <c r="B65" s="111"/>
      <c r="C65" s="111"/>
      <c r="D65" s="111"/>
      <c r="E65" s="109"/>
      <c r="F65" s="109"/>
      <c r="G65" s="109"/>
      <c r="H65" s="109"/>
      <c r="I65" s="109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x14ac:dyDescent="0.3">
      <c r="A66" s="111"/>
      <c r="B66" s="111"/>
      <c r="C66" s="111"/>
      <c r="D66" s="111"/>
      <c r="E66" s="109"/>
      <c r="F66" s="109"/>
      <c r="G66" s="109"/>
      <c r="H66" s="109"/>
      <c r="I66" s="109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 x14ac:dyDescent="0.3">
      <c r="A67" s="111"/>
      <c r="B67" s="111"/>
      <c r="C67" s="111"/>
      <c r="D67" s="111"/>
      <c r="E67" s="109"/>
      <c r="F67" s="109"/>
      <c r="G67" s="109"/>
      <c r="H67" s="109"/>
      <c r="I67" s="109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x14ac:dyDescent="0.3">
      <c r="A68" s="111"/>
      <c r="B68" s="111"/>
      <c r="C68" s="111"/>
      <c r="D68" s="111"/>
      <c r="E68" s="109"/>
      <c r="F68" s="109"/>
      <c r="G68" s="109"/>
      <c r="H68" s="109"/>
      <c r="I68" s="109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x14ac:dyDescent="0.3">
      <c r="A69" s="111"/>
      <c r="B69" s="111"/>
      <c r="C69" s="111"/>
      <c r="D69" s="111"/>
      <c r="E69" s="109"/>
      <c r="F69" s="109"/>
      <c r="G69" s="109"/>
      <c r="H69" s="109"/>
      <c r="I69" s="109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 x14ac:dyDescent="0.3">
      <c r="A70" s="111"/>
      <c r="B70" s="111"/>
      <c r="C70" s="111"/>
      <c r="D70" s="111"/>
      <c r="E70" s="109"/>
      <c r="F70" s="109"/>
      <c r="G70" s="109"/>
      <c r="H70" s="109"/>
      <c r="I70" s="109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</row>
    <row r="71" spans="1:34" x14ac:dyDescent="0.3">
      <c r="A71" s="111"/>
      <c r="B71" s="111"/>
      <c r="C71" s="111"/>
      <c r="D71" s="111"/>
      <c r="E71" s="109"/>
      <c r="F71" s="109"/>
      <c r="G71" s="109"/>
      <c r="H71" s="109"/>
      <c r="I71" s="109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x14ac:dyDescent="0.3">
      <c r="A72" s="111"/>
      <c r="B72" s="111"/>
      <c r="C72" s="111"/>
      <c r="D72" s="111"/>
      <c r="E72" s="109"/>
      <c r="F72" s="109"/>
      <c r="G72" s="109"/>
      <c r="H72" s="109"/>
      <c r="I72" s="109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1:34" x14ac:dyDescent="0.3">
      <c r="A73" s="111"/>
      <c r="B73" s="111"/>
      <c r="C73" s="111"/>
      <c r="D73" s="111"/>
      <c r="E73" s="109"/>
      <c r="F73" s="109"/>
      <c r="G73" s="109"/>
      <c r="H73" s="109"/>
      <c r="I73" s="109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</row>
    <row r="74" spans="1:34" x14ac:dyDescent="0.3">
      <c r="A74" s="111"/>
      <c r="B74" s="111"/>
      <c r="C74" s="111"/>
      <c r="D74" s="111"/>
      <c r="E74" s="109"/>
      <c r="F74" s="109"/>
      <c r="G74" s="109"/>
      <c r="H74" s="109"/>
      <c r="I74" s="109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</row>
    <row r="75" spans="1:34" x14ac:dyDescent="0.3">
      <c r="A75" s="111"/>
      <c r="B75" s="111"/>
      <c r="C75" s="111"/>
      <c r="D75" s="111"/>
      <c r="E75" s="109"/>
      <c r="F75" s="109"/>
      <c r="G75" s="109"/>
      <c r="H75" s="109"/>
      <c r="I75" s="109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</row>
    <row r="76" spans="1:34" x14ac:dyDescent="0.3">
      <c r="A76" s="111"/>
      <c r="B76" s="111"/>
      <c r="C76" s="111"/>
      <c r="D76" s="111"/>
      <c r="E76" s="109"/>
      <c r="F76" s="109"/>
      <c r="G76" s="109"/>
      <c r="H76" s="109"/>
      <c r="I76" s="109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</row>
    <row r="77" spans="1:34" x14ac:dyDescent="0.3">
      <c r="A77" s="111"/>
      <c r="B77" s="111"/>
      <c r="C77" s="111"/>
      <c r="D77" s="111"/>
      <c r="E77" s="109"/>
      <c r="F77" s="109"/>
      <c r="G77" s="109"/>
      <c r="H77" s="109"/>
      <c r="I77" s="109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</row>
    <row r="78" spans="1:34" x14ac:dyDescent="0.3">
      <c r="A78" s="111"/>
      <c r="B78" s="111"/>
      <c r="C78" s="111"/>
      <c r="D78" s="111"/>
      <c r="E78" s="109"/>
      <c r="F78" s="109"/>
      <c r="G78" s="109"/>
      <c r="H78" s="109"/>
      <c r="I78" s="109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</row>
    <row r="79" spans="1:34" x14ac:dyDescent="0.3">
      <c r="A79" s="111"/>
      <c r="B79" s="111"/>
      <c r="C79" s="111"/>
      <c r="D79" s="111"/>
      <c r="E79" s="109"/>
      <c r="F79" s="109"/>
      <c r="G79" s="109"/>
      <c r="H79" s="109"/>
      <c r="I79" s="109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</row>
    <row r="80" spans="1:34" x14ac:dyDescent="0.3">
      <c r="A80" s="111"/>
      <c r="B80" s="111"/>
      <c r="C80" s="111"/>
      <c r="D80" s="111"/>
      <c r="E80" s="109"/>
      <c r="F80" s="109"/>
      <c r="G80" s="109"/>
      <c r="H80" s="109"/>
      <c r="I80" s="109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</row>
    <row r="81" spans="1:34" x14ac:dyDescent="0.3">
      <c r="A81" s="111"/>
      <c r="B81" s="111"/>
      <c r="C81" s="111"/>
      <c r="D81" s="111"/>
      <c r="E81" s="109"/>
      <c r="F81" s="109"/>
      <c r="G81" s="109"/>
      <c r="H81" s="109"/>
      <c r="I81" s="109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</row>
    <row r="82" spans="1:34" x14ac:dyDescent="0.3">
      <c r="A82" s="111"/>
      <c r="B82" s="111"/>
      <c r="C82" s="111"/>
      <c r="D82" s="111"/>
      <c r="E82" s="109"/>
      <c r="F82" s="109"/>
      <c r="G82" s="109"/>
      <c r="H82" s="109"/>
      <c r="I82" s="109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</row>
    <row r="83" spans="1:34" x14ac:dyDescent="0.3">
      <c r="A83" s="111"/>
      <c r="B83" s="111"/>
      <c r="C83" s="111"/>
      <c r="D83" s="111"/>
      <c r="E83" s="109"/>
      <c r="F83" s="109"/>
      <c r="G83" s="109"/>
      <c r="H83" s="109"/>
      <c r="I83" s="109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</row>
    <row r="84" spans="1:34" x14ac:dyDescent="0.3">
      <c r="A84" s="111"/>
      <c r="B84" s="111"/>
      <c r="C84" s="111"/>
      <c r="D84" s="111"/>
      <c r="E84" s="109"/>
      <c r="F84" s="109"/>
      <c r="G84" s="109"/>
      <c r="H84" s="109"/>
      <c r="I84" s="109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</row>
    <row r="85" spans="1:34" x14ac:dyDescent="0.3">
      <c r="A85" s="111"/>
      <c r="B85" s="111"/>
      <c r="C85" s="111"/>
      <c r="D85" s="111"/>
      <c r="E85" s="109"/>
      <c r="F85" s="109"/>
      <c r="G85" s="109"/>
      <c r="H85" s="109"/>
      <c r="I85" s="109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</row>
    <row r="86" spans="1:34" x14ac:dyDescent="0.3">
      <c r="A86" s="111"/>
      <c r="B86" s="111"/>
      <c r="C86" s="111"/>
      <c r="D86" s="111"/>
      <c r="E86" s="109"/>
      <c r="F86" s="109"/>
      <c r="G86" s="109"/>
      <c r="H86" s="109"/>
      <c r="I86" s="109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</row>
    <row r="87" spans="1:34" x14ac:dyDescent="0.3">
      <c r="A87" s="111"/>
      <c r="B87" s="111"/>
      <c r="C87" s="111"/>
      <c r="D87" s="111"/>
      <c r="E87" s="109"/>
      <c r="F87" s="109"/>
      <c r="G87" s="109"/>
      <c r="H87" s="109"/>
      <c r="I87" s="109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x14ac:dyDescent="0.3">
      <c r="A88" s="111"/>
      <c r="B88" s="111"/>
      <c r="C88" s="111"/>
      <c r="D88" s="111"/>
      <c r="E88" s="109"/>
      <c r="F88" s="109"/>
      <c r="G88" s="109"/>
      <c r="H88" s="109"/>
      <c r="I88" s="109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x14ac:dyDescent="0.3">
      <c r="A89" s="111"/>
      <c r="B89" s="111"/>
      <c r="C89" s="111"/>
      <c r="D89" s="111"/>
      <c r="E89" s="109"/>
      <c r="F89" s="109"/>
      <c r="G89" s="109"/>
      <c r="H89" s="109"/>
      <c r="I89" s="109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 x14ac:dyDescent="0.3">
      <c r="A90" s="111"/>
      <c r="B90" s="111"/>
      <c r="C90" s="111"/>
      <c r="D90" s="111"/>
      <c r="E90" s="109"/>
      <c r="F90" s="109"/>
      <c r="G90" s="109"/>
      <c r="H90" s="109"/>
      <c r="I90" s="109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</row>
    <row r="91" spans="1:34" x14ac:dyDescent="0.3">
      <c r="A91" s="111"/>
      <c r="B91" s="111"/>
      <c r="C91" s="111"/>
      <c r="D91" s="111"/>
      <c r="E91" s="109"/>
      <c r="F91" s="109"/>
      <c r="G91" s="109"/>
      <c r="H91" s="109"/>
      <c r="I91" s="109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</row>
    <row r="92" spans="1:34" x14ac:dyDescent="0.3">
      <c r="A92" s="111"/>
      <c r="B92" s="111"/>
      <c r="C92" s="111"/>
      <c r="D92" s="111"/>
      <c r="E92" s="109"/>
      <c r="F92" s="109"/>
      <c r="G92" s="109"/>
      <c r="H92" s="109"/>
      <c r="I92" s="109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</row>
    <row r="93" spans="1:34" x14ac:dyDescent="0.3">
      <c r="A93" s="111"/>
      <c r="B93" s="111"/>
      <c r="C93" s="111"/>
      <c r="D93" s="111"/>
      <c r="E93" s="109"/>
      <c r="F93" s="109"/>
      <c r="G93" s="109"/>
      <c r="H93" s="109"/>
      <c r="I93" s="109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</row>
    <row r="94" spans="1:34" x14ac:dyDescent="0.3">
      <c r="A94" s="111"/>
      <c r="B94" s="111"/>
      <c r="C94" s="111"/>
      <c r="D94" s="111"/>
      <c r="E94" s="109"/>
      <c r="F94" s="109"/>
      <c r="G94" s="109"/>
      <c r="H94" s="109"/>
      <c r="I94" s="109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4" x14ac:dyDescent="0.3">
      <c r="A95" s="111"/>
      <c r="B95" s="111"/>
      <c r="C95" s="111"/>
      <c r="D95" s="111"/>
      <c r="E95" s="109"/>
      <c r="F95" s="109"/>
      <c r="G95" s="109"/>
      <c r="H95" s="109"/>
      <c r="I95" s="109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4" x14ac:dyDescent="0.3">
      <c r="A96" s="111"/>
      <c r="B96" s="111"/>
      <c r="C96" s="111"/>
      <c r="D96" s="111"/>
      <c r="E96" s="113"/>
      <c r="F96" s="113"/>
      <c r="G96" s="113"/>
      <c r="H96" s="113"/>
      <c r="I96" s="113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</row>
    <row r="97" spans="1:36" x14ac:dyDescent="0.3">
      <c r="A97" s="111"/>
      <c r="B97" s="111"/>
      <c r="C97" s="111"/>
      <c r="D97" s="111"/>
      <c r="E97" s="113"/>
      <c r="F97" s="113"/>
      <c r="G97" s="113"/>
      <c r="H97" s="113"/>
      <c r="I97" s="113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</row>
    <row r="98" spans="1:36" x14ac:dyDescent="0.3">
      <c r="A98" s="107"/>
      <c r="B98" s="107"/>
      <c r="C98" s="107"/>
      <c r="D98" s="107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</row>
    <row r="99" spans="1:36" x14ac:dyDescent="0.3">
      <c r="A99" s="107"/>
      <c r="B99" s="107"/>
      <c r="C99" s="107"/>
      <c r="D99" s="107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</row>
    <row r="100" spans="1:36" x14ac:dyDescent="0.3">
      <c r="A100" s="107"/>
      <c r="B100" s="107"/>
      <c r="C100" s="107"/>
      <c r="D100" s="107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</row>
    <row r="101" spans="1:36" x14ac:dyDescent="0.3">
      <c r="A101" s="107"/>
      <c r="B101" s="107"/>
      <c r="C101" s="107"/>
      <c r="D101" s="107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</row>
    <row r="102" spans="1:36" x14ac:dyDescent="0.3">
      <c r="A102" s="107"/>
      <c r="B102" s="107"/>
      <c r="C102" s="107"/>
      <c r="D102" s="107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</row>
    <row r="103" spans="1:36" x14ac:dyDescent="0.3">
      <c r="A103" s="107"/>
      <c r="B103" s="107"/>
      <c r="C103" s="107"/>
      <c r="D103" s="107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</row>
    <row r="104" spans="1:36" x14ac:dyDescent="0.3">
      <c r="A104" s="107"/>
      <c r="B104" s="107"/>
      <c r="C104" s="107"/>
      <c r="D104" s="107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</row>
    <row r="105" spans="1:36" x14ac:dyDescent="0.3">
      <c r="A105" s="107"/>
      <c r="B105" s="107"/>
      <c r="C105" s="107"/>
      <c r="D105" s="107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</row>
    <row r="106" spans="1:36" x14ac:dyDescent="0.3">
      <c r="A106" s="107"/>
      <c r="B106" s="107"/>
      <c r="C106" s="107"/>
      <c r="D106" s="107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</row>
    <row r="107" spans="1:36" x14ac:dyDescent="0.3">
      <c r="A107" s="107"/>
      <c r="B107" s="107"/>
      <c r="C107" s="107"/>
      <c r="D107" s="107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</row>
    <row r="108" spans="1:36" x14ac:dyDescent="0.3">
      <c r="A108" s="107"/>
      <c r="B108" s="107"/>
      <c r="C108" s="107"/>
      <c r="D108" s="107"/>
      <c r="E108" s="107"/>
      <c r="F108" s="107"/>
      <c r="G108" s="107"/>
      <c r="H108" s="107"/>
      <c r="I108" s="107"/>
      <c r="J108" s="128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28"/>
      <c r="AJ108" s="128"/>
    </row>
    <row r="109" spans="1:36" x14ac:dyDescent="0.3">
      <c r="A109" s="107"/>
      <c r="B109" s="107"/>
      <c r="C109" s="107"/>
      <c r="D109" s="107"/>
      <c r="E109" s="107"/>
      <c r="F109" s="107"/>
      <c r="G109" s="107"/>
      <c r="H109" s="107"/>
      <c r="I109" s="107"/>
      <c r="J109" s="128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28"/>
      <c r="AJ109" s="128"/>
    </row>
    <row r="110" spans="1:36" x14ac:dyDescent="0.3">
      <c r="A110" s="107"/>
      <c r="B110" s="107"/>
      <c r="C110" s="107"/>
      <c r="D110" s="107"/>
      <c r="E110" s="107"/>
      <c r="F110" s="107"/>
      <c r="G110" s="107"/>
      <c r="H110" s="107"/>
      <c r="I110" s="107"/>
      <c r="J110" s="128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28"/>
      <c r="AJ110" s="128"/>
    </row>
    <row r="111" spans="1:36" x14ac:dyDescent="0.3">
      <c r="A111" s="107"/>
      <c r="B111" s="107"/>
      <c r="C111" s="107"/>
      <c r="D111" s="107"/>
      <c r="E111" s="107"/>
      <c r="F111" s="107"/>
      <c r="G111" s="107"/>
      <c r="H111" s="107"/>
      <c r="I111" s="107"/>
      <c r="J111" s="128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28"/>
      <c r="AJ111" s="128"/>
    </row>
    <row r="112" spans="1:36" x14ac:dyDescent="0.3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28"/>
      <c r="AJ112" s="128"/>
    </row>
    <row r="113" spans="1:36" x14ac:dyDescent="0.3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28"/>
      <c r="AJ113" s="128"/>
    </row>
    <row r="114" spans="1:36" x14ac:dyDescent="0.3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28"/>
      <c r="AJ114" s="128"/>
    </row>
    <row r="115" spans="1:36" x14ac:dyDescent="0.3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28"/>
      <c r="AJ115" s="128"/>
    </row>
    <row r="116" spans="1:36" x14ac:dyDescent="0.3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28"/>
      <c r="AJ116" s="128"/>
    </row>
    <row r="117" spans="1:36" x14ac:dyDescent="0.3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28"/>
      <c r="AJ117" s="128"/>
    </row>
    <row r="118" spans="1:36" x14ac:dyDescent="0.3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28"/>
      <c r="AJ118" s="128"/>
    </row>
    <row r="119" spans="1:36" x14ac:dyDescent="0.3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28"/>
      <c r="AJ119" s="128"/>
    </row>
    <row r="120" spans="1:36" x14ac:dyDescent="0.3">
      <c r="A120" s="128"/>
      <c r="B120" s="128"/>
      <c r="C120" s="128"/>
      <c r="D120" s="128"/>
      <c r="E120" s="128"/>
      <c r="F120" s="128"/>
      <c r="G120" s="128"/>
      <c r="H120" s="128"/>
      <c r="I120" s="128"/>
      <c r="J120" s="128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28"/>
      <c r="AJ120" s="128"/>
    </row>
    <row r="121" spans="1:36" x14ac:dyDescent="0.3">
      <c r="A121" s="128"/>
      <c r="B121" s="128"/>
      <c r="C121" s="128"/>
      <c r="D121" s="128"/>
      <c r="E121" s="128"/>
      <c r="F121" s="128"/>
      <c r="G121" s="128"/>
      <c r="H121" s="128"/>
      <c r="I121" s="128"/>
      <c r="J121" s="128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28"/>
      <c r="AJ121" s="128"/>
    </row>
    <row r="122" spans="1:36" x14ac:dyDescent="0.3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28"/>
      <c r="AJ122" s="128"/>
    </row>
    <row r="123" spans="1:36" x14ac:dyDescent="0.3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28"/>
      <c r="AJ123" s="128"/>
    </row>
    <row r="124" spans="1:36" x14ac:dyDescent="0.3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28"/>
      <c r="AJ124" s="128"/>
    </row>
    <row r="125" spans="1:36" x14ac:dyDescent="0.3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28"/>
      <c r="AJ125" s="128"/>
    </row>
    <row r="126" spans="1:36" x14ac:dyDescent="0.3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28"/>
      <c r="AJ126" s="128"/>
    </row>
    <row r="127" spans="1:36" x14ac:dyDescent="0.3">
      <c r="A127" s="128"/>
      <c r="B127" s="128"/>
      <c r="C127" s="128"/>
      <c r="D127" s="128"/>
      <c r="E127" s="128"/>
      <c r="F127" s="128"/>
      <c r="G127" s="128"/>
      <c r="H127" s="128"/>
      <c r="I127" s="128"/>
      <c r="J127" s="128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28"/>
      <c r="AJ127" s="128"/>
    </row>
    <row r="128" spans="1:36" x14ac:dyDescent="0.3">
      <c r="A128" s="128"/>
      <c r="B128" s="128"/>
      <c r="C128" s="128"/>
      <c r="D128" s="128"/>
      <c r="E128" s="128"/>
      <c r="F128" s="128"/>
      <c r="G128" s="128"/>
      <c r="H128" s="128"/>
      <c r="I128" s="128"/>
      <c r="J128" s="128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28"/>
      <c r="AJ128" s="128"/>
    </row>
    <row r="129" spans="1:36" x14ac:dyDescent="0.3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28"/>
      <c r="AJ129" s="128"/>
    </row>
    <row r="130" spans="1:36" x14ac:dyDescent="0.3">
      <c r="A130" s="128"/>
      <c r="B130" s="128"/>
      <c r="C130" s="128"/>
      <c r="D130" s="128"/>
      <c r="E130" s="128"/>
      <c r="F130" s="128"/>
      <c r="G130" s="128"/>
      <c r="H130" s="128"/>
      <c r="I130" s="128"/>
      <c r="J130" s="128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28"/>
      <c r="AJ130" s="128"/>
    </row>
    <row r="131" spans="1:36" x14ac:dyDescent="0.3">
      <c r="A131" s="128"/>
      <c r="B131" s="128"/>
      <c r="C131" s="128"/>
      <c r="D131" s="128"/>
      <c r="E131" s="128"/>
      <c r="F131" s="128"/>
      <c r="G131" s="128"/>
      <c r="H131" s="128"/>
      <c r="I131" s="128"/>
      <c r="J131" s="128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28"/>
      <c r="AJ131" s="128"/>
    </row>
    <row r="132" spans="1:36" x14ac:dyDescent="0.3">
      <c r="A132" s="128"/>
      <c r="B132" s="128"/>
      <c r="C132" s="128"/>
      <c r="D132" s="128"/>
      <c r="E132" s="128"/>
      <c r="F132" s="128"/>
      <c r="G132" s="128"/>
      <c r="H132" s="128"/>
      <c r="I132" s="128"/>
      <c r="J132" s="128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28"/>
      <c r="AJ132" s="128"/>
    </row>
    <row r="133" spans="1:36" x14ac:dyDescent="0.3">
      <c r="A133" s="128"/>
      <c r="B133" s="128"/>
      <c r="C133" s="128"/>
      <c r="D133" s="128"/>
      <c r="E133" s="128"/>
      <c r="F133" s="128"/>
      <c r="G133" s="128"/>
      <c r="H133" s="128"/>
      <c r="I133" s="128"/>
      <c r="J133" s="128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28"/>
      <c r="AJ133" s="128"/>
    </row>
    <row r="134" spans="1:36" x14ac:dyDescent="0.3">
      <c r="A134" s="128"/>
      <c r="B134" s="128"/>
      <c r="C134" s="128"/>
      <c r="D134" s="128"/>
      <c r="E134" s="128"/>
      <c r="F134" s="128"/>
      <c r="G134" s="128"/>
      <c r="H134" s="128"/>
      <c r="I134" s="128"/>
      <c r="J134" s="128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28"/>
      <c r="AJ134" s="128"/>
    </row>
    <row r="135" spans="1:36" x14ac:dyDescent="0.3">
      <c r="A135" s="128"/>
      <c r="B135" s="128"/>
      <c r="C135" s="128"/>
      <c r="D135" s="128"/>
      <c r="E135" s="128"/>
      <c r="F135" s="128"/>
      <c r="G135" s="128"/>
      <c r="H135" s="128"/>
      <c r="I135" s="128"/>
      <c r="J135" s="128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28"/>
      <c r="AJ135" s="128"/>
    </row>
    <row r="136" spans="1:36" x14ac:dyDescent="0.3">
      <c r="A136" s="128"/>
      <c r="B136" s="128"/>
      <c r="C136" s="128"/>
      <c r="D136" s="128"/>
      <c r="E136" s="128"/>
      <c r="F136" s="128"/>
      <c r="G136" s="128"/>
      <c r="H136" s="128"/>
      <c r="I136" s="128"/>
      <c r="J136" s="128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28"/>
      <c r="AJ136" s="128"/>
    </row>
    <row r="137" spans="1:36" x14ac:dyDescent="0.3">
      <c r="A137" s="128"/>
      <c r="B137" s="128"/>
      <c r="C137" s="128"/>
      <c r="D137" s="128"/>
      <c r="E137" s="128"/>
      <c r="F137" s="128"/>
      <c r="G137" s="128"/>
      <c r="H137" s="128"/>
      <c r="I137" s="128"/>
      <c r="J137" s="128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28"/>
      <c r="AJ137" s="128"/>
    </row>
    <row r="138" spans="1:36" x14ac:dyDescent="0.3">
      <c r="A138" s="128"/>
      <c r="B138" s="128"/>
      <c r="C138" s="128"/>
      <c r="D138" s="128"/>
      <c r="E138" s="128"/>
      <c r="F138" s="128"/>
      <c r="G138" s="128"/>
      <c r="H138" s="128"/>
      <c r="I138" s="128"/>
      <c r="J138" s="128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28"/>
      <c r="AJ138" s="128"/>
    </row>
    <row r="139" spans="1:36" x14ac:dyDescent="0.3">
      <c r="A139" s="128"/>
      <c r="B139" s="128"/>
      <c r="C139" s="128"/>
      <c r="D139" s="128"/>
      <c r="E139" s="128"/>
      <c r="F139" s="128"/>
      <c r="G139" s="128"/>
      <c r="H139" s="128"/>
      <c r="I139" s="128"/>
      <c r="J139" s="128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28"/>
      <c r="AJ139" s="128"/>
    </row>
    <row r="140" spans="1:36" x14ac:dyDescent="0.3">
      <c r="A140" s="128"/>
      <c r="B140" s="128"/>
      <c r="C140" s="128"/>
      <c r="D140" s="128"/>
      <c r="E140" s="128"/>
      <c r="F140" s="128"/>
      <c r="G140" s="128"/>
      <c r="H140" s="128"/>
      <c r="I140" s="128"/>
      <c r="J140" s="128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28"/>
      <c r="AJ140" s="128"/>
    </row>
    <row r="141" spans="1:36" x14ac:dyDescent="0.3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28"/>
      <c r="AJ141" s="128"/>
    </row>
    <row r="142" spans="1:36" x14ac:dyDescent="0.3">
      <c r="A142" s="128"/>
      <c r="B142" s="128"/>
      <c r="C142" s="128"/>
      <c r="D142" s="128"/>
      <c r="E142" s="128"/>
      <c r="F142" s="128"/>
      <c r="G142" s="128"/>
      <c r="H142" s="128"/>
      <c r="I142" s="128"/>
      <c r="J142" s="128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28"/>
      <c r="AJ142" s="128"/>
    </row>
    <row r="143" spans="1:36" x14ac:dyDescent="0.3">
      <c r="A143" s="128"/>
      <c r="B143" s="128"/>
      <c r="C143" s="128"/>
      <c r="D143" s="128"/>
      <c r="E143" s="128"/>
      <c r="F143" s="128"/>
      <c r="G143" s="128"/>
      <c r="H143" s="128"/>
      <c r="I143" s="128"/>
      <c r="J143" s="128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28"/>
      <c r="AJ143" s="128"/>
    </row>
    <row r="144" spans="1:36" x14ac:dyDescent="0.3">
      <c r="A144" s="107"/>
      <c r="B144" s="107"/>
      <c r="C144" s="107"/>
      <c r="D144" s="107"/>
      <c r="E144" s="107"/>
      <c r="F144" s="107"/>
      <c r="G144" s="107"/>
      <c r="H144" s="107"/>
      <c r="I144" s="107"/>
      <c r="J144" s="128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28"/>
      <c r="AJ144" s="128"/>
    </row>
    <row r="145" spans="1:36" x14ac:dyDescent="0.3">
      <c r="A145" s="107"/>
      <c r="B145" s="107"/>
      <c r="C145" s="107"/>
      <c r="D145" s="107"/>
      <c r="E145" s="107"/>
      <c r="F145" s="107"/>
      <c r="G145" s="107"/>
      <c r="H145" s="107"/>
      <c r="I145" s="107"/>
      <c r="J145" s="128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28"/>
      <c r="AJ145" s="128"/>
    </row>
    <row r="146" spans="1:36" x14ac:dyDescent="0.3">
      <c r="A146" s="129"/>
      <c r="B146" s="129"/>
      <c r="C146" s="129"/>
      <c r="D146" s="107"/>
      <c r="E146" s="107"/>
      <c r="F146" s="107"/>
      <c r="G146" s="107"/>
      <c r="H146" s="107"/>
      <c r="I146" s="107"/>
      <c r="J146" s="128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28"/>
      <c r="AJ146" s="128"/>
    </row>
    <row r="147" spans="1:36" x14ac:dyDescent="0.3">
      <c r="A147" s="129"/>
      <c r="B147" s="129"/>
      <c r="C147" s="129"/>
      <c r="D147" s="107"/>
      <c r="E147" s="107"/>
      <c r="F147" s="107"/>
      <c r="G147" s="107"/>
      <c r="H147" s="107"/>
      <c r="I147" s="107"/>
      <c r="J147" s="128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28"/>
      <c r="AJ147" s="128"/>
    </row>
    <row r="148" spans="1:36" x14ac:dyDescent="0.3">
      <c r="A148" s="129"/>
      <c r="B148" s="129"/>
      <c r="C148" s="129"/>
      <c r="D148" s="107"/>
      <c r="E148" s="107"/>
      <c r="F148" s="107"/>
      <c r="G148" s="107"/>
      <c r="H148" s="107"/>
      <c r="I148" s="107"/>
      <c r="J148" s="128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28"/>
      <c r="AJ148" s="128"/>
    </row>
    <row r="149" spans="1:36" x14ac:dyDescent="0.3">
      <c r="A149" s="129"/>
      <c r="B149" s="129"/>
      <c r="C149" s="129"/>
      <c r="D149" s="107"/>
      <c r="E149" s="107"/>
      <c r="F149" s="107"/>
      <c r="G149" s="107"/>
      <c r="H149" s="107"/>
      <c r="I149" s="107"/>
      <c r="J149" s="128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28"/>
      <c r="AJ149" s="128"/>
    </row>
    <row r="150" spans="1:36" x14ac:dyDescent="0.3">
      <c r="A150" s="129"/>
      <c r="B150" s="129"/>
      <c r="C150" s="129"/>
      <c r="D150" s="107"/>
      <c r="E150" s="107"/>
      <c r="F150" s="107"/>
      <c r="G150" s="107"/>
      <c r="H150" s="107"/>
      <c r="I150" s="107"/>
      <c r="J150" s="128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28"/>
      <c r="AJ150" s="128"/>
    </row>
    <row r="151" spans="1:36" x14ac:dyDescent="0.3">
      <c r="A151" s="129"/>
      <c r="B151" s="129"/>
      <c r="C151" s="129"/>
      <c r="D151" s="107"/>
      <c r="E151" s="107"/>
      <c r="F151" s="107"/>
      <c r="G151" s="107"/>
      <c r="H151" s="107"/>
      <c r="I151" s="107"/>
      <c r="J151" s="128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28"/>
      <c r="AJ151" s="128"/>
    </row>
    <row r="152" spans="1:36" x14ac:dyDescent="0.3">
      <c r="A152" s="129"/>
      <c r="B152" s="129"/>
      <c r="C152" s="129"/>
      <c r="D152" s="107"/>
      <c r="E152" s="107"/>
      <c r="F152" s="107"/>
      <c r="G152" s="107"/>
      <c r="H152" s="107"/>
      <c r="I152" s="107"/>
      <c r="J152" s="128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28"/>
      <c r="AJ152" s="128"/>
    </row>
    <row r="153" spans="1:36" x14ac:dyDescent="0.3">
      <c r="A153" s="129"/>
      <c r="B153" s="129"/>
      <c r="C153" s="129"/>
      <c r="D153" s="107"/>
      <c r="E153" s="107"/>
      <c r="F153" s="107"/>
      <c r="G153" s="107"/>
      <c r="H153" s="107"/>
      <c r="I153" s="107"/>
      <c r="J153" s="128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28"/>
      <c r="AJ153" s="128"/>
    </row>
    <row r="154" spans="1:36" x14ac:dyDescent="0.3">
      <c r="A154" s="129"/>
      <c r="B154" s="129"/>
      <c r="C154" s="129"/>
      <c r="D154" s="107"/>
      <c r="E154" s="107"/>
      <c r="F154" s="107"/>
      <c r="G154" s="107"/>
      <c r="H154" s="107"/>
      <c r="I154" s="107"/>
      <c r="J154" s="128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28"/>
      <c r="AJ154" s="128"/>
    </row>
    <row r="155" spans="1:36" x14ac:dyDescent="0.3">
      <c r="A155" s="129"/>
      <c r="B155" s="129"/>
      <c r="C155" s="129"/>
      <c r="D155" s="107"/>
      <c r="E155" s="107"/>
      <c r="F155" s="107"/>
      <c r="G155" s="107"/>
      <c r="H155" s="107"/>
      <c r="I155" s="107"/>
      <c r="J155" s="128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28"/>
      <c r="AJ155" s="128"/>
    </row>
    <row r="156" spans="1:36" x14ac:dyDescent="0.3">
      <c r="A156" s="129"/>
      <c r="B156" s="129"/>
      <c r="C156" s="129"/>
      <c r="D156" s="107"/>
      <c r="E156" s="107"/>
      <c r="F156" s="107"/>
      <c r="G156" s="107"/>
      <c r="H156" s="107"/>
      <c r="I156" s="107"/>
      <c r="J156" s="128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28"/>
      <c r="AJ156" s="128"/>
    </row>
    <row r="157" spans="1:36" x14ac:dyDescent="0.3">
      <c r="A157" s="129"/>
      <c r="B157" s="129"/>
      <c r="C157" s="129"/>
      <c r="D157" s="107"/>
      <c r="E157" s="107"/>
      <c r="F157" s="107"/>
      <c r="G157" s="107"/>
      <c r="H157" s="107"/>
      <c r="I157" s="107"/>
      <c r="J157" s="128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28"/>
      <c r="AJ157" s="128"/>
    </row>
    <row r="158" spans="1:36" x14ac:dyDescent="0.3">
      <c r="A158" s="129"/>
      <c r="B158" s="129"/>
      <c r="C158" s="129"/>
      <c r="D158" s="107"/>
      <c r="E158" s="107"/>
      <c r="F158" s="107"/>
      <c r="G158" s="107"/>
      <c r="H158" s="107"/>
      <c r="I158" s="107"/>
      <c r="J158" s="128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28"/>
      <c r="AJ158" s="128"/>
    </row>
    <row r="159" spans="1:36" x14ac:dyDescent="0.3">
      <c r="A159" s="129"/>
      <c r="B159" s="129"/>
      <c r="C159" s="129"/>
      <c r="D159" s="107"/>
      <c r="E159" s="107"/>
      <c r="F159" s="107"/>
      <c r="G159" s="107"/>
      <c r="H159" s="107"/>
      <c r="I159" s="107"/>
      <c r="J159" s="128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28"/>
      <c r="AJ159" s="128"/>
    </row>
    <row r="160" spans="1:36" x14ac:dyDescent="0.3">
      <c r="A160" s="129"/>
      <c r="B160" s="129"/>
      <c r="C160" s="129"/>
      <c r="D160" s="107"/>
      <c r="E160" s="107"/>
      <c r="F160" s="107"/>
      <c r="G160" s="107"/>
      <c r="H160" s="107"/>
      <c r="I160" s="107"/>
      <c r="J160" s="128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28"/>
      <c r="AJ160" s="128"/>
    </row>
    <row r="161" spans="1:36" x14ac:dyDescent="0.3">
      <c r="A161" s="129"/>
      <c r="B161" s="129"/>
      <c r="C161" s="129"/>
      <c r="D161" s="107"/>
      <c r="E161" s="107"/>
      <c r="F161" s="107"/>
      <c r="G161" s="107"/>
      <c r="H161" s="107"/>
      <c r="I161" s="107"/>
      <c r="J161" s="128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28"/>
      <c r="AJ161" s="128"/>
    </row>
    <row r="162" spans="1:36" x14ac:dyDescent="0.3">
      <c r="A162" s="129"/>
      <c r="B162" s="129"/>
      <c r="C162" s="129"/>
      <c r="D162" s="107"/>
      <c r="E162" s="107"/>
      <c r="F162" s="107"/>
      <c r="G162" s="107"/>
      <c r="H162" s="107"/>
      <c r="I162" s="107"/>
      <c r="J162" s="128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28"/>
      <c r="AJ162" s="128"/>
    </row>
    <row r="163" spans="1:36" x14ac:dyDescent="0.3">
      <c r="A163" s="129"/>
      <c r="B163" s="129"/>
      <c r="C163" s="129"/>
      <c r="D163" s="107"/>
      <c r="E163" s="107"/>
      <c r="F163" s="107"/>
      <c r="G163" s="107"/>
      <c r="H163" s="107"/>
      <c r="I163" s="107"/>
      <c r="J163" s="128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28"/>
      <c r="AJ163" s="128"/>
    </row>
    <row r="164" spans="1:36" x14ac:dyDescent="0.3">
      <c r="A164" s="129"/>
      <c r="B164" s="129"/>
      <c r="C164" s="129"/>
      <c r="D164" s="107"/>
      <c r="E164" s="107"/>
      <c r="F164" s="107"/>
      <c r="G164" s="107"/>
      <c r="H164" s="107"/>
      <c r="I164" s="107"/>
      <c r="J164" s="128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28"/>
      <c r="AJ164" s="128"/>
    </row>
    <row r="165" spans="1:36" x14ac:dyDescent="0.3">
      <c r="A165" s="129"/>
      <c r="B165" s="129"/>
      <c r="C165" s="129"/>
      <c r="D165" s="107"/>
      <c r="E165" s="107"/>
      <c r="F165" s="107"/>
      <c r="G165" s="107"/>
      <c r="H165" s="107"/>
      <c r="I165" s="107"/>
      <c r="J165" s="128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28"/>
      <c r="AJ165" s="128"/>
    </row>
    <row r="166" spans="1:36" x14ac:dyDescent="0.3">
      <c r="A166" s="129"/>
      <c r="B166" s="129"/>
      <c r="C166" s="129"/>
      <c r="D166" s="107"/>
      <c r="E166" s="107"/>
      <c r="F166" s="107"/>
      <c r="G166" s="107"/>
      <c r="H166" s="107"/>
      <c r="I166" s="107"/>
      <c r="J166" s="128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28"/>
      <c r="AJ166" s="128"/>
    </row>
    <row r="167" spans="1:36" x14ac:dyDescent="0.3">
      <c r="A167" s="129"/>
      <c r="B167" s="129"/>
      <c r="C167" s="129"/>
      <c r="D167" s="107"/>
      <c r="E167" s="107"/>
      <c r="F167" s="107"/>
      <c r="G167" s="107"/>
      <c r="H167" s="107"/>
      <c r="I167" s="107"/>
      <c r="J167" s="128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28"/>
      <c r="AJ167" s="128"/>
    </row>
    <row r="168" spans="1:36" x14ac:dyDescent="0.3">
      <c r="A168" s="129"/>
      <c r="B168" s="129"/>
      <c r="C168" s="129"/>
      <c r="D168" s="107"/>
      <c r="E168" s="107"/>
      <c r="F168" s="107"/>
      <c r="G168" s="107"/>
      <c r="H168" s="107"/>
      <c r="I168" s="107"/>
      <c r="J168" s="128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28"/>
      <c r="AJ168" s="128"/>
    </row>
    <row r="169" spans="1:36" x14ac:dyDescent="0.3">
      <c r="A169" s="129"/>
      <c r="B169" s="129"/>
      <c r="C169" s="129"/>
      <c r="D169" s="107"/>
      <c r="E169" s="107"/>
      <c r="F169" s="107"/>
      <c r="G169" s="107"/>
      <c r="H169" s="107"/>
      <c r="I169" s="107"/>
      <c r="J169" s="128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28"/>
      <c r="AJ169" s="128"/>
    </row>
    <row r="170" spans="1:36" x14ac:dyDescent="0.3">
      <c r="A170" s="129"/>
      <c r="B170" s="129"/>
      <c r="C170" s="129"/>
      <c r="D170" s="107"/>
      <c r="E170" s="107"/>
      <c r="F170" s="107"/>
      <c r="G170" s="107"/>
      <c r="H170" s="107"/>
      <c r="I170" s="107"/>
      <c r="J170" s="128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28"/>
      <c r="AJ170" s="128"/>
    </row>
    <row r="171" spans="1:36" x14ac:dyDescent="0.3">
      <c r="A171" s="129"/>
      <c r="B171" s="129"/>
      <c r="C171" s="129"/>
      <c r="D171" s="107"/>
      <c r="E171" s="107"/>
      <c r="F171" s="107"/>
      <c r="G171" s="107"/>
      <c r="H171" s="107"/>
      <c r="I171" s="107"/>
      <c r="J171" s="128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28"/>
      <c r="AJ171" s="128"/>
    </row>
    <row r="172" spans="1:36" x14ac:dyDescent="0.3">
      <c r="A172" s="129"/>
      <c r="B172" s="129"/>
      <c r="C172" s="129"/>
      <c r="D172" s="107"/>
      <c r="E172" s="107"/>
      <c r="F172" s="107"/>
      <c r="G172" s="107"/>
      <c r="H172" s="107"/>
      <c r="I172" s="107"/>
      <c r="J172" s="128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28"/>
      <c r="AJ172" s="128"/>
    </row>
    <row r="173" spans="1:36" x14ac:dyDescent="0.3">
      <c r="A173" s="129"/>
      <c r="B173" s="129"/>
      <c r="C173" s="129"/>
      <c r="D173" s="107"/>
      <c r="E173" s="107"/>
      <c r="F173" s="107"/>
      <c r="G173" s="107"/>
      <c r="H173" s="107"/>
      <c r="I173" s="107"/>
      <c r="J173" s="128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28"/>
      <c r="AJ173" s="128"/>
    </row>
    <row r="174" spans="1:36" x14ac:dyDescent="0.3">
      <c r="A174" s="129"/>
      <c r="B174" s="129"/>
      <c r="C174" s="129"/>
      <c r="D174" s="107"/>
      <c r="E174" s="107"/>
      <c r="F174" s="107"/>
      <c r="G174" s="107"/>
      <c r="H174" s="107"/>
      <c r="I174" s="107"/>
      <c r="J174" s="128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28"/>
      <c r="AJ174" s="128"/>
    </row>
    <row r="175" spans="1:36" x14ac:dyDescent="0.3">
      <c r="A175" s="129"/>
      <c r="B175" s="129"/>
      <c r="C175" s="129"/>
      <c r="D175" s="107"/>
      <c r="E175" s="107"/>
      <c r="F175" s="107"/>
      <c r="G175" s="107"/>
      <c r="H175" s="107"/>
      <c r="I175" s="107"/>
      <c r="J175" s="128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28"/>
      <c r="AJ175" s="128"/>
    </row>
    <row r="176" spans="1:36" x14ac:dyDescent="0.3">
      <c r="A176" s="129"/>
      <c r="B176" s="129"/>
      <c r="C176" s="129"/>
      <c r="D176" s="107"/>
      <c r="E176" s="107"/>
      <c r="F176" s="107"/>
      <c r="G176" s="107"/>
      <c r="H176" s="107"/>
      <c r="I176" s="107"/>
      <c r="J176" s="128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28"/>
      <c r="AJ176" s="128"/>
    </row>
    <row r="177" spans="1:36" x14ac:dyDescent="0.3">
      <c r="A177" s="129"/>
      <c r="B177" s="129"/>
      <c r="C177" s="129"/>
      <c r="D177" s="107"/>
      <c r="E177" s="107"/>
      <c r="F177" s="107"/>
      <c r="G177" s="107"/>
      <c r="H177" s="107"/>
      <c r="I177" s="107"/>
      <c r="J177" s="128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28"/>
      <c r="AJ177" s="128"/>
    </row>
    <row r="178" spans="1:36" x14ac:dyDescent="0.3">
      <c r="A178" s="129"/>
      <c r="B178" s="129"/>
      <c r="C178" s="129"/>
      <c r="D178" s="107"/>
      <c r="E178" s="107"/>
      <c r="F178" s="107"/>
      <c r="G178" s="107"/>
      <c r="H178" s="107"/>
      <c r="I178" s="107"/>
      <c r="J178" s="128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28"/>
      <c r="AJ178" s="128"/>
    </row>
    <row r="179" spans="1:36" x14ac:dyDescent="0.3">
      <c r="A179" s="129"/>
      <c r="B179" s="129"/>
      <c r="C179" s="129"/>
      <c r="D179" s="107"/>
      <c r="E179" s="107"/>
      <c r="F179" s="107"/>
      <c r="G179" s="107"/>
      <c r="H179" s="107"/>
      <c r="I179" s="107"/>
      <c r="J179" s="128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28"/>
      <c r="AJ179" s="128"/>
    </row>
    <row r="180" spans="1:36" x14ac:dyDescent="0.3">
      <c r="A180" s="129"/>
      <c r="B180" s="129"/>
      <c r="C180" s="129"/>
      <c r="D180" s="107"/>
      <c r="E180" s="107"/>
      <c r="F180" s="107"/>
      <c r="G180" s="107"/>
      <c r="H180" s="107"/>
      <c r="I180" s="107"/>
      <c r="J180" s="128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28"/>
      <c r="AJ180" s="128"/>
    </row>
    <row r="181" spans="1:36" x14ac:dyDescent="0.3">
      <c r="A181" s="129"/>
      <c r="B181" s="129"/>
      <c r="C181" s="129"/>
      <c r="D181" s="107"/>
      <c r="E181" s="107"/>
      <c r="F181" s="107"/>
      <c r="G181" s="107"/>
      <c r="H181" s="107"/>
      <c r="I181" s="107"/>
      <c r="J181" s="128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28"/>
      <c r="AJ181" s="128"/>
    </row>
    <row r="182" spans="1:36" x14ac:dyDescent="0.3">
      <c r="A182" s="129"/>
      <c r="B182" s="129"/>
      <c r="C182" s="129"/>
      <c r="D182" s="107"/>
      <c r="E182" s="107"/>
      <c r="F182" s="107"/>
      <c r="G182" s="107"/>
      <c r="H182" s="107"/>
      <c r="I182" s="107"/>
      <c r="J182" s="128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28"/>
      <c r="AJ182" s="128"/>
    </row>
    <row r="183" spans="1:36" x14ac:dyDescent="0.3">
      <c r="A183" s="129"/>
      <c r="B183" s="129"/>
      <c r="C183" s="129"/>
      <c r="D183" s="107"/>
      <c r="E183" s="107"/>
      <c r="F183" s="107"/>
      <c r="G183" s="107"/>
      <c r="H183" s="107"/>
      <c r="I183" s="107"/>
      <c r="J183" s="128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28"/>
      <c r="AJ183" s="128"/>
    </row>
    <row r="184" spans="1:36" x14ac:dyDescent="0.3">
      <c r="A184" s="129"/>
      <c r="B184" s="129"/>
      <c r="C184" s="129"/>
      <c r="D184" s="107"/>
      <c r="E184" s="107"/>
      <c r="F184" s="107"/>
      <c r="G184" s="107"/>
      <c r="H184" s="107"/>
      <c r="I184" s="107"/>
      <c r="J184" s="128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28"/>
      <c r="AJ184" s="128"/>
    </row>
    <row r="185" spans="1:36" x14ac:dyDescent="0.3">
      <c r="A185" s="129"/>
      <c r="B185" s="129"/>
      <c r="C185" s="129"/>
      <c r="D185" s="107"/>
      <c r="E185" s="107"/>
      <c r="F185" s="107"/>
      <c r="G185" s="107"/>
      <c r="H185" s="107"/>
      <c r="I185" s="107"/>
      <c r="J185" s="128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28"/>
      <c r="AJ185" s="128"/>
    </row>
    <row r="186" spans="1:36" x14ac:dyDescent="0.3">
      <c r="A186" s="129"/>
      <c r="B186" s="129"/>
      <c r="C186" s="129"/>
      <c r="D186" s="107"/>
      <c r="E186" s="107"/>
      <c r="F186" s="107"/>
      <c r="G186" s="107"/>
      <c r="H186" s="107"/>
      <c r="I186" s="107"/>
      <c r="J186" s="128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28"/>
      <c r="AJ186" s="128"/>
    </row>
    <row r="187" spans="1:36" x14ac:dyDescent="0.3">
      <c r="A187" s="129"/>
      <c r="B187" s="129"/>
      <c r="C187" s="129"/>
      <c r="D187" s="107"/>
      <c r="E187" s="107"/>
      <c r="F187" s="107"/>
      <c r="G187" s="107"/>
      <c r="H187" s="107"/>
      <c r="I187" s="107"/>
      <c r="J187" s="128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28"/>
      <c r="AJ187" s="128"/>
    </row>
    <row r="188" spans="1:36" x14ac:dyDescent="0.3">
      <c r="A188" s="129"/>
      <c r="B188" s="129"/>
      <c r="C188" s="129"/>
      <c r="D188" s="107"/>
      <c r="E188" s="107"/>
      <c r="F188" s="107"/>
      <c r="G188" s="107"/>
      <c r="H188" s="107"/>
      <c r="I188" s="107"/>
      <c r="J188" s="128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28"/>
      <c r="AJ188" s="128"/>
    </row>
    <row r="189" spans="1:36" x14ac:dyDescent="0.3">
      <c r="A189" s="107"/>
      <c r="B189" s="107"/>
      <c r="C189" s="107"/>
      <c r="D189" s="107"/>
      <c r="E189" s="107"/>
      <c r="F189" s="107"/>
      <c r="G189" s="107"/>
      <c r="H189" s="107"/>
      <c r="I189" s="107"/>
      <c r="J189" s="128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28"/>
      <c r="AJ189" s="128"/>
    </row>
    <row r="190" spans="1:36" x14ac:dyDescent="0.3">
      <c r="A190" s="129"/>
      <c r="B190" s="129"/>
      <c r="C190" s="107"/>
      <c r="D190" s="107"/>
      <c r="E190" s="107"/>
      <c r="F190" s="107"/>
      <c r="G190" s="107"/>
      <c r="H190" s="107"/>
      <c r="I190" s="107"/>
      <c r="J190" s="128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28"/>
      <c r="AJ190" s="128"/>
    </row>
    <row r="191" spans="1:36" x14ac:dyDescent="0.3">
      <c r="A191" s="129"/>
      <c r="B191" s="129"/>
      <c r="C191" s="107"/>
      <c r="D191" s="107"/>
      <c r="E191" s="107"/>
      <c r="F191" s="107"/>
      <c r="G191" s="107"/>
      <c r="H191" s="107"/>
      <c r="I191" s="107"/>
      <c r="J191" s="128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28"/>
      <c r="AJ191" s="128"/>
    </row>
    <row r="192" spans="1:36" x14ac:dyDescent="0.3">
      <c r="A192" s="128"/>
      <c r="B192" s="128"/>
      <c r="C192" s="128"/>
      <c r="D192" s="128"/>
      <c r="E192" s="107"/>
      <c r="F192" s="107"/>
      <c r="G192" s="107"/>
      <c r="H192" s="107"/>
      <c r="I192" s="107"/>
      <c r="J192" s="128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28"/>
      <c r="AJ192" s="128"/>
    </row>
    <row r="193" spans="1:36" x14ac:dyDescent="0.3">
      <c r="A193" s="128"/>
      <c r="B193" s="128"/>
      <c r="C193" s="128"/>
      <c r="D193" s="128"/>
      <c r="E193" s="107"/>
      <c r="F193" s="107"/>
      <c r="G193" s="107"/>
      <c r="H193" s="107"/>
      <c r="I193" s="107"/>
      <c r="J193" s="128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28"/>
      <c r="AJ193" s="128"/>
    </row>
    <row r="194" spans="1:36" x14ac:dyDescent="0.3">
      <c r="A194" s="128"/>
      <c r="B194" s="128"/>
      <c r="C194" s="128"/>
      <c r="D194" s="128"/>
      <c r="E194" s="107"/>
      <c r="F194" s="107"/>
      <c r="G194" s="107"/>
      <c r="H194" s="107"/>
      <c r="I194" s="107"/>
      <c r="J194" s="128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28"/>
      <c r="AJ194" s="128"/>
    </row>
    <row r="195" spans="1:36" x14ac:dyDescent="0.3">
      <c r="A195" s="128"/>
      <c r="B195" s="128"/>
      <c r="C195" s="128"/>
      <c r="D195" s="128"/>
      <c r="E195" s="107"/>
      <c r="F195" s="107"/>
      <c r="G195" s="107"/>
      <c r="H195" s="107"/>
      <c r="I195" s="107"/>
      <c r="J195" s="128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28"/>
      <c r="AJ195" s="128"/>
    </row>
    <row r="196" spans="1:36" x14ac:dyDescent="0.3">
      <c r="A196" s="128"/>
      <c r="B196" s="128"/>
      <c r="C196" s="128"/>
      <c r="D196" s="128"/>
      <c r="E196" s="107"/>
      <c r="F196" s="107"/>
      <c r="G196" s="107"/>
      <c r="H196" s="107"/>
      <c r="I196" s="107"/>
      <c r="J196" s="128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28"/>
      <c r="AJ196" s="128"/>
    </row>
    <row r="197" spans="1:36" x14ac:dyDescent="0.3">
      <c r="A197" s="128"/>
      <c r="B197" s="128"/>
      <c r="C197" s="128"/>
      <c r="D197" s="128"/>
      <c r="E197" s="107"/>
      <c r="F197" s="107"/>
      <c r="G197" s="107"/>
      <c r="H197" s="107"/>
      <c r="I197" s="107"/>
      <c r="J197" s="128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28"/>
      <c r="AJ197" s="128"/>
    </row>
    <row r="198" spans="1:36" x14ac:dyDescent="0.3">
      <c r="A198" s="128"/>
      <c r="B198" s="128"/>
      <c r="C198" s="128"/>
      <c r="D198" s="128"/>
      <c r="E198" s="107"/>
      <c r="F198" s="107"/>
      <c r="G198" s="107"/>
      <c r="H198" s="107"/>
      <c r="I198" s="107"/>
      <c r="J198" s="128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28"/>
      <c r="AJ198" s="128"/>
    </row>
    <row r="199" spans="1:36" x14ac:dyDescent="0.3">
      <c r="A199" s="128"/>
      <c r="B199" s="128"/>
      <c r="C199" s="128"/>
      <c r="D199" s="128"/>
      <c r="E199" s="107"/>
      <c r="F199" s="107"/>
      <c r="G199" s="107"/>
      <c r="H199" s="107"/>
      <c r="I199" s="107"/>
      <c r="J199" s="128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28"/>
      <c r="AJ199" s="128"/>
    </row>
    <row r="200" spans="1:36" x14ac:dyDescent="0.3">
      <c r="A200" s="128"/>
      <c r="B200" s="128"/>
      <c r="C200" s="128"/>
      <c r="D200" s="128"/>
      <c r="E200" s="107"/>
      <c r="F200" s="107"/>
      <c r="G200" s="107"/>
      <c r="H200" s="107"/>
      <c r="I200" s="107"/>
      <c r="J200" s="128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28"/>
      <c r="AJ200" s="128"/>
    </row>
    <row r="201" spans="1:36" x14ac:dyDescent="0.3">
      <c r="A201" s="128"/>
      <c r="B201" s="128"/>
      <c r="C201" s="128"/>
      <c r="D201" s="128"/>
      <c r="E201" s="107"/>
      <c r="F201" s="107"/>
      <c r="G201" s="107"/>
      <c r="H201" s="107"/>
      <c r="I201" s="107"/>
      <c r="J201" s="128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28"/>
      <c r="AJ201" s="128"/>
    </row>
    <row r="202" spans="1:36" x14ac:dyDescent="0.3">
      <c r="A202" s="128"/>
      <c r="B202" s="128"/>
      <c r="C202" s="128"/>
      <c r="D202" s="128"/>
      <c r="E202" s="107"/>
      <c r="F202" s="107"/>
      <c r="G202" s="107"/>
      <c r="H202" s="107"/>
      <c r="I202" s="107"/>
      <c r="J202" s="128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28"/>
      <c r="AJ202" s="128"/>
    </row>
    <row r="203" spans="1:36" x14ac:dyDescent="0.3">
      <c r="A203" s="128"/>
      <c r="B203" s="128"/>
      <c r="C203" s="128"/>
      <c r="D203" s="128"/>
      <c r="E203" s="107"/>
      <c r="F203" s="107"/>
      <c r="G203" s="107"/>
      <c r="H203" s="107"/>
      <c r="I203" s="107"/>
      <c r="J203" s="128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28"/>
      <c r="AJ203" s="128"/>
    </row>
    <row r="204" spans="1:36" x14ac:dyDescent="0.3">
      <c r="A204" s="128"/>
      <c r="B204" s="128"/>
      <c r="C204" s="128"/>
      <c r="D204" s="128"/>
      <c r="E204" s="107"/>
      <c r="F204" s="107"/>
      <c r="G204" s="107"/>
      <c r="H204" s="107"/>
      <c r="I204" s="107"/>
      <c r="J204" s="128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28"/>
      <c r="AJ204" s="128"/>
    </row>
    <row r="205" spans="1:36" x14ac:dyDescent="0.3">
      <c r="A205" s="128"/>
      <c r="B205" s="128"/>
      <c r="C205" s="128"/>
      <c r="D205" s="128"/>
      <c r="E205" s="107"/>
      <c r="F205" s="107"/>
      <c r="G205" s="107"/>
      <c r="H205" s="107"/>
      <c r="I205" s="107"/>
      <c r="J205" s="128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28"/>
      <c r="AJ205" s="128"/>
    </row>
    <row r="206" spans="1:36" x14ac:dyDescent="0.3">
      <c r="A206" s="128"/>
      <c r="B206" s="128"/>
      <c r="C206" s="128"/>
      <c r="D206" s="128"/>
      <c r="E206" s="107"/>
      <c r="F206" s="107"/>
      <c r="G206" s="107"/>
      <c r="H206" s="107"/>
      <c r="I206" s="107"/>
      <c r="J206" s="128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28"/>
      <c r="AJ206" s="128"/>
    </row>
    <row r="207" spans="1:36" x14ac:dyDescent="0.3">
      <c r="A207" s="128"/>
      <c r="B207" s="128"/>
      <c r="C207" s="128"/>
      <c r="D207" s="128"/>
      <c r="E207" s="107"/>
      <c r="F207" s="107"/>
      <c r="G207" s="107"/>
      <c r="H207" s="107"/>
      <c r="I207" s="107"/>
      <c r="J207" s="128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28"/>
      <c r="AJ207" s="128"/>
    </row>
    <row r="208" spans="1:36" x14ac:dyDescent="0.3">
      <c r="A208" s="128"/>
      <c r="B208" s="128"/>
      <c r="C208" s="128"/>
      <c r="D208" s="128"/>
      <c r="E208" s="107"/>
      <c r="F208" s="107"/>
      <c r="G208" s="107"/>
      <c r="H208" s="107"/>
      <c r="I208" s="107"/>
      <c r="J208" s="128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28"/>
      <c r="AJ208" s="128"/>
    </row>
    <row r="209" spans="1:36" x14ac:dyDescent="0.3">
      <c r="A209" s="128"/>
      <c r="B209" s="128"/>
      <c r="C209" s="128"/>
      <c r="D209" s="128"/>
      <c r="E209" s="107"/>
      <c r="F209" s="107"/>
      <c r="G209" s="107"/>
      <c r="H209" s="107"/>
      <c r="I209" s="107"/>
      <c r="J209" s="128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28"/>
      <c r="AJ209" s="128"/>
    </row>
    <row r="210" spans="1:36" x14ac:dyDescent="0.3">
      <c r="A210" s="128"/>
      <c r="B210" s="128"/>
      <c r="C210" s="128"/>
      <c r="D210" s="128"/>
      <c r="E210" s="107"/>
      <c r="F210" s="107"/>
      <c r="G210" s="107"/>
      <c r="H210" s="107"/>
      <c r="I210" s="107"/>
      <c r="J210" s="128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28"/>
      <c r="AJ210" s="128"/>
    </row>
    <row r="211" spans="1:36" x14ac:dyDescent="0.3">
      <c r="A211" s="128"/>
      <c r="B211" s="128"/>
      <c r="C211" s="128"/>
      <c r="D211" s="128"/>
      <c r="E211" s="107"/>
      <c r="F211" s="107"/>
      <c r="G211" s="107"/>
      <c r="H211" s="107"/>
      <c r="I211" s="107"/>
      <c r="J211" s="128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28"/>
      <c r="AJ211" s="128"/>
    </row>
    <row r="212" spans="1:36" x14ac:dyDescent="0.3">
      <c r="A212" s="128"/>
      <c r="B212" s="128"/>
      <c r="C212" s="128"/>
      <c r="D212" s="128"/>
      <c r="E212" s="107"/>
      <c r="F212" s="107"/>
      <c r="G212" s="107"/>
      <c r="H212" s="107"/>
      <c r="I212" s="107"/>
      <c r="J212" s="128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28"/>
      <c r="AJ212" s="128"/>
    </row>
    <row r="213" spans="1:36" x14ac:dyDescent="0.3">
      <c r="A213" s="128"/>
      <c r="B213" s="128"/>
      <c r="C213" s="128"/>
      <c r="D213" s="128"/>
      <c r="E213" s="107"/>
      <c r="F213" s="107"/>
      <c r="G213" s="107"/>
      <c r="H213" s="107"/>
      <c r="I213" s="107"/>
      <c r="J213" s="128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28"/>
      <c r="AJ213" s="128"/>
    </row>
    <row r="214" spans="1:36" x14ac:dyDescent="0.3">
      <c r="A214" s="128"/>
      <c r="B214" s="128"/>
      <c r="C214" s="128"/>
      <c r="D214" s="128"/>
      <c r="E214" s="107"/>
      <c r="F214" s="107"/>
      <c r="G214" s="107"/>
      <c r="H214" s="107"/>
      <c r="I214" s="107"/>
      <c r="J214" s="128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28"/>
      <c r="AJ214" s="128"/>
    </row>
    <row r="215" spans="1:36" x14ac:dyDescent="0.3">
      <c r="A215" s="128"/>
      <c r="B215" s="128"/>
      <c r="C215" s="128"/>
      <c r="D215" s="128"/>
      <c r="E215" s="107"/>
      <c r="F215" s="107"/>
      <c r="G215" s="107"/>
      <c r="H215" s="107"/>
      <c r="I215" s="107"/>
      <c r="J215" s="128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28"/>
      <c r="AJ215" s="128"/>
    </row>
    <row r="216" spans="1:36" x14ac:dyDescent="0.3">
      <c r="A216" s="128"/>
      <c r="B216" s="128"/>
      <c r="C216" s="128"/>
      <c r="D216" s="128"/>
      <c r="E216" s="107"/>
      <c r="F216" s="107"/>
      <c r="G216" s="107"/>
      <c r="H216" s="107"/>
      <c r="I216" s="107"/>
      <c r="J216" s="128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28"/>
      <c r="AJ216" s="128"/>
    </row>
    <row r="217" spans="1:36" x14ac:dyDescent="0.3">
      <c r="A217" s="128"/>
      <c r="B217" s="128"/>
      <c r="C217" s="128"/>
      <c r="D217" s="128"/>
      <c r="E217" s="107"/>
      <c r="F217" s="107"/>
      <c r="G217" s="107"/>
      <c r="H217" s="107"/>
      <c r="I217" s="107"/>
      <c r="J217" s="128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28"/>
      <c r="AJ217" s="128"/>
    </row>
    <row r="218" spans="1:36" x14ac:dyDescent="0.3">
      <c r="A218" s="128"/>
      <c r="B218" s="128"/>
      <c r="C218" s="128"/>
      <c r="D218" s="128"/>
      <c r="E218" s="107"/>
      <c r="F218" s="107"/>
      <c r="G218" s="107"/>
      <c r="H218" s="107"/>
      <c r="I218" s="107"/>
      <c r="J218" s="128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28"/>
      <c r="AJ218" s="128"/>
    </row>
    <row r="219" spans="1:36" x14ac:dyDescent="0.3">
      <c r="A219" s="128"/>
      <c r="B219" s="128"/>
      <c r="C219" s="128"/>
      <c r="D219" s="128"/>
      <c r="E219" s="107"/>
      <c r="F219" s="107"/>
      <c r="G219" s="107"/>
      <c r="H219" s="107"/>
      <c r="I219" s="107"/>
      <c r="J219" s="128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28"/>
      <c r="AJ219" s="128"/>
    </row>
    <row r="220" spans="1:36" x14ac:dyDescent="0.3">
      <c r="A220" s="128"/>
      <c r="B220" s="128"/>
      <c r="C220" s="128"/>
      <c r="D220" s="128"/>
      <c r="E220" s="107"/>
      <c r="F220" s="107"/>
      <c r="G220" s="107"/>
      <c r="H220" s="107"/>
      <c r="I220" s="107"/>
      <c r="J220" s="128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28"/>
      <c r="AJ220" s="128"/>
    </row>
    <row r="221" spans="1:36" x14ac:dyDescent="0.3">
      <c r="A221" s="128"/>
      <c r="B221" s="128"/>
      <c r="C221" s="128"/>
      <c r="D221" s="128"/>
      <c r="E221" s="107"/>
      <c r="F221" s="107"/>
      <c r="G221" s="107"/>
      <c r="H221" s="107"/>
      <c r="I221" s="107"/>
      <c r="J221" s="128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28"/>
      <c r="AJ221" s="128"/>
    </row>
    <row r="222" spans="1:36" x14ac:dyDescent="0.3">
      <c r="A222" s="128"/>
      <c r="B222" s="128"/>
      <c r="C222" s="128"/>
      <c r="D222" s="128"/>
      <c r="E222" s="107"/>
      <c r="F222" s="107"/>
      <c r="G222" s="107"/>
      <c r="H222" s="107"/>
      <c r="I222" s="107"/>
      <c r="J222" s="128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28"/>
      <c r="AJ222" s="128"/>
    </row>
    <row r="223" spans="1:36" x14ac:dyDescent="0.3">
      <c r="A223" s="128"/>
      <c r="B223" s="128"/>
      <c r="C223" s="128"/>
      <c r="D223" s="128"/>
      <c r="E223" s="107"/>
      <c r="F223" s="107"/>
      <c r="G223" s="107"/>
      <c r="H223" s="107"/>
      <c r="I223" s="107"/>
      <c r="J223" s="128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28"/>
      <c r="AJ223" s="128"/>
    </row>
    <row r="224" spans="1:36" x14ac:dyDescent="0.3">
      <c r="A224" s="128"/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</row>
    <row r="225" spans="1:36" x14ac:dyDescent="0.3">
      <c r="A225" s="128"/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</row>
    <row r="226" spans="1:36" x14ac:dyDescent="0.3">
      <c r="A226" s="128"/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</row>
    <row r="227" spans="1:36" x14ac:dyDescent="0.3">
      <c r="A227" s="128"/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</row>
    <row r="228" spans="1:36" x14ac:dyDescent="0.3">
      <c r="A228" s="128"/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</row>
    <row r="229" spans="1:36" x14ac:dyDescent="0.3">
      <c r="A229" s="128"/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</row>
    <row r="230" spans="1:36" x14ac:dyDescent="0.3">
      <c r="A230" s="128"/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</row>
  </sheetData>
  <mergeCells count="23">
    <mergeCell ref="H4:H5"/>
    <mergeCell ref="I4:I5"/>
    <mergeCell ref="A4:A5"/>
    <mergeCell ref="B4:B5"/>
    <mergeCell ref="C4:C5"/>
    <mergeCell ref="E4:E5"/>
    <mergeCell ref="F4:F5"/>
    <mergeCell ref="B24:U24"/>
    <mergeCell ref="E3:I3"/>
    <mergeCell ref="K3:AH3"/>
    <mergeCell ref="AF5:AH5"/>
    <mergeCell ref="K5:M5"/>
    <mergeCell ref="N5:P5"/>
    <mergeCell ref="Q5:S5"/>
    <mergeCell ref="K4:P4"/>
    <mergeCell ref="Q4:V4"/>
    <mergeCell ref="W4:AB4"/>
    <mergeCell ref="AC4:AH4"/>
    <mergeCell ref="T5:V5"/>
    <mergeCell ref="W5:Y5"/>
    <mergeCell ref="Z5:AB5"/>
    <mergeCell ref="AC5:AE5"/>
    <mergeCell ref="G4:G5"/>
  </mergeCells>
  <printOptions horizontalCentered="1" verticalCentered="1"/>
  <pageMargins left="0" right="0" top="0.74803149606299213" bottom="0.74803149606299213" header="0.31496062992125984" footer="0.31496062992125984"/>
  <pageSetup paperSize="9" scale="19" orientation="landscape" r:id="rId1"/>
  <headerFooter differentOddEven="1" scaleWithDoc="0">
    <oddHeader>&amp;L&amp;G</oddHead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34"/>
  <sheetViews>
    <sheetView showGridLines="0" zoomScale="20" zoomScaleNormal="20" zoomScaleSheetLayoutView="30" zoomScalePageLayoutView="30" workbookViewId="0">
      <selection activeCell="H28" sqref="H28"/>
    </sheetView>
  </sheetViews>
  <sheetFormatPr baseColWidth="10" defaultRowHeight="14.4" x14ac:dyDescent="0.3"/>
  <cols>
    <col min="1" max="1" width="40.6640625" customWidth="1"/>
    <col min="2" max="2" width="19.6640625" customWidth="1"/>
    <col min="3" max="3" width="88.6640625" customWidth="1"/>
    <col min="4" max="4" width="44.5546875" customWidth="1"/>
    <col min="5" max="5" width="30.6640625" customWidth="1"/>
    <col min="6" max="6" width="28.33203125" customWidth="1"/>
    <col min="7" max="7" width="29.109375" customWidth="1"/>
    <col min="8" max="8" width="28.33203125" customWidth="1"/>
    <col min="9" max="9" width="33.44140625" customWidth="1"/>
    <col min="10" max="11" width="20.6640625" customWidth="1"/>
    <col min="12" max="12" width="24" customWidth="1"/>
    <col min="13" max="13" width="21.44140625" customWidth="1"/>
    <col min="14" max="14" width="23.33203125" customWidth="1"/>
    <col min="15" max="15" width="20.109375" customWidth="1"/>
    <col min="16" max="16" width="20.5546875" customWidth="1"/>
    <col min="17" max="17" width="15.6640625" customWidth="1"/>
    <col min="18" max="18" width="24" customWidth="1"/>
    <col min="19" max="19" width="19.33203125" customWidth="1"/>
    <col min="20" max="20" width="23.33203125" customWidth="1"/>
    <col min="21" max="21" width="20.44140625" customWidth="1"/>
    <col min="22" max="22" width="21.44140625" customWidth="1"/>
    <col min="23" max="23" width="15.6640625" customWidth="1"/>
    <col min="24" max="24" width="21" customWidth="1"/>
    <col min="25" max="25" width="20" customWidth="1"/>
    <col min="26" max="26" width="25.109375" customWidth="1"/>
    <col min="27" max="27" width="21" customWidth="1"/>
    <col min="28" max="28" width="20.5546875" customWidth="1"/>
    <col min="29" max="29" width="15.6640625" customWidth="1"/>
    <col min="30" max="30" width="23.6640625" customWidth="1"/>
    <col min="31" max="31" width="21" customWidth="1"/>
    <col min="32" max="32" width="23.88671875" customWidth="1"/>
    <col min="33" max="33" width="20.44140625" customWidth="1"/>
    <col min="34" max="34" width="21.6640625" customWidth="1"/>
    <col min="35" max="36" width="15.6640625" customWidth="1"/>
  </cols>
  <sheetData>
    <row r="1" spans="1:34" ht="176.25" customHeight="1" x14ac:dyDescent="0.45">
      <c r="A1" s="121"/>
      <c r="B1" s="118"/>
      <c r="C1" s="118"/>
      <c r="D1" s="118"/>
      <c r="E1" s="122"/>
      <c r="F1" s="122"/>
      <c r="G1" s="122"/>
      <c r="H1" s="122"/>
      <c r="I1" s="122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</row>
    <row r="2" spans="1:34" ht="116.25" customHeight="1" x14ac:dyDescent="1.1000000000000001">
      <c r="A2" s="244"/>
      <c r="B2" s="241"/>
      <c r="C2" s="241"/>
      <c r="D2" s="241"/>
      <c r="E2" s="237"/>
      <c r="F2" s="122"/>
      <c r="G2" s="122"/>
      <c r="H2" s="122"/>
      <c r="I2" s="122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</row>
    <row r="3" spans="1:34" ht="57" customHeight="1" x14ac:dyDescent="1.1499999999999999">
      <c r="A3" s="272" t="s">
        <v>235</v>
      </c>
      <c r="B3" s="241"/>
      <c r="C3" s="241"/>
      <c r="D3" s="241"/>
      <c r="E3" s="241"/>
      <c r="F3" s="122"/>
      <c r="G3" s="122"/>
      <c r="H3" s="122"/>
      <c r="I3" s="122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</row>
    <row r="4" spans="1:34" ht="83.25" customHeight="1" x14ac:dyDescent="0.3">
      <c r="A4" s="118"/>
      <c r="B4" s="118"/>
      <c r="C4" s="119"/>
      <c r="D4" s="118"/>
      <c r="E4" s="599" t="s">
        <v>59</v>
      </c>
      <c r="F4" s="599"/>
      <c r="G4" s="599"/>
      <c r="H4" s="599"/>
      <c r="I4" s="599"/>
      <c r="K4" s="600" t="s">
        <v>64</v>
      </c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</row>
    <row r="5" spans="1:34" ht="140.1" customHeight="1" x14ac:dyDescent="0.3">
      <c r="A5" s="618"/>
      <c r="B5" s="618"/>
      <c r="C5" s="618"/>
      <c r="D5" s="118"/>
      <c r="E5" s="686" t="s">
        <v>60</v>
      </c>
      <c r="F5" s="686" t="s">
        <v>61</v>
      </c>
      <c r="G5" s="686" t="s">
        <v>62</v>
      </c>
      <c r="H5" s="686" t="s">
        <v>63</v>
      </c>
      <c r="I5" s="686">
        <v>2019</v>
      </c>
      <c r="K5" s="683" t="s">
        <v>60</v>
      </c>
      <c r="L5" s="684"/>
      <c r="M5" s="684"/>
      <c r="N5" s="684"/>
      <c r="O5" s="684"/>
      <c r="P5" s="685"/>
      <c r="Q5" s="683" t="s">
        <v>61</v>
      </c>
      <c r="R5" s="684"/>
      <c r="S5" s="684"/>
      <c r="T5" s="684"/>
      <c r="U5" s="684"/>
      <c r="V5" s="685"/>
      <c r="W5" s="683" t="s">
        <v>62</v>
      </c>
      <c r="X5" s="684"/>
      <c r="Y5" s="684"/>
      <c r="Z5" s="684"/>
      <c r="AA5" s="684"/>
      <c r="AB5" s="685"/>
      <c r="AC5" s="683" t="s">
        <v>63</v>
      </c>
      <c r="AD5" s="684"/>
      <c r="AE5" s="684"/>
      <c r="AF5" s="684"/>
      <c r="AG5" s="684"/>
      <c r="AH5" s="685"/>
    </row>
    <row r="6" spans="1:34" ht="175.5" customHeight="1" x14ac:dyDescent="0.3">
      <c r="A6" s="619"/>
      <c r="B6" s="619"/>
      <c r="C6" s="619"/>
      <c r="D6" s="118"/>
      <c r="E6" s="687"/>
      <c r="F6" s="687"/>
      <c r="G6" s="687"/>
      <c r="H6" s="687"/>
      <c r="I6" s="687"/>
      <c r="K6" s="680" t="s">
        <v>65</v>
      </c>
      <c r="L6" s="681"/>
      <c r="M6" s="682"/>
      <c r="N6" s="680" t="s">
        <v>66</v>
      </c>
      <c r="O6" s="681"/>
      <c r="P6" s="682"/>
      <c r="Q6" s="680" t="s">
        <v>65</v>
      </c>
      <c r="R6" s="681"/>
      <c r="S6" s="682"/>
      <c r="T6" s="680" t="s">
        <v>66</v>
      </c>
      <c r="U6" s="681"/>
      <c r="V6" s="682"/>
      <c r="W6" s="680" t="s">
        <v>65</v>
      </c>
      <c r="X6" s="681"/>
      <c r="Y6" s="682"/>
      <c r="Z6" s="680" t="s">
        <v>66</v>
      </c>
      <c r="AA6" s="681"/>
      <c r="AB6" s="682"/>
      <c r="AC6" s="680" t="s">
        <v>65</v>
      </c>
      <c r="AD6" s="681"/>
      <c r="AE6" s="682"/>
      <c r="AF6" s="680" t="s">
        <v>66</v>
      </c>
      <c r="AG6" s="681"/>
      <c r="AH6" s="682"/>
    </row>
    <row r="7" spans="1:34" ht="75" customHeight="1" x14ac:dyDescent="0.85">
      <c r="A7" s="392" t="s">
        <v>271</v>
      </c>
      <c r="B7" s="392" t="s">
        <v>33</v>
      </c>
      <c r="C7" s="392" t="s">
        <v>268</v>
      </c>
      <c r="D7" s="249"/>
      <c r="E7" s="315"/>
      <c r="F7" s="315"/>
      <c r="G7" s="315"/>
      <c r="H7" s="315"/>
      <c r="I7" s="315"/>
      <c r="J7" s="251"/>
      <c r="K7" s="393" t="s">
        <v>67</v>
      </c>
      <c r="L7" s="393" t="s">
        <v>68</v>
      </c>
      <c r="M7" s="393" t="s">
        <v>69</v>
      </c>
      <c r="N7" s="393" t="s">
        <v>67</v>
      </c>
      <c r="O7" s="393" t="s">
        <v>68</v>
      </c>
      <c r="P7" s="393" t="s">
        <v>69</v>
      </c>
      <c r="Q7" s="393" t="s">
        <v>67</v>
      </c>
      <c r="R7" s="393" t="s">
        <v>68</v>
      </c>
      <c r="S7" s="393" t="s">
        <v>69</v>
      </c>
      <c r="T7" s="393" t="s">
        <v>67</v>
      </c>
      <c r="U7" s="393" t="s">
        <v>68</v>
      </c>
      <c r="V7" s="393" t="s">
        <v>69</v>
      </c>
      <c r="W7" s="393" t="s">
        <v>67</v>
      </c>
      <c r="X7" s="393" t="s">
        <v>68</v>
      </c>
      <c r="Y7" s="393" t="s">
        <v>69</v>
      </c>
      <c r="Z7" s="393" t="s">
        <v>67</v>
      </c>
      <c r="AA7" s="393" t="s">
        <v>68</v>
      </c>
      <c r="AB7" s="393" t="s">
        <v>69</v>
      </c>
      <c r="AC7" s="393" t="s">
        <v>67</v>
      </c>
      <c r="AD7" s="393" t="s">
        <v>68</v>
      </c>
      <c r="AE7" s="393" t="s">
        <v>69</v>
      </c>
      <c r="AF7" s="393" t="s">
        <v>67</v>
      </c>
      <c r="AG7" s="393" t="s">
        <v>68</v>
      </c>
      <c r="AH7" s="393" t="s">
        <v>69</v>
      </c>
    </row>
    <row r="8" spans="1:34" s="360" customFormat="1" ht="69.900000000000006" customHeight="1" x14ac:dyDescent="1.05">
      <c r="A8" s="502" t="s">
        <v>236</v>
      </c>
      <c r="B8" s="502" t="s">
        <v>36</v>
      </c>
      <c r="C8" s="503" t="s">
        <v>272</v>
      </c>
      <c r="D8" s="502"/>
      <c r="E8" s="504">
        <v>433</v>
      </c>
      <c r="F8" s="504">
        <v>433</v>
      </c>
      <c r="G8" s="504">
        <v>585</v>
      </c>
      <c r="H8" s="504">
        <v>375</v>
      </c>
      <c r="I8" s="504">
        <v>1826</v>
      </c>
      <c r="K8" s="505">
        <v>0.80327868852459017</v>
      </c>
      <c r="L8" s="505">
        <v>2.5901639344262297</v>
      </c>
      <c r="M8" s="506">
        <v>0.39344262295081966</v>
      </c>
      <c r="N8" s="505">
        <v>4.1379310344827589</v>
      </c>
      <c r="O8" s="505">
        <v>2.5862068965517242</v>
      </c>
      <c r="P8" s="506">
        <v>0.2413793103448276</v>
      </c>
      <c r="Q8" s="505">
        <v>0.57377049180327866</v>
      </c>
      <c r="R8" s="505">
        <v>2.4262295081967213</v>
      </c>
      <c r="S8" s="506">
        <v>0.42622950819672129</v>
      </c>
      <c r="T8" s="505">
        <v>4.9000000000000004</v>
      </c>
      <c r="U8" s="505">
        <v>2.1666666666666665</v>
      </c>
      <c r="V8" s="506">
        <v>0.4</v>
      </c>
      <c r="W8" s="505">
        <v>1.2153846153846153</v>
      </c>
      <c r="X8" s="505">
        <v>3.476923076923077</v>
      </c>
      <c r="Y8" s="506">
        <v>0.53846153846153844</v>
      </c>
      <c r="Z8" s="505">
        <v>4.9259259259259256</v>
      </c>
      <c r="AA8" s="505">
        <v>3.5925925925925926</v>
      </c>
      <c r="AB8" s="506">
        <v>0.55555555555555558</v>
      </c>
      <c r="AC8" s="505">
        <v>0.25</v>
      </c>
      <c r="AD8" s="505">
        <v>1.95</v>
      </c>
      <c r="AE8" s="506">
        <v>0.3</v>
      </c>
      <c r="AF8" s="505">
        <v>4.28125</v>
      </c>
      <c r="AG8" s="505">
        <v>2.28125</v>
      </c>
      <c r="AH8" s="506">
        <v>0.46875</v>
      </c>
    </row>
    <row r="9" spans="1:34" s="360" customFormat="1" ht="69.900000000000006" customHeight="1" x14ac:dyDescent="1.05">
      <c r="A9" s="502" t="s">
        <v>237</v>
      </c>
      <c r="B9" s="502" t="s">
        <v>36</v>
      </c>
      <c r="C9" s="503" t="s">
        <v>273</v>
      </c>
      <c r="D9" s="502"/>
      <c r="E9" s="504">
        <v>4043</v>
      </c>
      <c r="F9" s="504">
        <v>3840</v>
      </c>
      <c r="G9" s="504">
        <v>3483</v>
      </c>
      <c r="H9" s="504">
        <v>3716</v>
      </c>
      <c r="I9" s="504">
        <v>15082</v>
      </c>
      <c r="K9" s="505">
        <v>0.47540983606557374</v>
      </c>
      <c r="L9" s="505">
        <v>32.016393442622949</v>
      </c>
      <c r="M9" s="506">
        <v>4.2295081967213113</v>
      </c>
      <c r="N9" s="505">
        <v>33.862068965517238</v>
      </c>
      <c r="O9" s="505">
        <v>23.724137931034484</v>
      </c>
      <c r="P9" s="506">
        <v>4.5862068965517242</v>
      </c>
      <c r="Q9" s="505">
        <v>6.3278688524590168</v>
      </c>
      <c r="R9" s="505">
        <v>20.245901639344261</v>
      </c>
      <c r="S9" s="506">
        <v>4.0163934426229506</v>
      </c>
      <c r="T9" s="505">
        <v>40.4</v>
      </c>
      <c r="U9" s="505">
        <v>20.533333333333335</v>
      </c>
      <c r="V9" s="506">
        <v>4.8666666666666663</v>
      </c>
      <c r="W9" s="505">
        <v>0.67692307692307696</v>
      </c>
      <c r="X9" s="505">
        <v>21.861538461538462</v>
      </c>
      <c r="Y9" s="506">
        <v>5.1692307692307695</v>
      </c>
      <c r="Z9" s="505">
        <v>33.518518518518519</v>
      </c>
      <c r="AA9" s="505">
        <v>22.592592592592592</v>
      </c>
      <c r="AB9" s="506">
        <v>6.1851851851851851</v>
      </c>
      <c r="AC9" s="505">
        <v>0.56666666666666665</v>
      </c>
      <c r="AD9" s="505">
        <v>25.983333333333334</v>
      </c>
      <c r="AE9" s="506">
        <v>3.85</v>
      </c>
      <c r="AF9" s="505">
        <v>33.09375</v>
      </c>
      <c r="AG9" s="505">
        <v>21.1875</v>
      </c>
      <c r="AH9" s="506">
        <v>4.84375</v>
      </c>
    </row>
    <row r="10" spans="1:34" s="360" customFormat="1" ht="69.900000000000006" customHeight="1" x14ac:dyDescent="1.05">
      <c r="A10" s="502" t="s">
        <v>238</v>
      </c>
      <c r="B10" s="502" t="s">
        <v>38</v>
      </c>
      <c r="C10" s="503" t="s">
        <v>274</v>
      </c>
      <c r="D10" s="502"/>
      <c r="E10" s="504">
        <v>16034</v>
      </c>
      <c r="F10" s="504">
        <v>14200</v>
      </c>
      <c r="G10" s="504">
        <v>11892</v>
      </c>
      <c r="H10" s="504">
        <v>14350</v>
      </c>
      <c r="I10" s="504">
        <v>56476</v>
      </c>
      <c r="K10" s="505">
        <v>0.16393442622950818</v>
      </c>
      <c r="L10" s="505">
        <v>124.18032786885246</v>
      </c>
      <c r="M10" s="506">
        <v>15.442622950819672</v>
      </c>
      <c r="N10" s="505">
        <v>144.31034482758622</v>
      </c>
      <c r="O10" s="505">
        <v>96.896551724137936</v>
      </c>
      <c r="P10" s="506">
        <v>17.655172413793103</v>
      </c>
      <c r="Q10" s="505">
        <v>4.9180327868852458E-2</v>
      </c>
      <c r="R10" s="505">
        <v>101.75409836065573</v>
      </c>
      <c r="S10" s="506">
        <v>15.245901639344263</v>
      </c>
      <c r="T10" s="505">
        <v>123.56666666666666</v>
      </c>
      <c r="U10" s="505">
        <v>90.966666666666669</v>
      </c>
      <c r="V10" s="506">
        <v>20.8</v>
      </c>
      <c r="W10" s="505">
        <v>3.0769230769230771E-2</v>
      </c>
      <c r="X10" s="505">
        <v>86.169230769230765</v>
      </c>
      <c r="Y10" s="506">
        <v>14.4</v>
      </c>
      <c r="Z10" s="505">
        <v>106.77777777777777</v>
      </c>
      <c r="AA10" s="505">
        <v>76.222222222222229</v>
      </c>
      <c r="AB10" s="506">
        <v>15.25925925925926</v>
      </c>
      <c r="AC10" s="505">
        <v>6.6666666666666666E-2</v>
      </c>
      <c r="AD10" s="505">
        <v>104.15</v>
      </c>
      <c r="AE10" s="506">
        <v>12.633333333333333</v>
      </c>
      <c r="AF10" s="505">
        <v>131.8125</v>
      </c>
      <c r="AG10" s="505">
        <v>83.8125</v>
      </c>
      <c r="AH10" s="506">
        <v>13.71875</v>
      </c>
    </row>
    <row r="11" spans="1:34" s="360" customFormat="1" ht="69.900000000000006" customHeight="1" x14ac:dyDescent="1.05">
      <c r="A11" s="502" t="s">
        <v>239</v>
      </c>
      <c r="B11" s="502" t="s">
        <v>38</v>
      </c>
      <c r="C11" s="503" t="s">
        <v>275</v>
      </c>
      <c r="D11" s="502"/>
      <c r="E11" s="504">
        <v>6716</v>
      </c>
      <c r="F11" s="504">
        <v>5742</v>
      </c>
      <c r="G11" s="504">
        <v>5218</v>
      </c>
      <c r="H11" s="504">
        <v>6181</v>
      </c>
      <c r="I11" s="504">
        <v>23857</v>
      </c>
      <c r="K11" s="505">
        <v>0.44262295081967212</v>
      </c>
      <c r="L11" s="505">
        <v>55.278688524590166</v>
      </c>
      <c r="M11" s="506">
        <v>1.180327868852459</v>
      </c>
      <c r="N11" s="505">
        <v>74.275862068965523</v>
      </c>
      <c r="O11" s="505">
        <v>37.551724137931032</v>
      </c>
      <c r="P11" s="506">
        <v>6.8965517241379309E-2</v>
      </c>
      <c r="Q11" s="505">
        <v>0.60655737704918034</v>
      </c>
      <c r="R11" s="505">
        <v>43.508196721311478</v>
      </c>
      <c r="S11" s="506">
        <v>0.57377049180327866</v>
      </c>
      <c r="T11" s="505">
        <v>68.099999999999994</v>
      </c>
      <c r="U11" s="505">
        <v>32.43333333333333</v>
      </c>
      <c r="V11" s="506">
        <v>0</v>
      </c>
      <c r="W11" s="505">
        <v>0.96923076923076923</v>
      </c>
      <c r="X11" s="505">
        <v>40.46153846153846</v>
      </c>
      <c r="Y11" s="506">
        <v>0.55384615384615388</v>
      </c>
      <c r="Z11" s="505">
        <v>64.18518518518519</v>
      </c>
      <c r="AA11" s="505">
        <v>28</v>
      </c>
      <c r="AB11" s="506">
        <v>0</v>
      </c>
      <c r="AC11" s="505">
        <v>0.28333333333333333</v>
      </c>
      <c r="AD11" s="505">
        <v>45.95</v>
      </c>
      <c r="AE11" s="506">
        <v>0.7</v>
      </c>
      <c r="AF11" s="505">
        <v>73</v>
      </c>
      <c r="AG11" s="505">
        <v>32.09375</v>
      </c>
      <c r="AH11" s="506">
        <v>6.25E-2</v>
      </c>
    </row>
    <row r="12" spans="1:34" s="360" customFormat="1" ht="69.900000000000006" customHeight="1" x14ac:dyDescent="1.05">
      <c r="A12" s="502" t="s">
        <v>240</v>
      </c>
      <c r="B12" s="502" t="s">
        <v>36</v>
      </c>
      <c r="C12" s="503" t="s">
        <v>276</v>
      </c>
      <c r="D12" s="502"/>
      <c r="E12" s="504">
        <v>3018</v>
      </c>
      <c r="F12" s="504">
        <v>2871</v>
      </c>
      <c r="G12" s="504">
        <v>3251</v>
      </c>
      <c r="H12" s="504">
        <v>2798</v>
      </c>
      <c r="I12" s="504">
        <v>11938</v>
      </c>
      <c r="K12" s="505">
        <v>4.4590163934426226</v>
      </c>
      <c r="L12" s="505">
        <v>19.967213114754099</v>
      </c>
      <c r="M12" s="506">
        <v>3.1147540983606556</v>
      </c>
      <c r="N12" s="505">
        <v>24.275862068965516</v>
      </c>
      <c r="O12" s="505">
        <v>18.896551724137932</v>
      </c>
      <c r="P12" s="506">
        <v>2.9655172413793105</v>
      </c>
      <c r="Q12" s="505">
        <v>5.1475409836065573</v>
      </c>
      <c r="R12" s="505">
        <v>17.032786885245901</v>
      </c>
      <c r="S12" s="506">
        <v>2.8852459016393444</v>
      </c>
      <c r="T12" s="505">
        <v>23.733333333333334</v>
      </c>
      <c r="U12" s="505">
        <v>17.3</v>
      </c>
      <c r="V12" s="506">
        <v>3.7</v>
      </c>
      <c r="W12" s="505">
        <v>3.8923076923076922</v>
      </c>
      <c r="X12" s="505">
        <v>19.569230769230771</v>
      </c>
      <c r="Y12" s="506">
        <v>3.7384615384615385</v>
      </c>
      <c r="Z12" s="505">
        <v>30.296296296296298</v>
      </c>
      <c r="AA12" s="505">
        <v>19.888888888888889</v>
      </c>
      <c r="AB12" s="506">
        <v>4.7407407407407405</v>
      </c>
      <c r="AC12" s="505">
        <v>3.9166666666666665</v>
      </c>
      <c r="AD12" s="505">
        <v>17.083333333333332</v>
      </c>
      <c r="AE12" s="506">
        <v>2.8666666666666667</v>
      </c>
      <c r="AF12" s="505">
        <v>23.65625</v>
      </c>
      <c r="AG12" s="505">
        <v>15.3125</v>
      </c>
      <c r="AH12" s="506">
        <v>3.71875</v>
      </c>
    </row>
    <row r="13" spans="1:34" s="360" customFormat="1" ht="69.900000000000006" customHeight="1" x14ac:dyDescent="1.05">
      <c r="A13" s="502" t="s">
        <v>241</v>
      </c>
      <c r="B13" s="502" t="s">
        <v>36</v>
      </c>
      <c r="C13" s="503" t="s">
        <v>277</v>
      </c>
      <c r="D13" s="502"/>
      <c r="E13" s="504">
        <v>2893</v>
      </c>
      <c r="F13" s="504">
        <v>2486</v>
      </c>
      <c r="G13" s="504">
        <v>2391</v>
      </c>
      <c r="H13" s="504">
        <v>2394</v>
      </c>
      <c r="I13" s="504">
        <v>10164</v>
      </c>
      <c r="K13" s="505">
        <v>4.5245901639344259</v>
      </c>
      <c r="L13" s="505">
        <v>19.393442622950818</v>
      </c>
      <c r="M13" s="506">
        <v>2.8032786885245899</v>
      </c>
      <c r="N13" s="505">
        <v>23.586206896551722</v>
      </c>
      <c r="O13" s="505">
        <v>16.586206896551722</v>
      </c>
      <c r="P13" s="506">
        <v>3.3793103448275863</v>
      </c>
      <c r="Q13" s="505">
        <v>3.819672131147541</v>
      </c>
      <c r="R13" s="505">
        <v>14.901639344262295</v>
      </c>
      <c r="S13" s="506">
        <v>2.459016393442623</v>
      </c>
      <c r="T13" s="505">
        <v>21.333333333333332</v>
      </c>
      <c r="U13" s="505">
        <v>15.2</v>
      </c>
      <c r="V13" s="506">
        <v>3.2666666666666666</v>
      </c>
      <c r="W13" s="505">
        <v>1.8461538461538463</v>
      </c>
      <c r="X13" s="505">
        <v>14.892307692307693</v>
      </c>
      <c r="Y13" s="506">
        <v>2.8307692307692309</v>
      </c>
      <c r="Z13" s="505">
        <v>22.925925925925927</v>
      </c>
      <c r="AA13" s="505">
        <v>14.37037037037037</v>
      </c>
      <c r="AB13" s="506">
        <v>4.1481481481481479</v>
      </c>
      <c r="AC13" s="505">
        <v>1.3333333333333333</v>
      </c>
      <c r="AD13" s="505">
        <v>15.033333333333333</v>
      </c>
      <c r="AE13" s="506">
        <v>2.3166666666666669</v>
      </c>
      <c r="AF13" s="505">
        <v>23.03125</v>
      </c>
      <c r="AG13" s="505">
        <v>14.4375</v>
      </c>
      <c r="AH13" s="506">
        <v>2.3125</v>
      </c>
    </row>
    <row r="14" spans="1:34" s="360" customFormat="1" ht="69.900000000000006" customHeight="1" x14ac:dyDescent="1.05">
      <c r="A14" s="502" t="s">
        <v>242</v>
      </c>
      <c r="B14" s="502" t="s">
        <v>36</v>
      </c>
      <c r="C14" s="503" t="s">
        <v>278</v>
      </c>
      <c r="D14" s="502"/>
      <c r="E14" s="504">
        <v>1900</v>
      </c>
      <c r="F14" s="504">
        <v>1719</v>
      </c>
      <c r="G14" s="504">
        <v>1441</v>
      </c>
      <c r="H14" s="504">
        <v>1474</v>
      </c>
      <c r="I14" s="504">
        <v>6534</v>
      </c>
      <c r="K14" s="505">
        <v>0.34426229508196721</v>
      </c>
      <c r="L14" s="505">
        <v>13.934426229508198</v>
      </c>
      <c r="M14" s="506">
        <v>1.721311475409836</v>
      </c>
      <c r="N14" s="505">
        <v>16.137931034482758</v>
      </c>
      <c r="O14" s="505">
        <v>13.862068965517242</v>
      </c>
      <c r="P14" s="506">
        <v>1.8620689655172413</v>
      </c>
      <c r="Q14" s="505">
        <v>1.1311475409836065</v>
      </c>
      <c r="R14" s="505">
        <v>11.360655737704919</v>
      </c>
      <c r="S14" s="506">
        <v>1.7377049180327868</v>
      </c>
      <c r="T14" s="505">
        <v>14.166666666666666</v>
      </c>
      <c r="U14" s="505">
        <v>11.6</v>
      </c>
      <c r="V14" s="506">
        <v>2.6</v>
      </c>
      <c r="W14" s="505">
        <v>0.55384615384615388</v>
      </c>
      <c r="X14" s="505">
        <v>10.353846153846154</v>
      </c>
      <c r="Y14" s="506">
        <v>1.6461538461538461</v>
      </c>
      <c r="Z14" s="505">
        <v>12.185185185185185</v>
      </c>
      <c r="AA14" s="505">
        <v>7.8518518518518521</v>
      </c>
      <c r="AB14" s="506">
        <v>3.1111111111111112</v>
      </c>
      <c r="AC14" s="505">
        <v>0.4</v>
      </c>
      <c r="AD14" s="505">
        <v>9.75</v>
      </c>
      <c r="AE14" s="506">
        <v>1.4666666666666666</v>
      </c>
      <c r="AF14" s="505">
        <v>12.59375</v>
      </c>
      <c r="AG14" s="505">
        <v>10.03125</v>
      </c>
      <c r="AH14" s="506">
        <v>1.65625</v>
      </c>
    </row>
    <row r="15" spans="1:34" s="360" customFormat="1" ht="69.900000000000006" customHeight="1" x14ac:dyDescent="1.05">
      <c r="A15" s="502" t="s">
        <v>243</v>
      </c>
      <c r="B15" s="502" t="s">
        <v>36</v>
      </c>
      <c r="C15" s="503" t="s">
        <v>279</v>
      </c>
      <c r="D15" s="502"/>
      <c r="E15" s="504">
        <v>3303</v>
      </c>
      <c r="F15" s="504">
        <v>3132</v>
      </c>
      <c r="G15" s="504">
        <v>3172</v>
      </c>
      <c r="H15" s="504">
        <v>3134</v>
      </c>
      <c r="I15" s="504">
        <v>12741</v>
      </c>
      <c r="K15" s="505">
        <v>0.42622950819672129</v>
      </c>
      <c r="L15" s="505">
        <v>26.081967213114755</v>
      </c>
      <c r="M15" s="506">
        <v>3.4262295081967213</v>
      </c>
      <c r="N15" s="505">
        <v>24.724137931034484</v>
      </c>
      <c r="O15" s="505">
        <v>22.724137931034484</v>
      </c>
      <c r="P15" s="506">
        <v>3.4827586206896552</v>
      </c>
      <c r="Q15" s="505">
        <v>0.34426229508196721</v>
      </c>
      <c r="R15" s="505">
        <v>22.114754098360656</v>
      </c>
      <c r="S15" s="506">
        <v>3.918032786885246</v>
      </c>
      <c r="T15" s="505">
        <v>25.8</v>
      </c>
      <c r="U15" s="505">
        <v>20.366666666666667</v>
      </c>
      <c r="V15" s="506">
        <v>4.5999999999999996</v>
      </c>
      <c r="W15" s="505">
        <v>1.4</v>
      </c>
      <c r="X15" s="505">
        <v>22.523076923076925</v>
      </c>
      <c r="Y15" s="506">
        <v>4.5384615384615383</v>
      </c>
      <c r="Z15" s="505">
        <v>25.333333333333332</v>
      </c>
      <c r="AA15" s="505">
        <v>18.518518518518519</v>
      </c>
      <c r="AB15" s="506">
        <v>5.1111111111111107</v>
      </c>
      <c r="AC15" s="505">
        <v>0.48333333333333334</v>
      </c>
      <c r="AD15" s="505">
        <v>22.066666666666666</v>
      </c>
      <c r="AE15" s="506">
        <v>2.9666666666666668</v>
      </c>
      <c r="AF15" s="505">
        <v>27.84375</v>
      </c>
      <c r="AG15" s="505">
        <v>17.65625</v>
      </c>
      <c r="AH15" s="506">
        <v>4.59375</v>
      </c>
    </row>
    <row r="16" spans="1:34" s="360" customFormat="1" ht="69.900000000000006" customHeight="1" x14ac:dyDescent="1.05">
      <c r="A16" s="502" t="s">
        <v>244</v>
      </c>
      <c r="B16" s="502" t="s">
        <v>36</v>
      </c>
      <c r="C16" s="503" t="s">
        <v>280</v>
      </c>
      <c r="D16" s="502"/>
      <c r="E16" s="504">
        <v>1100</v>
      </c>
      <c r="F16" s="504">
        <v>991</v>
      </c>
      <c r="G16" s="504">
        <v>1199</v>
      </c>
      <c r="H16" s="504">
        <v>992</v>
      </c>
      <c r="I16" s="504">
        <v>4282</v>
      </c>
      <c r="K16" s="505">
        <v>0.88524590163934425</v>
      </c>
      <c r="L16" s="505">
        <v>7.8032786885245899</v>
      </c>
      <c r="M16" s="506">
        <v>1.0819672131147542</v>
      </c>
      <c r="N16" s="505">
        <v>9.7931034482758612</v>
      </c>
      <c r="O16" s="505">
        <v>6.4827586206896548</v>
      </c>
      <c r="P16" s="506">
        <v>1.103448275862069</v>
      </c>
      <c r="Q16" s="505">
        <v>0.5901639344262295</v>
      </c>
      <c r="R16" s="505">
        <v>6.4590163934426226</v>
      </c>
      <c r="S16" s="506">
        <v>0.91803278688524592</v>
      </c>
      <c r="T16" s="505">
        <v>9.8000000000000007</v>
      </c>
      <c r="U16" s="505">
        <v>5.5666666666666664</v>
      </c>
      <c r="V16" s="506">
        <v>1.4666666666666666</v>
      </c>
      <c r="W16" s="505">
        <v>0.92307692307692313</v>
      </c>
      <c r="X16" s="505">
        <v>7.5076923076923077</v>
      </c>
      <c r="Y16" s="506">
        <v>1.3692307692307693</v>
      </c>
      <c r="Z16" s="505">
        <v>11.703703703703704</v>
      </c>
      <c r="AA16" s="505">
        <v>7.8518518518518521</v>
      </c>
      <c r="AB16" s="506">
        <v>1.2592592592592593</v>
      </c>
      <c r="AC16" s="505">
        <v>0.4</v>
      </c>
      <c r="AD16" s="505">
        <v>5.9</v>
      </c>
      <c r="AE16" s="506">
        <v>0.96666666666666667</v>
      </c>
      <c r="AF16" s="505">
        <v>9.84375</v>
      </c>
      <c r="AG16" s="505">
        <v>6.46875</v>
      </c>
      <c r="AH16" s="506">
        <v>1.0625</v>
      </c>
    </row>
    <row r="17" spans="1:34" s="360" customFormat="1" ht="69.900000000000006" customHeight="1" x14ac:dyDescent="1.05">
      <c r="A17" s="502" t="s">
        <v>245</v>
      </c>
      <c r="B17" s="502" t="s">
        <v>36</v>
      </c>
      <c r="C17" s="503" t="s">
        <v>281</v>
      </c>
      <c r="D17" s="502"/>
      <c r="E17" s="504">
        <v>1806</v>
      </c>
      <c r="F17" s="504">
        <v>1639</v>
      </c>
      <c r="G17" s="504">
        <v>1753</v>
      </c>
      <c r="H17" s="504">
        <v>1581</v>
      </c>
      <c r="I17" s="504">
        <v>6779</v>
      </c>
      <c r="K17" s="505">
        <v>1.1147540983606556</v>
      </c>
      <c r="L17" s="505">
        <v>13.409836065573771</v>
      </c>
      <c r="M17" s="506">
        <v>2.2131147540983607</v>
      </c>
      <c r="N17" s="505">
        <v>15.310344827586206</v>
      </c>
      <c r="O17" s="505">
        <v>9.4137931034482758</v>
      </c>
      <c r="P17" s="506">
        <v>2.3448275862068964</v>
      </c>
      <c r="Q17" s="505">
        <v>1.2459016393442623</v>
      </c>
      <c r="R17" s="505">
        <v>10.868852459016393</v>
      </c>
      <c r="S17" s="506">
        <v>2.377049180327869</v>
      </c>
      <c r="T17" s="505">
        <v>13.966666666666667</v>
      </c>
      <c r="U17" s="505">
        <v>9.1333333333333329</v>
      </c>
      <c r="V17" s="506">
        <v>2.0666666666666669</v>
      </c>
      <c r="W17" s="505">
        <v>0.92307692307692313</v>
      </c>
      <c r="X17" s="505">
        <v>10.553846153846154</v>
      </c>
      <c r="Y17" s="506">
        <v>1.9076923076923078</v>
      </c>
      <c r="Z17" s="505">
        <v>19.444444444444443</v>
      </c>
      <c r="AA17" s="505">
        <v>10.62962962962963</v>
      </c>
      <c r="AB17" s="506">
        <v>2.6296296296296298</v>
      </c>
      <c r="AC17" s="505">
        <v>1.1499999999999999</v>
      </c>
      <c r="AD17" s="505">
        <v>9.9333333333333336</v>
      </c>
      <c r="AE17" s="506">
        <v>1.7333333333333334</v>
      </c>
      <c r="AF17" s="505">
        <v>15.34375</v>
      </c>
      <c r="AG17" s="505">
        <v>8.3125</v>
      </c>
      <c r="AH17" s="506">
        <v>1.71875</v>
      </c>
    </row>
    <row r="18" spans="1:34" s="360" customFormat="1" ht="69.900000000000006" customHeight="1" x14ac:dyDescent="1.05">
      <c r="A18" s="502" t="s">
        <v>246</v>
      </c>
      <c r="B18" s="502" t="s">
        <v>36</v>
      </c>
      <c r="C18" s="503" t="s">
        <v>282</v>
      </c>
      <c r="D18" s="502"/>
      <c r="E18" s="504">
        <v>426</v>
      </c>
      <c r="F18" s="504">
        <v>304</v>
      </c>
      <c r="G18" s="504">
        <v>414</v>
      </c>
      <c r="H18" s="504">
        <v>318</v>
      </c>
      <c r="I18" s="504">
        <v>1462</v>
      </c>
      <c r="K18" s="505">
        <v>0</v>
      </c>
      <c r="L18" s="505">
        <v>3.442622950819672</v>
      </c>
      <c r="M18" s="506">
        <v>0.45901639344262296</v>
      </c>
      <c r="N18" s="505">
        <v>3.2758620689655173</v>
      </c>
      <c r="O18" s="505">
        <v>2.9655172413793105</v>
      </c>
      <c r="P18" s="506">
        <v>0.2413793103448276</v>
      </c>
      <c r="Q18" s="505">
        <v>1.6393442622950821E-2</v>
      </c>
      <c r="R18" s="505">
        <v>2.3114754098360657</v>
      </c>
      <c r="S18" s="506">
        <v>0.44262295081967212</v>
      </c>
      <c r="T18" s="505">
        <v>2.1</v>
      </c>
      <c r="U18" s="505">
        <v>1.9333333333333333</v>
      </c>
      <c r="V18" s="506">
        <v>0.46666666666666667</v>
      </c>
      <c r="W18" s="505">
        <v>1.5384615384615385E-2</v>
      </c>
      <c r="X18" s="505">
        <v>2.6615384615384614</v>
      </c>
      <c r="Y18" s="506">
        <v>1.0461538461538462</v>
      </c>
      <c r="Z18" s="505">
        <v>3.4074074074074074</v>
      </c>
      <c r="AA18" s="505">
        <v>2.4074074074074074</v>
      </c>
      <c r="AB18" s="506">
        <v>0.55555555555555558</v>
      </c>
      <c r="AC18" s="505">
        <v>3.3333333333333333E-2</v>
      </c>
      <c r="AD18" s="505">
        <v>3.0166666666666666</v>
      </c>
      <c r="AE18" s="506">
        <v>0.28333333333333333</v>
      </c>
      <c r="AF18" s="505">
        <v>2.1875</v>
      </c>
      <c r="AG18" s="505">
        <v>1.3125</v>
      </c>
      <c r="AH18" s="506">
        <v>0.1875</v>
      </c>
    </row>
    <row r="19" spans="1:34" s="360" customFormat="1" ht="69.900000000000006" customHeight="1" x14ac:dyDescent="1.05">
      <c r="A19" s="502" t="s">
        <v>247</v>
      </c>
      <c r="B19" s="502" t="s">
        <v>36</v>
      </c>
      <c r="C19" s="503" t="s">
        <v>283</v>
      </c>
      <c r="D19" s="502"/>
      <c r="E19" s="504">
        <v>7194</v>
      </c>
      <c r="F19" s="504">
        <v>6592</v>
      </c>
      <c r="G19" s="504">
        <v>6253</v>
      </c>
      <c r="H19" s="504">
        <v>6595</v>
      </c>
      <c r="I19" s="504">
        <v>26634</v>
      </c>
      <c r="K19" s="505">
        <v>0.13114754098360656</v>
      </c>
      <c r="L19" s="505">
        <v>56.065573770491802</v>
      </c>
      <c r="M19" s="506">
        <v>5.8524590163934427</v>
      </c>
      <c r="N19" s="505">
        <v>66.275862068965523</v>
      </c>
      <c r="O19" s="505">
        <v>45.137931034482762</v>
      </c>
      <c r="P19" s="506">
        <v>6.1379310344827589</v>
      </c>
      <c r="Q19" s="505">
        <v>0.22950819672131148</v>
      </c>
      <c r="R19" s="505">
        <v>46.655737704918032</v>
      </c>
      <c r="S19" s="506">
        <v>5.5409836065573774</v>
      </c>
      <c r="T19" s="505">
        <v>60.866666666666667</v>
      </c>
      <c r="U19" s="505">
        <v>43.833333333333336</v>
      </c>
      <c r="V19" s="506">
        <v>8.4333333333333336</v>
      </c>
      <c r="W19" s="505">
        <v>0.43076923076923079</v>
      </c>
      <c r="X19" s="505">
        <v>43.369230769230768</v>
      </c>
      <c r="Y19" s="506">
        <v>6.953846153846154</v>
      </c>
      <c r="Z19" s="505">
        <v>60.222222222222221</v>
      </c>
      <c r="AA19" s="505">
        <v>40.703703703703702</v>
      </c>
      <c r="AB19" s="506">
        <v>8.481481481481481</v>
      </c>
      <c r="AC19" s="505">
        <v>0.5</v>
      </c>
      <c r="AD19" s="505">
        <v>46.116666666666667</v>
      </c>
      <c r="AE19" s="506">
        <v>4.8666666666666663</v>
      </c>
      <c r="AF19" s="505">
        <v>60.75</v>
      </c>
      <c r="AG19" s="505">
        <v>41.4375</v>
      </c>
      <c r="AH19" s="506">
        <v>7.375</v>
      </c>
    </row>
    <row r="20" spans="1:34" s="360" customFormat="1" ht="69.900000000000006" customHeight="1" x14ac:dyDescent="1.05">
      <c r="A20" s="502" t="s">
        <v>248</v>
      </c>
      <c r="B20" s="502" t="s">
        <v>36</v>
      </c>
      <c r="C20" s="503" t="s">
        <v>284</v>
      </c>
      <c r="D20" s="502"/>
      <c r="E20" s="504">
        <v>1633</v>
      </c>
      <c r="F20" s="504">
        <v>1477</v>
      </c>
      <c r="G20" s="504">
        <v>1356</v>
      </c>
      <c r="H20" s="504">
        <v>1418</v>
      </c>
      <c r="I20" s="504">
        <v>5884</v>
      </c>
      <c r="K20" s="505">
        <v>0.27868852459016391</v>
      </c>
      <c r="L20" s="505">
        <v>12.262295081967213</v>
      </c>
      <c r="M20" s="506">
        <v>1.7704918032786885</v>
      </c>
      <c r="N20" s="505">
        <v>14.689655172413794</v>
      </c>
      <c r="O20" s="505">
        <v>9.8965517241379306</v>
      </c>
      <c r="P20" s="506">
        <v>1.6206896551724137</v>
      </c>
      <c r="Q20" s="505">
        <v>0.13114754098360656</v>
      </c>
      <c r="R20" s="505">
        <v>10.704918032786885</v>
      </c>
      <c r="S20" s="506">
        <v>1.4098360655737705</v>
      </c>
      <c r="T20" s="505">
        <v>13.366666666666667</v>
      </c>
      <c r="U20" s="505">
        <v>9.1333333333333329</v>
      </c>
      <c r="V20" s="506">
        <v>1.8333333333333333</v>
      </c>
      <c r="W20" s="505">
        <v>0.18461538461538463</v>
      </c>
      <c r="X20" s="505">
        <v>8.338461538461539</v>
      </c>
      <c r="Y20" s="506">
        <v>1.5538461538461539</v>
      </c>
      <c r="Z20" s="505">
        <v>14.888888888888889</v>
      </c>
      <c r="AA20" s="505">
        <v>8.8148148148148149</v>
      </c>
      <c r="AB20" s="506">
        <v>2.2592592592592591</v>
      </c>
      <c r="AC20" s="505">
        <v>0.2</v>
      </c>
      <c r="AD20" s="505">
        <v>10.033333333333333</v>
      </c>
      <c r="AE20" s="506">
        <v>1.1166666666666667</v>
      </c>
      <c r="AF20" s="505">
        <v>13</v>
      </c>
      <c r="AG20" s="505">
        <v>8.53125</v>
      </c>
      <c r="AH20" s="506">
        <v>1.5</v>
      </c>
    </row>
    <row r="21" spans="1:34" s="360" customFormat="1" ht="69.900000000000006" customHeight="1" x14ac:dyDescent="1.05">
      <c r="A21" s="502" t="s">
        <v>249</v>
      </c>
      <c r="B21" s="502" t="s">
        <v>36</v>
      </c>
      <c r="C21" s="503" t="s">
        <v>285</v>
      </c>
      <c r="D21" s="502"/>
      <c r="E21" s="504">
        <v>1971</v>
      </c>
      <c r="F21" s="504">
        <v>1695</v>
      </c>
      <c r="G21" s="504">
        <v>1656</v>
      </c>
      <c r="H21" s="504">
        <v>1666</v>
      </c>
      <c r="I21" s="504">
        <v>6988</v>
      </c>
      <c r="K21" s="505">
        <v>1.1147540983606556</v>
      </c>
      <c r="L21" s="505">
        <v>14.934426229508198</v>
      </c>
      <c r="M21" s="506">
        <v>1.7704918032786885</v>
      </c>
      <c r="N21" s="505">
        <v>17.275862068965516</v>
      </c>
      <c r="O21" s="505">
        <v>11.379310344827585</v>
      </c>
      <c r="P21" s="506">
        <v>1.8275862068965518</v>
      </c>
      <c r="Q21" s="505">
        <v>0.93442622950819676</v>
      </c>
      <c r="R21" s="505">
        <v>11.344262295081966</v>
      </c>
      <c r="S21" s="506">
        <v>1.6557377049180328</v>
      </c>
      <c r="T21" s="505">
        <v>14.566666666666666</v>
      </c>
      <c r="U21" s="505">
        <v>11.133333333333333</v>
      </c>
      <c r="V21" s="506">
        <v>2.4666666666666668</v>
      </c>
      <c r="W21" s="505">
        <v>1.5384615384615385</v>
      </c>
      <c r="X21" s="505">
        <v>10.6</v>
      </c>
      <c r="Y21" s="506">
        <v>1.9538461538461538</v>
      </c>
      <c r="Z21" s="505">
        <v>15.148148148148149</v>
      </c>
      <c r="AA21" s="505">
        <v>9.5555555555555554</v>
      </c>
      <c r="AB21" s="506">
        <v>2.7037037037037037</v>
      </c>
      <c r="AC21" s="505">
        <v>0.8</v>
      </c>
      <c r="AD21" s="505">
        <v>12.433333333333334</v>
      </c>
      <c r="AE21" s="506">
        <v>1.2833333333333334</v>
      </c>
      <c r="AF21" s="505">
        <v>12.34375</v>
      </c>
      <c r="AG21" s="505">
        <v>10.78125</v>
      </c>
      <c r="AH21" s="506">
        <v>1.71875</v>
      </c>
    </row>
    <row r="22" spans="1:34" s="360" customFormat="1" ht="69.900000000000006" customHeight="1" x14ac:dyDescent="1.05">
      <c r="A22" s="507"/>
      <c r="B22" s="507"/>
      <c r="C22" s="508" t="s">
        <v>509</v>
      </c>
      <c r="D22" s="507"/>
      <c r="E22" s="509"/>
      <c r="F22" s="509"/>
      <c r="G22" s="509"/>
      <c r="H22" s="509"/>
      <c r="I22" s="509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507"/>
      <c r="AE22" s="507"/>
      <c r="AF22" s="507"/>
      <c r="AG22" s="507"/>
      <c r="AH22" s="507"/>
    </row>
    <row r="23" spans="1:34" s="360" customFormat="1" ht="69.900000000000006" customHeight="1" x14ac:dyDescent="1.05">
      <c r="A23" s="502"/>
      <c r="B23" s="510" t="s">
        <v>38</v>
      </c>
      <c r="C23" s="503"/>
      <c r="D23" s="502"/>
      <c r="E23" s="504">
        <v>22750</v>
      </c>
      <c r="F23" s="504">
        <v>19942</v>
      </c>
      <c r="G23" s="504">
        <v>17110</v>
      </c>
      <c r="H23" s="504">
        <v>20531</v>
      </c>
      <c r="I23" s="504">
        <v>80333</v>
      </c>
      <c r="K23" s="505">
        <v>0.30327868852459017</v>
      </c>
      <c r="L23" s="505">
        <v>89.729508196721312</v>
      </c>
      <c r="M23" s="506">
        <v>8.3114754098360653</v>
      </c>
      <c r="N23" s="505">
        <v>109.29310344827587</v>
      </c>
      <c r="O23" s="505">
        <v>67.224137931034477</v>
      </c>
      <c r="P23" s="506">
        <v>8.862068965517242</v>
      </c>
      <c r="Q23" s="505">
        <v>0.32786885245901642</v>
      </c>
      <c r="R23" s="505">
        <v>72.631147540983605</v>
      </c>
      <c r="S23" s="506">
        <v>7.9098360655737707</v>
      </c>
      <c r="T23" s="505">
        <v>95.833333333333329</v>
      </c>
      <c r="U23" s="505">
        <v>61.7</v>
      </c>
      <c r="V23" s="506">
        <v>10.4</v>
      </c>
      <c r="W23" s="505">
        <v>0.5</v>
      </c>
      <c r="X23" s="505">
        <v>63.315384615384616</v>
      </c>
      <c r="Y23" s="506">
        <v>7.476923076923077</v>
      </c>
      <c r="Z23" s="505">
        <v>85.481481481481481</v>
      </c>
      <c r="AA23" s="505">
        <v>52.111111111111114</v>
      </c>
      <c r="AB23" s="506">
        <v>7.6296296296296298</v>
      </c>
      <c r="AC23" s="505">
        <v>0.17499999999999999</v>
      </c>
      <c r="AD23" s="505">
        <v>75.050000000000011</v>
      </c>
      <c r="AE23" s="506">
        <v>6.6666666666666661</v>
      </c>
      <c r="AF23" s="505">
        <v>102.40625</v>
      </c>
      <c r="AG23" s="505">
        <v>57.953125</v>
      </c>
      <c r="AH23" s="506">
        <v>6.890625</v>
      </c>
    </row>
    <row r="24" spans="1:34" s="360" customFormat="1" ht="69.900000000000006" customHeight="1" x14ac:dyDescent="1.05">
      <c r="A24" s="502"/>
      <c r="B24" s="502" t="s">
        <v>36</v>
      </c>
      <c r="C24" s="503"/>
      <c r="D24" s="502"/>
      <c r="E24" s="504">
        <v>29720</v>
      </c>
      <c r="F24" s="504">
        <v>27179</v>
      </c>
      <c r="G24" s="504">
        <v>26954</v>
      </c>
      <c r="H24" s="504">
        <v>26461</v>
      </c>
      <c r="I24" s="504">
        <v>110314</v>
      </c>
      <c r="K24" s="505">
        <v>1.2131147540983607</v>
      </c>
      <c r="L24" s="505">
        <v>18.491803278688526</v>
      </c>
      <c r="M24" s="506">
        <v>2.403005464480874</v>
      </c>
      <c r="N24" s="505">
        <v>21.112068965517242</v>
      </c>
      <c r="O24" s="505">
        <v>15.304597701149426</v>
      </c>
      <c r="P24" s="506">
        <v>2.4827586206896552</v>
      </c>
      <c r="Q24" s="505">
        <v>1.7076502732240437</v>
      </c>
      <c r="R24" s="505">
        <v>14.702185792349725</v>
      </c>
      <c r="S24" s="506">
        <v>2.3155737704918029</v>
      </c>
      <c r="T24" s="505">
        <v>20.416666666666668</v>
      </c>
      <c r="U24" s="505">
        <v>13.991666666666665</v>
      </c>
      <c r="V24" s="506">
        <v>3.0138888888888888</v>
      </c>
      <c r="W24" s="505">
        <v>1.1333333333333333</v>
      </c>
      <c r="X24" s="505">
        <v>14.642307692307691</v>
      </c>
      <c r="Y24" s="506">
        <v>2.7705128205128204</v>
      </c>
      <c r="Z24" s="505">
        <v>21.166666666666668</v>
      </c>
      <c r="AA24" s="505">
        <v>13.898148148148145</v>
      </c>
      <c r="AB24" s="506">
        <v>3.4783950617283952</v>
      </c>
      <c r="AC24" s="505">
        <v>0.83611111111111114</v>
      </c>
      <c r="AD24" s="505">
        <v>14.941666666666668</v>
      </c>
      <c r="AE24" s="506">
        <v>2.0013888888888896</v>
      </c>
      <c r="AF24" s="505">
        <v>19.830729166666668</v>
      </c>
      <c r="AG24" s="505">
        <v>13.145833333333334</v>
      </c>
      <c r="AH24" s="506">
        <v>2.5963541666666665</v>
      </c>
    </row>
    <row r="25" spans="1:34" s="360" customFormat="1" ht="69.900000000000006" customHeight="1" x14ac:dyDescent="1.05">
      <c r="A25" s="502"/>
      <c r="B25" s="511" t="s">
        <v>58</v>
      </c>
      <c r="C25" s="503"/>
      <c r="D25" s="502"/>
      <c r="E25" s="504">
        <v>52470</v>
      </c>
      <c r="F25" s="504">
        <v>47121</v>
      </c>
      <c r="G25" s="504">
        <v>44064</v>
      </c>
      <c r="H25" s="504">
        <v>46992</v>
      </c>
      <c r="I25" s="504">
        <v>190647</v>
      </c>
      <c r="K25" s="505">
        <v>1.0831381733021075</v>
      </c>
      <c r="L25" s="505">
        <v>28.668618266978921</v>
      </c>
      <c r="M25" s="506">
        <v>3.2470725995316161</v>
      </c>
      <c r="N25" s="505">
        <v>33.709359605911331</v>
      </c>
      <c r="O25" s="505">
        <v>22.721674876847285</v>
      </c>
      <c r="P25" s="506">
        <v>3.3940886699507398</v>
      </c>
      <c r="Q25" s="505">
        <v>1.5105386416861826</v>
      </c>
      <c r="R25" s="505">
        <v>22.977751756440284</v>
      </c>
      <c r="S25" s="506">
        <v>3.1147540983606561</v>
      </c>
      <c r="T25" s="505">
        <v>31.190476190476193</v>
      </c>
      <c r="U25" s="505">
        <v>20.807142857142853</v>
      </c>
      <c r="V25" s="506">
        <v>4.0690476190476197</v>
      </c>
      <c r="W25" s="505">
        <v>1.0428571428571429</v>
      </c>
      <c r="X25" s="505">
        <v>21.595604395604401</v>
      </c>
      <c r="Y25" s="506">
        <v>3.4428571428571426</v>
      </c>
      <c r="Z25" s="505">
        <v>30.354497354497358</v>
      </c>
      <c r="AA25" s="505">
        <v>19.357142857142858</v>
      </c>
      <c r="AB25" s="506">
        <v>4.0714285714285712</v>
      </c>
      <c r="AC25" s="505">
        <v>0.74166666666666659</v>
      </c>
      <c r="AD25" s="505">
        <v>23.528571428571432</v>
      </c>
      <c r="AE25" s="506">
        <v>2.6678571428571423</v>
      </c>
      <c r="AF25" s="505">
        <v>31.627232142857142</v>
      </c>
      <c r="AG25" s="505">
        <v>19.546875</v>
      </c>
      <c r="AH25" s="506">
        <v>3.2098214285714284</v>
      </c>
    </row>
    <row r="26" spans="1:34" ht="57.6" x14ac:dyDescent="1.05">
      <c r="A26" s="361"/>
      <c r="B26" s="361"/>
      <c r="C26" s="361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0"/>
      <c r="AG26" s="360"/>
      <c r="AH26" s="360"/>
    </row>
    <row r="27" spans="1:34" ht="153" customHeight="1" x14ac:dyDescent="0.95">
      <c r="A27" s="248"/>
      <c r="B27" s="679" t="s">
        <v>482</v>
      </c>
      <c r="C27" s="679"/>
      <c r="D27" s="679"/>
      <c r="E27" s="679"/>
      <c r="F27" s="679"/>
      <c r="G27" s="679"/>
      <c r="H27" s="679"/>
      <c r="I27" s="679"/>
      <c r="J27" s="679"/>
      <c r="K27" s="679"/>
      <c r="L27" s="679"/>
      <c r="M27" s="679"/>
      <c r="N27" s="679"/>
      <c r="O27" s="679"/>
      <c r="P27" s="679"/>
      <c r="Q27" s="679"/>
      <c r="R27" s="679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</row>
    <row r="28" spans="1:34" ht="46.2" x14ac:dyDescent="0.85">
      <c r="A28" s="191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</row>
    <row r="29" spans="1:34" ht="46.2" x14ac:dyDescent="0.85">
      <c r="A29" s="120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</row>
    <row r="30" spans="1:34" ht="46.2" x14ac:dyDescent="0.85">
      <c r="A30" s="120"/>
      <c r="B30" s="144"/>
      <c r="C30" s="144"/>
      <c r="D30" s="144"/>
      <c r="E30" s="355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</row>
    <row r="31" spans="1:34" ht="46.2" x14ac:dyDescent="0.85">
      <c r="A31" s="120"/>
      <c r="B31" s="144"/>
      <c r="C31" s="144"/>
      <c r="D31" s="144"/>
      <c r="E31" s="355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</row>
    <row r="32" spans="1:34" ht="46.2" x14ac:dyDescent="0.85">
      <c r="A32" s="120"/>
      <c r="B32" s="144"/>
      <c r="C32" s="144"/>
      <c r="D32" s="144"/>
      <c r="E32" s="355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</row>
    <row r="33" spans="1:34" ht="46.2" x14ac:dyDescent="0.85">
      <c r="A33" s="120"/>
      <c r="B33" s="144"/>
      <c r="C33" s="144"/>
      <c r="D33" s="144"/>
      <c r="E33" s="355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</row>
    <row r="34" spans="1:34" ht="46.2" x14ac:dyDescent="0.85">
      <c r="A34" s="120"/>
      <c r="B34" s="144"/>
      <c r="C34" s="144"/>
      <c r="D34" s="144"/>
      <c r="E34" s="355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</row>
    <row r="35" spans="1:34" ht="46.2" x14ac:dyDescent="0.85">
      <c r="A35" s="120"/>
      <c r="B35" s="144"/>
      <c r="C35" s="144"/>
      <c r="D35" s="144"/>
      <c r="E35" s="355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</row>
    <row r="36" spans="1:34" ht="15.6" x14ac:dyDescent="0.3">
      <c r="A36" s="120"/>
      <c r="B36" s="120"/>
      <c r="C36" s="120"/>
      <c r="D36" s="120"/>
      <c r="E36" s="123"/>
      <c r="F36" s="118"/>
      <c r="G36" s="118"/>
      <c r="H36" s="118"/>
      <c r="I36" s="118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</row>
    <row r="37" spans="1:34" ht="15.6" x14ac:dyDescent="0.3">
      <c r="A37" s="120"/>
      <c r="B37" s="120"/>
      <c r="C37" s="120"/>
      <c r="D37" s="120"/>
      <c r="E37" s="123"/>
      <c r="F37" s="118"/>
      <c r="G37" s="118"/>
      <c r="H37" s="118"/>
      <c r="I37" s="118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</row>
    <row r="38" spans="1:34" ht="15.6" x14ac:dyDescent="0.3">
      <c r="A38" s="120"/>
      <c r="B38" s="120"/>
      <c r="C38" s="120"/>
      <c r="D38" s="120"/>
      <c r="E38" s="123"/>
      <c r="F38" s="118"/>
      <c r="G38" s="118"/>
      <c r="H38" s="118"/>
      <c r="I38" s="118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</row>
    <row r="39" spans="1:34" ht="15.6" x14ac:dyDescent="0.3">
      <c r="A39" s="120"/>
      <c r="B39" s="120"/>
      <c r="C39" s="120"/>
      <c r="D39" s="120"/>
      <c r="E39" s="123"/>
      <c r="F39" s="118"/>
      <c r="G39" s="118"/>
      <c r="H39" s="118"/>
      <c r="I39" s="118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</row>
    <row r="40" spans="1:34" ht="15.6" x14ac:dyDescent="0.3">
      <c r="A40" s="120"/>
      <c r="B40" s="120"/>
      <c r="C40" s="120"/>
      <c r="D40" s="120"/>
      <c r="E40" s="123"/>
      <c r="F40" s="118"/>
      <c r="G40" s="118"/>
      <c r="H40" s="118"/>
      <c r="I40" s="118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</row>
    <row r="41" spans="1:34" ht="15.6" x14ac:dyDescent="0.3">
      <c r="A41" s="120"/>
      <c r="B41" s="120"/>
      <c r="C41" s="120"/>
      <c r="D41" s="120"/>
      <c r="E41" s="123"/>
      <c r="F41" s="118"/>
      <c r="G41" s="118"/>
      <c r="H41" s="118"/>
      <c r="I41" s="118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</row>
    <row r="42" spans="1:34" x14ac:dyDescent="0.3">
      <c r="A42" s="120"/>
      <c r="B42" s="120"/>
      <c r="C42" s="120"/>
      <c r="D42" s="120"/>
      <c r="E42" s="122"/>
      <c r="F42" s="118"/>
      <c r="G42" s="118"/>
      <c r="H42" s="118"/>
      <c r="I42" s="118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</row>
    <row r="43" spans="1:34" x14ac:dyDescent="0.3">
      <c r="A43" s="120"/>
      <c r="B43" s="120"/>
      <c r="C43" s="120"/>
      <c r="D43" s="120"/>
      <c r="E43" s="122"/>
      <c r="F43" s="118"/>
      <c r="G43" s="118"/>
      <c r="H43" s="118"/>
      <c r="I43" s="118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</row>
    <row r="44" spans="1:34" x14ac:dyDescent="0.3">
      <c r="A44" s="120"/>
      <c r="B44" s="120"/>
      <c r="C44" s="120"/>
      <c r="D44" s="120"/>
      <c r="E44" s="122"/>
      <c r="F44" s="118"/>
      <c r="G44" s="118"/>
      <c r="H44" s="118"/>
      <c r="I44" s="118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</row>
    <row r="45" spans="1:34" x14ac:dyDescent="0.3">
      <c r="A45" s="120"/>
      <c r="B45" s="120"/>
      <c r="C45" s="120"/>
      <c r="D45" s="120"/>
      <c r="E45" s="122"/>
      <c r="F45" s="118"/>
      <c r="G45" s="118"/>
      <c r="H45" s="118"/>
      <c r="I45" s="118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</row>
    <row r="46" spans="1:34" x14ac:dyDescent="0.3">
      <c r="A46" s="120"/>
      <c r="B46" s="120"/>
      <c r="C46" s="120"/>
      <c r="D46" s="120"/>
      <c r="E46" s="122"/>
      <c r="F46" s="118"/>
      <c r="G46" s="118"/>
      <c r="H46" s="118"/>
      <c r="I46" s="118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</row>
    <row r="47" spans="1:34" x14ac:dyDescent="0.3">
      <c r="A47" s="120"/>
      <c r="B47" s="120"/>
      <c r="C47" s="120"/>
      <c r="D47" s="120"/>
      <c r="E47" s="122"/>
      <c r="F47" s="118"/>
      <c r="G47" s="118"/>
      <c r="H47" s="118"/>
      <c r="I47" s="118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</row>
    <row r="48" spans="1:34" x14ac:dyDescent="0.3">
      <c r="A48" s="120"/>
      <c r="B48" s="120"/>
      <c r="C48" s="120"/>
      <c r="D48" s="120"/>
      <c r="E48" s="122"/>
      <c r="F48" s="118"/>
      <c r="G48" s="118"/>
      <c r="H48" s="118"/>
      <c r="I48" s="118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</row>
    <row r="49" spans="1:34" x14ac:dyDescent="0.3">
      <c r="A49" s="120"/>
      <c r="B49" s="120"/>
      <c r="C49" s="120"/>
      <c r="D49" s="120"/>
      <c r="E49" s="118"/>
      <c r="F49" s="118"/>
      <c r="G49" s="118"/>
      <c r="H49" s="118"/>
      <c r="I49" s="118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</row>
    <row r="50" spans="1:34" x14ac:dyDescent="0.3">
      <c r="A50" s="120"/>
      <c r="B50" s="120"/>
      <c r="C50" s="120"/>
      <c r="D50" s="120"/>
      <c r="E50" s="118"/>
      <c r="F50" s="118"/>
      <c r="G50" s="118"/>
      <c r="H50" s="118"/>
      <c r="I50" s="118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</row>
    <row r="51" spans="1:34" x14ac:dyDescent="0.3">
      <c r="A51" s="120"/>
      <c r="B51" s="120"/>
      <c r="C51" s="120"/>
      <c r="D51" s="120"/>
      <c r="E51" s="118"/>
      <c r="F51" s="118"/>
      <c r="G51" s="118"/>
      <c r="H51" s="118"/>
      <c r="I51" s="118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</row>
    <row r="52" spans="1:34" x14ac:dyDescent="0.3">
      <c r="A52" s="120"/>
      <c r="B52" s="120"/>
      <c r="C52" s="120"/>
      <c r="D52" s="120"/>
      <c r="E52" s="118"/>
      <c r="F52" s="118"/>
      <c r="G52" s="118"/>
      <c r="H52" s="118"/>
      <c r="I52" s="118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</row>
    <row r="53" spans="1:34" x14ac:dyDescent="0.3">
      <c r="A53" s="120"/>
      <c r="B53" s="120"/>
      <c r="C53" s="120"/>
      <c r="D53" s="120"/>
      <c r="E53" s="118"/>
      <c r="F53" s="118"/>
      <c r="G53" s="118"/>
      <c r="H53" s="118"/>
      <c r="I53" s="118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</row>
    <row r="54" spans="1:34" x14ac:dyDescent="0.3">
      <c r="A54" s="120"/>
      <c r="B54" s="120"/>
      <c r="C54" s="120"/>
      <c r="D54" s="120"/>
      <c r="E54" s="118"/>
      <c r="F54" s="118"/>
      <c r="G54" s="118"/>
      <c r="H54" s="118"/>
      <c r="I54" s="118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</row>
    <row r="55" spans="1:34" x14ac:dyDescent="0.3">
      <c r="A55" s="120"/>
      <c r="B55" s="120"/>
      <c r="C55" s="120"/>
      <c r="D55" s="120"/>
      <c r="E55" s="118"/>
      <c r="F55" s="118"/>
      <c r="G55" s="118"/>
      <c r="H55" s="118"/>
      <c r="I55" s="118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</row>
    <row r="56" spans="1:34" x14ac:dyDescent="0.3">
      <c r="A56" s="120"/>
      <c r="B56" s="120"/>
      <c r="C56" s="120"/>
      <c r="D56" s="120"/>
      <c r="E56" s="118"/>
      <c r="F56" s="118"/>
      <c r="G56" s="118"/>
      <c r="H56" s="118"/>
      <c r="I56" s="118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</row>
    <row r="57" spans="1:34" x14ac:dyDescent="0.3">
      <c r="A57" s="120"/>
      <c r="B57" s="120"/>
      <c r="C57" s="120"/>
      <c r="D57" s="120"/>
      <c r="E57" s="118"/>
      <c r="F57" s="118"/>
      <c r="G57" s="118"/>
      <c r="H57" s="118"/>
      <c r="I57" s="118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</row>
    <row r="58" spans="1:34" x14ac:dyDescent="0.3">
      <c r="A58" s="120"/>
      <c r="B58" s="120"/>
      <c r="C58" s="120"/>
      <c r="D58" s="120"/>
      <c r="E58" s="118"/>
      <c r="F58" s="118"/>
      <c r="G58" s="118"/>
      <c r="H58" s="118"/>
      <c r="I58" s="118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</row>
    <row r="59" spans="1:34" x14ac:dyDescent="0.3">
      <c r="A59" s="120"/>
      <c r="B59" s="120"/>
      <c r="C59" s="120"/>
      <c r="D59" s="120"/>
      <c r="E59" s="118"/>
      <c r="F59" s="118"/>
      <c r="G59" s="118"/>
      <c r="H59" s="118"/>
      <c r="I59" s="118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</row>
    <row r="60" spans="1:34" x14ac:dyDescent="0.3">
      <c r="A60" s="120"/>
      <c r="B60" s="120"/>
      <c r="C60" s="120"/>
      <c r="D60" s="120"/>
      <c r="E60" s="118"/>
      <c r="F60" s="118"/>
      <c r="G60" s="118"/>
      <c r="H60" s="118"/>
      <c r="I60" s="118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</row>
    <row r="61" spans="1:34" x14ac:dyDescent="0.3">
      <c r="A61" s="120"/>
      <c r="B61" s="120"/>
      <c r="C61" s="120"/>
      <c r="D61" s="120"/>
      <c r="E61" s="118"/>
      <c r="F61" s="118"/>
      <c r="G61" s="118"/>
      <c r="H61" s="118"/>
      <c r="I61" s="118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</row>
    <row r="62" spans="1:34" x14ac:dyDescent="0.3">
      <c r="A62" s="120"/>
      <c r="B62" s="120"/>
      <c r="C62" s="120"/>
      <c r="D62" s="120"/>
      <c r="E62" s="118"/>
      <c r="F62" s="118"/>
      <c r="G62" s="118"/>
      <c r="H62" s="118"/>
      <c r="I62" s="118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</row>
    <row r="63" spans="1:34" x14ac:dyDescent="0.3">
      <c r="A63" s="120"/>
      <c r="B63" s="120"/>
      <c r="C63" s="120"/>
      <c r="D63" s="120"/>
      <c r="E63" s="118"/>
      <c r="F63" s="118"/>
      <c r="G63" s="118"/>
      <c r="H63" s="118"/>
      <c r="I63" s="118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</row>
    <row r="64" spans="1:34" x14ac:dyDescent="0.3">
      <c r="A64" s="120"/>
      <c r="B64" s="120"/>
      <c r="C64" s="120"/>
      <c r="D64" s="120"/>
      <c r="E64" s="118"/>
      <c r="F64" s="118"/>
      <c r="G64" s="118"/>
      <c r="H64" s="118"/>
      <c r="I64" s="118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</row>
    <row r="65" spans="1:34" x14ac:dyDescent="0.3">
      <c r="A65" s="120"/>
      <c r="B65" s="120"/>
      <c r="C65" s="120"/>
      <c r="D65" s="120"/>
      <c r="E65" s="118"/>
      <c r="F65" s="118"/>
      <c r="G65" s="118"/>
      <c r="H65" s="118"/>
      <c r="I65" s="118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</row>
    <row r="66" spans="1:34" x14ac:dyDescent="0.3">
      <c r="A66" s="120"/>
      <c r="B66" s="120"/>
      <c r="C66" s="120"/>
      <c r="D66" s="120"/>
      <c r="E66" s="118"/>
      <c r="F66" s="118"/>
      <c r="G66" s="118"/>
      <c r="H66" s="118"/>
      <c r="I66" s="118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</row>
    <row r="67" spans="1:34" x14ac:dyDescent="0.3">
      <c r="A67" s="120"/>
      <c r="B67" s="120"/>
      <c r="C67" s="120"/>
      <c r="D67" s="120"/>
      <c r="E67" s="118"/>
      <c r="F67" s="118"/>
      <c r="G67" s="118"/>
      <c r="H67" s="118"/>
      <c r="I67" s="118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</row>
    <row r="68" spans="1:34" x14ac:dyDescent="0.3">
      <c r="A68" s="120"/>
      <c r="B68" s="120"/>
      <c r="C68" s="120"/>
      <c r="D68" s="120"/>
      <c r="E68" s="118"/>
      <c r="F68" s="118"/>
      <c r="G68" s="118"/>
      <c r="H68" s="118"/>
      <c r="I68" s="118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</row>
    <row r="69" spans="1:34" x14ac:dyDescent="0.3">
      <c r="A69" s="120"/>
      <c r="B69" s="120"/>
      <c r="C69" s="120"/>
      <c r="D69" s="120"/>
      <c r="E69" s="118"/>
      <c r="F69" s="118"/>
      <c r="G69" s="118"/>
      <c r="H69" s="118"/>
      <c r="I69" s="118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</row>
    <row r="70" spans="1:34" x14ac:dyDescent="0.3">
      <c r="A70" s="120"/>
      <c r="B70" s="120"/>
      <c r="C70" s="120"/>
      <c r="D70" s="120"/>
      <c r="E70" s="118"/>
      <c r="F70" s="118"/>
      <c r="G70" s="118"/>
      <c r="H70" s="118"/>
      <c r="I70" s="118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</row>
    <row r="71" spans="1:34" x14ac:dyDescent="0.3">
      <c r="A71" s="120"/>
      <c r="B71" s="120"/>
      <c r="C71" s="120"/>
      <c r="D71" s="120"/>
      <c r="E71" s="118"/>
      <c r="F71" s="118"/>
      <c r="G71" s="118"/>
      <c r="H71" s="118"/>
      <c r="I71" s="118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</row>
    <row r="72" spans="1:34" x14ac:dyDescent="0.3">
      <c r="A72" s="120"/>
      <c r="B72" s="120"/>
      <c r="C72" s="120"/>
      <c r="D72" s="120"/>
      <c r="E72" s="118"/>
      <c r="F72" s="118"/>
      <c r="G72" s="118"/>
      <c r="H72" s="118"/>
      <c r="I72" s="118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</row>
    <row r="73" spans="1:34" x14ac:dyDescent="0.3">
      <c r="A73" s="120"/>
      <c r="B73" s="120"/>
      <c r="C73" s="120"/>
      <c r="D73" s="120"/>
      <c r="E73" s="118"/>
      <c r="F73" s="118"/>
      <c r="G73" s="118"/>
      <c r="H73" s="118"/>
      <c r="I73" s="118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</row>
    <row r="74" spans="1:34" x14ac:dyDescent="0.3">
      <c r="A74" s="120"/>
      <c r="B74" s="120"/>
      <c r="C74" s="120"/>
      <c r="D74" s="120"/>
      <c r="E74" s="118"/>
      <c r="F74" s="118"/>
      <c r="G74" s="118"/>
      <c r="H74" s="118"/>
      <c r="I74" s="118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</row>
    <row r="75" spans="1:34" x14ac:dyDescent="0.3">
      <c r="A75" s="120"/>
      <c r="B75" s="120"/>
      <c r="C75" s="120"/>
      <c r="D75" s="120"/>
      <c r="E75" s="118"/>
      <c r="F75" s="118"/>
      <c r="G75" s="118"/>
      <c r="H75" s="118"/>
      <c r="I75" s="118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</row>
    <row r="76" spans="1:34" x14ac:dyDescent="0.3">
      <c r="A76" s="120"/>
      <c r="B76" s="120"/>
      <c r="C76" s="120"/>
      <c r="D76" s="120"/>
      <c r="E76" s="118"/>
      <c r="F76" s="118"/>
      <c r="G76" s="118"/>
      <c r="H76" s="118"/>
      <c r="I76" s="118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</row>
    <row r="77" spans="1:34" x14ac:dyDescent="0.3">
      <c r="A77" s="120"/>
      <c r="B77" s="120"/>
      <c r="C77" s="120"/>
      <c r="D77" s="120"/>
      <c r="E77" s="118"/>
      <c r="F77" s="118"/>
      <c r="G77" s="118"/>
      <c r="H77" s="118"/>
      <c r="I77" s="118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</row>
    <row r="78" spans="1:34" x14ac:dyDescent="0.3">
      <c r="A78" s="120"/>
      <c r="B78" s="120"/>
      <c r="C78" s="120"/>
      <c r="D78" s="120"/>
      <c r="E78" s="118"/>
      <c r="F78" s="118"/>
      <c r="G78" s="118"/>
      <c r="H78" s="118"/>
      <c r="I78" s="118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</row>
    <row r="79" spans="1:34" x14ac:dyDescent="0.3">
      <c r="A79" s="120"/>
      <c r="B79" s="120"/>
      <c r="C79" s="120"/>
      <c r="D79" s="120"/>
      <c r="E79" s="118"/>
      <c r="F79" s="118"/>
      <c r="G79" s="118"/>
      <c r="H79" s="118"/>
      <c r="I79" s="118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</row>
    <row r="80" spans="1:34" x14ac:dyDescent="0.3">
      <c r="A80" s="120"/>
      <c r="B80" s="120"/>
      <c r="C80" s="120"/>
      <c r="D80" s="120"/>
      <c r="E80" s="118"/>
      <c r="F80" s="118"/>
      <c r="G80" s="118"/>
      <c r="H80" s="118"/>
      <c r="I80" s="118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</row>
    <row r="81" spans="1:34" x14ac:dyDescent="0.3">
      <c r="A81" s="120"/>
      <c r="B81" s="120"/>
      <c r="C81" s="120"/>
      <c r="D81" s="120"/>
      <c r="E81" s="118"/>
      <c r="F81" s="118"/>
      <c r="G81" s="118"/>
      <c r="H81" s="118"/>
      <c r="I81" s="118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</row>
    <row r="82" spans="1:34" x14ac:dyDescent="0.3">
      <c r="A82" s="120"/>
      <c r="B82" s="120"/>
      <c r="C82" s="120"/>
      <c r="D82" s="120"/>
      <c r="E82" s="118"/>
      <c r="F82" s="118"/>
      <c r="G82" s="118"/>
      <c r="H82" s="118"/>
      <c r="I82" s="118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</row>
    <row r="83" spans="1:34" x14ac:dyDescent="0.3">
      <c r="A83" s="120"/>
      <c r="B83" s="120"/>
      <c r="C83" s="120"/>
      <c r="D83" s="120"/>
      <c r="E83" s="118"/>
      <c r="F83" s="118"/>
      <c r="G83" s="118"/>
      <c r="H83" s="118"/>
      <c r="I83" s="118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</row>
    <row r="84" spans="1:34" x14ac:dyDescent="0.3">
      <c r="A84" s="120"/>
      <c r="B84" s="120"/>
      <c r="C84" s="120"/>
      <c r="D84" s="120"/>
      <c r="E84" s="118"/>
      <c r="F84" s="118"/>
      <c r="G84" s="118"/>
      <c r="H84" s="118"/>
      <c r="I84" s="118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</row>
    <row r="85" spans="1:34" x14ac:dyDescent="0.3">
      <c r="A85" s="120"/>
      <c r="B85" s="120"/>
      <c r="C85" s="120"/>
      <c r="D85" s="120"/>
      <c r="E85" s="118"/>
      <c r="F85" s="118"/>
      <c r="G85" s="118"/>
      <c r="H85" s="118"/>
      <c r="I85" s="118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</row>
    <row r="86" spans="1:34" x14ac:dyDescent="0.3">
      <c r="A86" s="120"/>
      <c r="B86" s="120"/>
      <c r="C86" s="120"/>
      <c r="D86" s="120"/>
      <c r="E86" s="118"/>
      <c r="F86" s="118"/>
      <c r="G86" s="118"/>
      <c r="H86" s="118"/>
      <c r="I86" s="118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</row>
    <row r="87" spans="1:34" x14ac:dyDescent="0.3">
      <c r="A87" s="120"/>
      <c r="B87" s="120"/>
      <c r="C87" s="120"/>
      <c r="D87" s="120"/>
      <c r="E87" s="118"/>
      <c r="F87" s="118"/>
      <c r="G87" s="118"/>
      <c r="H87" s="118"/>
      <c r="I87" s="118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</row>
    <row r="88" spans="1:34" x14ac:dyDescent="0.3">
      <c r="A88" s="120"/>
      <c r="B88" s="120"/>
      <c r="C88" s="120"/>
      <c r="D88" s="120"/>
      <c r="E88" s="118"/>
      <c r="F88" s="118"/>
      <c r="G88" s="118"/>
      <c r="H88" s="118"/>
      <c r="I88" s="118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</row>
    <row r="89" spans="1:34" x14ac:dyDescent="0.3">
      <c r="A89" s="120"/>
      <c r="B89" s="120"/>
      <c r="C89" s="120"/>
      <c r="D89" s="120"/>
      <c r="E89" s="118"/>
      <c r="F89" s="118"/>
      <c r="G89" s="118"/>
      <c r="H89" s="118"/>
      <c r="I89" s="118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</row>
    <row r="90" spans="1:34" x14ac:dyDescent="0.3">
      <c r="A90" s="120"/>
      <c r="B90" s="120"/>
      <c r="C90" s="120"/>
      <c r="D90" s="120"/>
      <c r="E90" s="118"/>
      <c r="F90" s="118"/>
      <c r="G90" s="118"/>
      <c r="H90" s="118"/>
      <c r="I90" s="118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</row>
    <row r="91" spans="1:34" x14ac:dyDescent="0.3">
      <c r="A91" s="120"/>
      <c r="B91" s="120"/>
      <c r="C91" s="120"/>
      <c r="D91" s="120"/>
      <c r="E91" s="118"/>
      <c r="F91" s="118"/>
      <c r="G91" s="118"/>
      <c r="H91" s="118"/>
      <c r="I91" s="118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</row>
    <row r="92" spans="1:34" x14ac:dyDescent="0.3">
      <c r="A92" s="120"/>
      <c r="B92" s="120"/>
      <c r="C92" s="120"/>
      <c r="D92" s="120"/>
      <c r="E92" s="118"/>
      <c r="F92" s="118"/>
      <c r="G92" s="118"/>
      <c r="H92" s="118"/>
      <c r="I92" s="118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</row>
    <row r="93" spans="1:34" x14ac:dyDescent="0.3">
      <c r="A93" s="120"/>
      <c r="B93" s="120"/>
      <c r="C93" s="120"/>
      <c r="D93" s="120"/>
      <c r="E93" s="118"/>
      <c r="F93" s="118"/>
      <c r="G93" s="118"/>
      <c r="H93" s="118"/>
      <c r="I93" s="118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</row>
    <row r="94" spans="1:34" x14ac:dyDescent="0.3">
      <c r="A94" s="120"/>
      <c r="B94" s="120"/>
      <c r="C94" s="120"/>
      <c r="D94" s="120"/>
      <c r="E94" s="118"/>
      <c r="F94" s="118"/>
      <c r="G94" s="118"/>
      <c r="H94" s="118"/>
      <c r="I94" s="118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</row>
    <row r="95" spans="1:34" x14ac:dyDescent="0.3">
      <c r="A95" s="120"/>
      <c r="B95" s="120"/>
      <c r="C95" s="120"/>
      <c r="D95" s="120"/>
      <c r="E95" s="118"/>
      <c r="F95" s="118"/>
      <c r="G95" s="118"/>
      <c r="H95" s="118"/>
      <c r="I95" s="118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</row>
    <row r="96" spans="1:34" x14ac:dyDescent="0.3">
      <c r="A96" s="120"/>
      <c r="B96" s="120"/>
      <c r="C96" s="120"/>
      <c r="D96" s="120"/>
      <c r="E96" s="118"/>
      <c r="F96" s="118"/>
      <c r="G96" s="118"/>
      <c r="H96" s="118"/>
      <c r="I96" s="118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</row>
    <row r="97" spans="1:41" x14ac:dyDescent="0.3">
      <c r="A97" s="120"/>
      <c r="B97" s="120"/>
      <c r="C97" s="120"/>
      <c r="D97" s="120"/>
      <c r="E97" s="122"/>
      <c r="F97" s="122"/>
      <c r="G97" s="122"/>
      <c r="H97" s="122"/>
      <c r="I97" s="122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</row>
    <row r="98" spans="1:41" x14ac:dyDescent="0.3">
      <c r="A98" s="120"/>
      <c r="B98" s="120"/>
      <c r="C98" s="120"/>
      <c r="D98" s="120"/>
      <c r="E98" s="122"/>
      <c r="F98" s="122"/>
      <c r="G98" s="122"/>
      <c r="H98" s="122"/>
      <c r="I98" s="122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</row>
    <row r="99" spans="1:41" x14ac:dyDescent="0.3">
      <c r="A99" s="120"/>
      <c r="B99" s="120"/>
      <c r="C99" s="120"/>
      <c r="D99" s="120"/>
      <c r="E99" s="122"/>
      <c r="F99" s="122"/>
      <c r="G99" s="122"/>
      <c r="H99" s="122"/>
      <c r="I99" s="122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</row>
    <row r="100" spans="1:41" x14ac:dyDescent="0.3">
      <c r="A100" s="120"/>
      <c r="B100" s="120"/>
      <c r="C100" s="120"/>
      <c r="D100" s="120"/>
      <c r="E100" s="122"/>
      <c r="F100" s="122"/>
      <c r="G100" s="122"/>
      <c r="H100" s="122"/>
      <c r="I100" s="122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</row>
    <row r="101" spans="1:41" x14ac:dyDescent="0.3">
      <c r="A101" s="136"/>
      <c r="B101" s="136"/>
      <c r="C101" s="136"/>
      <c r="D101" s="136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</row>
    <row r="102" spans="1:41" x14ac:dyDescent="0.3">
      <c r="A102" s="136"/>
      <c r="B102" s="136"/>
      <c r="C102" s="136"/>
      <c r="D102" s="136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</row>
    <row r="103" spans="1:41" x14ac:dyDescent="0.3">
      <c r="A103" s="107"/>
      <c r="B103" s="107"/>
      <c r="C103" s="107"/>
      <c r="D103" s="107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</row>
    <row r="104" spans="1:41" x14ac:dyDescent="0.3">
      <c r="A104" s="107"/>
      <c r="B104" s="107"/>
      <c r="C104" s="107"/>
      <c r="D104" s="107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</row>
    <row r="105" spans="1:41" x14ac:dyDescent="0.3">
      <c r="A105" s="107"/>
      <c r="B105" s="107"/>
      <c r="C105" s="107"/>
      <c r="D105" s="107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</row>
    <row r="106" spans="1:41" x14ac:dyDescent="0.3">
      <c r="A106" s="107"/>
      <c r="B106" s="107"/>
      <c r="C106" s="107"/>
      <c r="D106" s="107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</row>
    <row r="107" spans="1:41" x14ac:dyDescent="0.3">
      <c r="A107" s="107"/>
      <c r="B107" s="107"/>
      <c r="C107" s="107"/>
      <c r="D107" s="107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</row>
    <row r="108" spans="1:41" x14ac:dyDescent="0.3">
      <c r="A108" s="107"/>
      <c r="B108" s="107"/>
      <c r="C108" s="107"/>
      <c r="D108" s="107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</row>
    <row r="109" spans="1:41" x14ac:dyDescent="0.3">
      <c r="A109" s="107"/>
      <c r="B109" s="107"/>
      <c r="C109" s="107"/>
      <c r="D109" s="107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</row>
    <row r="110" spans="1:41" x14ac:dyDescent="0.3">
      <c r="A110" s="107"/>
      <c r="B110" s="107"/>
      <c r="C110" s="107"/>
      <c r="D110" s="107"/>
      <c r="E110" s="107"/>
      <c r="F110" s="107"/>
      <c r="G110" s="107"/>
      <c r="H110" s="107"/>
      <c r="I110" s="107"/>
      <c r="J110" s="128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28"/>
      <c r="AJ110" s="128"/>
      <c r="AK110" s="128"/>
      <c r="AL110" s="128"/>
      <c r="AM110" s="128"/>
      <c r="AN110" s="128"/>
      <c r="AO110" s="128"/>
    </row>
    <row r="111" spans="1:41" x14ac:dyDescent="0.3">
      <c r="A111" s="107"/>
      <c r="B111" s="107"/>
      <c r="C111" s="107"/>
      <c r="D111" s="107"/>
      <c r="E111" s="107"/>
      <c r="F111" s="107"/>
      <c r="G111" s="107"/>
      <c r="H111" s="107"/>
      <c r="I111" s="107"/>
      <c r="J111" s="128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28"/>
      <c r="AJ111" s="128"/>
      <c r="AK111" s="128"/>
      <c r="AL111" s="128"/>
      <c r="AM111" s="128"/>
      <c r="AN111" s="128"/>
      <c r="AO111" s="128"/>
    </row>
    <row r="112" spans="1:41" x14ac:dyDescent="0.3">
      <c r="A112" s="107"/>
      <c r="B112" s="107"/>
      <c r="C112" s="107"/>
      <c r="D112" s="107"/>
      <c r="E112" s="107"/>
      <c r="F112" s="107"/>
      <c r="G112" s="107"/>
      <c r="H112" s="107"/>
      <c r="I112" s="107"/>
      <c r="J112" s="128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28"/>
      <c r="AJ112" s="128"/>
      <c r="AK112" s="128"/>
      <c r="AL112" s="128"/>
      <c r="AM112" s="128"/>
      <c r="AN112" s="128"/>
      <c r="AO112" s="128"/>
    </row>
    <row r="113" spans="1:41" x14ac:dyDescent="0.3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28"/>
      <c r="AJ113" s="128"/>
      <c r="AK113" s="128"/>
      <c r="AL113" s="128"/>
      <c r="AM113" s="128"/>
      <c r="AN113" s="128"/>
      <c r="AO113" s="128"/>
    </row>
    <row r="114" spans="1:41" x14ac:dyDescent="0.3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28"/>
      <c r="AJ114" s="128"/>
      <c r="AK114" s="128"/>
      <c r="AL114" s="128"/>
      <c r="AM114" s="128"/>
      <c r="AN114" s="128"/>
      <c r="AO114" s="128"/>
    </row>
    <row r="115" spans="1:41" x14ac:dyDescent="0.3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28"/>
      <c r="AJ115" s="128"/>
      <c r="AK115" s="128"/>
      <c r="AL115" s="128"/>
      <c r="AM115" s="128"/>
      <c r="AN115" s="128"/>
      <c r="AO115" s="128"/>
    </row>
    <row r="116" spans="1:41" x14ac:dyDescent="0.3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28"/>
      <c r="AJ116" s="128"/>
      <c r="AK116" s="128"/>
      <c r="AL116" s="128"/>
      <c r="AM116" s="128"/>
      <c r="AN116" s="128"/>
      <c r="AO116" s="128"/>
    </row>
    <row r="117" spans="1:41" x14ac:dyDescent="0.3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28"/>
      <c r="AJ117" s="128"/>
      <c r="AK117" s="128"/>
      <c r="AL117" s="128"/>
      <c r="AM117" s="128"/>
      <c r="AN117" s="128"/>
      <c r="AO117" s="128"/>
    </row>
    <row r="118" spans="1:41" x14ac:dyDescent="0.3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28"/>
      <c r="AJ118" s="128"/>
      <c r="AK118" s="128"/>
      <c r="AL118" s="128"/>
      <c r="AM118" s="128"/>
      <c r="AN118" s="128"/>
      <c r="AO118" s="128"/>
    </row>
    <row r="119" spans="1:41" x14ac:dyDescent="0.3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28"/>
      <c r="AJ119" s="128"/>
      <c r="AK119" s="128"/>
      <c r="AL119" s="128"/>
      <c r="AM119" s="128"/>
      <c r="AN119" s="128"/>
      <c r="AO119" s="128"/>
    </row>
    <row r="120" spans="1:41" x14ac:dyDescent="0.3">
      <c r="A120" s="128"/>
      <c r="B120" s="128"/>
      <c r="C120" s="128"/>
      <c r="D120" s="128"/>
      <c r="E120" s="128"/>
      <c r="F120" s="128"/>
      <c r="G120" s="128"/>
      <c r="H120" s="128"/>
      <c r="I120" s="128"/>
      <c r="J120" s="128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28"/>
      <c r="AJ120" s="128"/>
      <c r="AK120" s="128"/>
      <c r="AL120" s="128"/>
      <c r="AM120" s="128"/>
      <c r="AN120" s="128"/>
      <c r="AO120" s="128"/>
    </row>
    <row r="121" spans="1:41" x14ac:dyDescent="0.3">
      <c r="A121" s="128"/>
      <c r="B121" s="128"/>
      <c r="C121" s="128"/>
      <c r="D121" s="128"/>
      <c r="E121" s="128"/>
      <c r="F121" s="128"/>
      <c r="G121" s="128"/>
      <c r="H121" s="128"/>
      <c r="I121" s="128"/>
      <c r="J121" s="128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28"/>
      <c r="AJ121" s="128"/>
      <c r="AK121" s="128"/>
      <c r="AL121" s="128"/>
      <c r="AM121" s="128"/>
      <c r="AN121" s="128"/>
      <c r="AO121" s="128"/>
    </row>
    <row r="122" spans="1:41" x14ac:dyDescent="0.3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28"/>
      <c r="AJ122" s="128"/>
      <c r="AK122" s="128"/>
      <c r="AL122" s="128"/>
      <c r="AM122" s="128"/>
      <c r="AN122" s="128"/>
      <c r="AO122" s="128"/>
    </row>
    <row r="123" spans="1:41" x14ac:dyDescent="0.3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28"/>
      <c r="AJ123" s="128"/>
      <c r="AK123" s="128"/>
      <c r="AL123" s="128"/>
      <c r="AM123" s="128"/>
      <c r="AN123" s="128"/>
      <c r="AO123" s="128"/>
    </row>
    <row r="124" spans="1:41" x14ac:dyDescent="0.3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28"/>
      <c r="AJ124" s="128"/>
      <c r="AK124" s="128"/>
      <c r="AL124" s="128"/>
      <c r="AM124" s="128"/>
      <c r="AN124" s="128"/>
      <c r="AO124" s="128"/>
    </row>
    <row r="125" spans="1:41" x14ac:dyDescent="0.3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28"/>
      <c r="AJ125" s="128"/>
      <c r="AK125" s="128"/>
      <c r="AL125" s="128"/>
      <c r="AM125" s="128"/>
      <c r="AN125" s="128"/>
      <c r="AO125" s="128"/>
    </row>
    <row r="126" spans="1:41" x14ac:dyDescent="0.3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28"/>
      <c r="AJ126" s="128"/>
      <c r="AK126" s="128"/>
      <c r="AL126" s="128"/>
      <c r="AM126" s="128"/>
      <c r="AN126" s="128"/>
      <c r="AO126" s="128"/>
    </row>
    <row r="127" spans="1:41" x14ac:dyDescent="0.3">
      <c r="A127" s="128"/>
      <c r="B127" s="128"/>
      <c r="C127" s="128"/>
      <c r="D127" s="128"/>
      <c r="E127" s="128"/>
      <c r="F127" s="128"/>
      <c r="G127" s="128"/>
      <c r="H127" s="128"/>
      <c r="I127" s="128"/>
      <c r="J127" s="128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28"/>
      <c r="AJ127" s="128"/>
      <c r="AK127" s="128"/>
      <c r="AL127" s="128"/>
      <c r="AM127" s="128"/>
      <c r="AN127" s="128"/>
      <c r="AO127" s="128"/>
    </row>
    <row r="128" spans="1:41" x14ac:dyDescent="0.3">
      <c r="A128" s="128"/>
      <c r="B128" s="128"/>
      <c r="C128" s="128"/>
      <c r="D128" s="128"/>
      <c r="E128" s="128"/>
      <c r="F128" s="128"/>
      <c r="G128" s="128"/>
      <c r="H128" s="128"/>
      <c r="I128" s="128"/>
      <c r="J128" s="128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28"/>
      <c r="AJ128" s="128"/>
      <c r="AK128" s="128"/>
      <c r="AL128" s="128"/>
      <c r="AM128" s="128"/>
      <c r="AN128" s="128"/>
      <c r="AO128" s="128"/>
    </row>
    <row r="129" spans="1:41" x14ac:dyDescent="0.3">
      <c r="A129" s="107"/>
      <c r="B129" s="107"/>
      <c r="C129" s="107"/>
      <c r="D129" s="107"/>
      <c r="E129" s="107"/>
      <c r="F129" s="107"/>
      <c r="G129" s="107"/>
      <c r="H129" s="107"/>
      <c r="I129" s="107"/>
      <c r="J129" s="128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28"/>
      <c r="AJ129" s="128"/>
      <c r="AK129" s="128"/>
      <c r="AL129" s="128"/>
      <c r="AM129" s="128"/>
      <c r="AN129" s="128"/>
      <c r="AO129" s="128"/>
    </row>
    <row r="130" spans="1:41" x14ac:dyDescent="0.3">
      <c r="A130" s="107"/>
      <c r="B130" s="107"/>
      <c r="C130" s="107"/>
      <c r="D130" s="107"/>
      <c r="E130" s="107"/>
      <c r="F130" s="107"/>
      <c r="G130" s="107"/>
      <c r="H130" s="107"/>
      <c r="I130" s="107"/>
      <c r="J130" s="128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28"/>
      <c r="AJ130" s="128"/>
      <c r="AK130" s="128"/>
      <c r="AL130" s="128"/>
      <c r="AM130" s="128"/>
      <c r="AN130" s="128"/>
      <c r="AO130" s="128"/>
    </row>
    <row r="131" spans="1:41" x14ac:dyDescent="0.3">
      <c r="A131" s="107"/>
      <c r="B131" s="107"/>
      <c r="C131" s="107"/>
      <c r="D131" s="107"/>
      <c r="E131" s="107"/>
      <c r="F131" s="107"/>
      <c r="G131" s="107"/>
      <c r="H131" s="107"/>
      <c r="I131" s="107"/>
      <c r="J131" s="128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28"/>
      <c r="AJ131" s="128"/>
      <c r="AK131" s="128"/>
      <c r="AL131" s="128"/>
      <c r="AM131" s="128"/>
      <c r="AN131" s="128"/>
      <c r="AO131" s="128"/>
    </row>
    <row r="132" spans="1:41" x14ac:dyDescent="0.3">
      <c r="A132" s="107"/>
      <c r="B132" s="107"/>
      <c r="C132" s="107"/>
      <c r="D132" s="107"/>
      <c r="E132" s="107"/>
      <c r="F132" s="107"/>
      <c r="G132" s="107"/>
      <c r="H132" s="107"/>
      <c r="I132" s="107"/>
      <c r="J132" s="128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28"/>
      <c r="AJ132" s="128"/>
      <c r="AK132" s="128"/>
      <c r="AL132" s="128"/>
      <c r="AM132" s="128"/>
      <c r="AN132" s="128"/>
      <c r="AO132" s="128"/>
    </row>
    <row r="133" spans="1:41" x14ac:dyDescent="0.3">
      <c r="A133" s="107"/>
      <c r="B133" s="107"/>
      <c r="C133" s="107"/>
      <c r="D133" s="107"/>
      <c r="E133" s="107"/>
      <c r="F133" s="107"/>
      <c r="G133" s="107"/>
      <c r="H133" s="107"/>
      <c r="I133" s="107"/>
      <c r="J133" s="128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28"/>
      <c r="AJ133" s="128"/>
      <c r="AK133" s="128"/>
      <c r="AL133" s="128"/>
      <c r="AM133" s="128"/>
      <c r="AN133" s="128"/>
      <c r="AO133" s="128"/>
    </row>
    <row r="134" spans="1:41" x14ac:dyDescent="0.3">
      <c r="A134" s="107"/>
      <c r="B134" s="107"/>
      <c r="C134" s="107"/>
      <c r="D134" s="107"/>
      <c r="E134" s="107"/>
      <c r="F134" s="107"/>
      <c r="G134" s="107"/>
      <c r="H134" s="107"/>
      <c r="I134" s="107"/>
      <c r="J134" s="128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28"/>
      <c r="AJ134" s="128"/>
      <c r="AK134" s="128"/>
      <c r="AL134" s="128"/>
      <c r="AM134" s="128"/>
      <c r="AN134" s="128"/>
      <c r="AO134" s="128"/>
    </row>
    <row r="135" spans="1:41" x14ac:dyDescent="0.3">
      <c r="A135" s="107"/>
      <c r="B135" s="107"/>
      <c r="C135" s="107"/>
      <c r="D135" s="107"/>
      <c r="E135" s="107"/>
      <c r="F135" s="107"/>
      <c r="G135" s="107"/>
      <c r="H135" s="107"/>
      <c r="I135" s="107"/>
      <c r="J135" s="128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28"/>
      <c r="AJ135" s="128"/>
      <c r="AK135" s="128"/>
      <c r="AL135" s="128"/>
      <c r="AM135" s="128"/>
      <c r="AN135" s="128"/>
      <c r="AO135" s="128"/>
    </row>
    <row r="136" spans="1:41" x14ac:dyDescent="0.3">
      <c r="A136" s="107"/>
      <c r="B136" s="107"/>
      <c r="C136" s="107"/>
      <c r="D136" s="107"/>
      <c r="E136" s="107"/>
      <c r="F136" s="107"/>
      <c r="G136" s="107"/>
      <c r="H136" s="107"/>
      <c r="I136" s="107"/>
      <c r="J136" s="128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28"/>
      <c r="AJ136" s="128"/>
      <c r="AK136" s="128"/>
      <c r="AL136" s="128"/>
      <c r="AM136" s="128"/>
      <c r="AN136" s="128"/>
      <c r="AO136" s="128"/>
    </row>
    <row r="137" spans="1:41" x14ac:dyDescent="0.3">
      <c r="A137" s="107"/>
      <c r="B137" s="107"/>
      <c r="C137" s="107"/>
      <c r="D137" s="107"/>
      <c r="E137" s="107"/>
      <c r="F137" s="107"/>
      <c r="G137" s="107"/>
      <c r="H137" s="107"/>
      <c r="I137" s="107"/>
      <c r="J137" s="128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28"/>
      <c r="AJ137" s="128"/>
      <c r="AK137" s="128"/>
      <c r="AL137" s="128"/>
      <c r="AM137" s="128"/>
      <c r="AN137" s="128"/>
      <c r="AO137" s="128"/>
    </row>
    <row r="138" spans="1:41" x14ac:dyDescent="0.3">
      <c r="A138" s="107"/>
      <c r="B138" s="107"/>
      <c r="C138" s="107"/>
      <c r="D138" s="107"/>
      <c r="E138" s="107"/>
      <c r="F138" s="107"/>
      <c r="G138" s="107"/>
      <c r="H138" s="107"/>
      <c r="I138" s="107"/>
      <c r="J138" s="128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28"/>
      <c r="AJ138" s="128"/>
      <c r="AK138" s="128"/>
      <c r="AL138" s="128"/>
      <c r="AM138" s="128"/>
      <c r="AN138" s="128"/>
      <c r="AO138" s="128"/>
    </row>
    <row r="139" spans="1:41" x14ac:dyDescent="0.3">
      <c r="A139" s="107"/>
      <c r="B139" s="107"/>
      <c r="C139" s="107"/>
      <c r="D139" s="107"/>
      <c r="E139" s="107"/>
      <c r="F139" s="107"/>
      <c r="G139" s="107"/>
      <c r="H139" s="107"/>
      <c r="I139" s="107"/>
      <c r="J139" s="128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28"/>
      <c r="AJ139" s="128"/>
      <c r="AK139" s="128"/>
      <c r="AL139" s="128"/>
      <c r="AM139" s="128"/>
      <c r="AN139" s="128"/>
      <c r="AO139" s="128"/>
    </row>
    <row r="140" spans="1:41" x14ac:dyDescent="0.3">
      <c r="A140" s="107"/>
      <c r="B140" s="107"/>
      <c r="C140" s="107"/>
      <c r="D140" s="107"/>
      <c r="E140" s="107"/>
      <c r="F140" s="107"/>
      <c r="G140" s="107"/>
      <c r="H140" s="107"/>
      <c r="I140" s="107"/>
      <c r="J140" s="128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28"/>
      <c r="AJ140" s="128"/>
      <c r="AK140" s="128"/>
      <c r="AL140" s="128"/>
      <c r="AM140" s="128"/>
      <c r="AN140" s="128"/>
      <c r="AO140" s="128"/>
    </row>
    <row r="141" spans="1:41" x14ac:dyDescent="0.3">
      <c r="A141" s="107"/>
      <c r="B141" s="107"/>
      <c r="C141" s="107"/>
      <c r="D141" s="107"/>
      <c r="E141" s="107"/>
      <c r="F141" s="107"/>
      <c r="G141" s="107"/>
      <c r="H141" s="107"/>
      <c r="I141" s="107"/>
      <c r="J141" s="128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28"/>
      <c r="AJ141" s="128"/>
      <c r="AK141" s="128"/>
      <c r="AL141" s="128"/>
      <c r="AM141" s="128"/>
      <c r="AN141" s="128"/>
      <c r="AO141" s="128"/>
    </row>
    <row r="142" spans="1:41" x14ac:dyDescent="0.3">
      <c r="A142" s="107"/>
      <c r="B142" s="107"/>
      <c r="C142" s="107"/>
      <c r="D142" s="107"/>
      <c r="E142" s="107"/>
      <c r="F142" s="107"/>
      <c r="G142" s="107"/>
      <c r="H142" s="107"/>
      <c r="I142" s="107"/>
      <c r="J142" s="128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28"/>
      <c r="AJ142" s="128"/>
      <c r="AK142" s="128"/>
      <c r="AL142" s="128"/>
      <c r="AM142" s="128"/>
      <c r="AN142" s="128"/>
      <c r="AO142" s="128"/>
    </row>
    <row r="143" spans="1:41" x14ac:dyDescent="0.3">
      <c r="A143" s="107"/>
      <c r="B143" s="107"/>
      <c r="C143" s="107"/>
      <c r="D143" s="107"/>
      <c r="E143" s="107"/>
      <c r="F143" s="107"/>
      <c r="G143" s="107"/>
      <c r="H143" s="107"/>
      <c r="I143" s="107"/>
      <c r="J143" s="128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28"/>
      <c r="AJ143" s="128"/>
      <c r="AK143" s="128"/>
      <c r="AL143" s="128"/>
      <c r="AM143" s="128"/>
      <c r="AN143" s="128"/>
      <c r="AO143" s="128"/>
    </row>
    <row r="144" spans="1:41" x14ac:dyDescent="0.3">
      <c r="A144" s="129"/>
      <c r="B144" s="129"/>
      <c r="C144" s="129"/>
      <c r="D144" s="107"/>
      <c r="E144" s="107"/>
      <c r="F144" s="107"/>
      <c r="G144" s="107"/>
      <c r="H144" s="107"/>
      <c r="I144" s="107"/>
      <c r="J144" s="128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28"/>
      <c r="AJ144" s="128"/>
      <c r="AK144" s="128"/>
      <c r="AL144" s="128"/>
      <c r="AM144" s="128"/>
      <c r="AN144" s="128"/>
      <c r="AO144" s="128"/>
    </row>
    <row r="145" spans="1:41" x14ac:dyDescent="0.3">
      <c r="A145" s="129"/>
      <c r="B145" s="129"/>
      <c r="C145" s="129"/>
      <c r="D145" s="107"/>
      <c r="E145" s="107"/>
      <c r="F145" s="107"/>
      <c r="G145" s="107"/>
      <c r="H145" s="107"/>
      <c r="I145" s="107"/>
      <c r="J145" s="128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28"/>
      <c r="AJ145" s="128"/>
      <c r="AK145" s="128"/>
      <c r="AL145" s="128"/>
      <c r="AM145" s="128"/>
      <c r="AN145" s="128"/>
      <c r="AO145" s="128"/>
    </row>
    <row r="146" spans="1:41" x14ac:dyDescent="0.3">
      <c r="A146" s="129"/>
      <c r="B146" s="129"/>
      <c r="C146" s="129"/>
      <c r="D146" s="107"/>
      <c r="E146" s="107"/>
      <c r="F146" s="107"/>
      <c r="G146" s="107"/>
      <c r="H146" s="107"/>
      <c r="I146" s="107"/>
      <c r="J146" s="128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28"/>
      <c r="AJ146" s="128"/>
      <c r="AK146" s="128"/>
      <c r="AL146" s="128"/>
      <c r="AM146" s="128"/>
      <c r="AN146" s="128"/>
      <c r="AO146" s="128"/>
    </row>
    <row r="147" spans="1:41" x14ac:dyDescent="0.3">
      <c r="A147" s="129"/>
      <c r="B147" s="129"/>
      <c r="C147" s="129"/>
      <c r="D147" s="107"/>
      <c r="E147" s="107"/>
      <c r="F147" s="107"/>
      <c r="G147" s="107"/>
      <c r="H147" s="107"/>
      <c r="I147" s="107"/>
      <c r="J147" s="128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28"/>
      <c r="AJ147" s="128"/>
      <c r="AK147" s="128"/>
      <c r="AL147" s="128"/>
      <c r="AM147" s="128"/>
      <c r="AN147" s="128"/>
      <c r="AO147" s="128"/>
    </row>
    <row r="148" spans="1:41" x14ac:dyDescent="0.3">
      <c r="A148" s="129"/>
      <c r="B148" s="129"/>
      <c r="C148" s="129"/>
      <c r="D148" s="107"/>
      <c r="E148" s="107"/>
      <c r="F148" s="107"/>
      <c r="G148" s="107"/>
      <c r="H148" s="107"/>
      <c r="I148" s="107"/>
      <c r="J148" s="128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28"/>
      <c r="AJ148" s="128"/>
      <c r="AK148" s="128"/>
      <c r="AL148" s="128"/>
      <c r="AM148" s="128"/>
      <c r="AN148" s="128"/>
      <c r="AO148" s="128"/>
    </row>
    <row r="149" spans="1:41" x14ac:dyDescent="0.3">
      <c r="A149" s="129"/>
      <c r="B149" s="129"/>
      <c r="C149" s="129"/>
      <c r="D149" s="107"/>
      <c r="E149" s="107"/>
      <c r="F149" s="107"/>
      <c r="G149" s="107"/>
      <c r="H149" s="107"/>
      <c r="I149" s="107"/>
      <c r="J149" s="128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28"/>
      <c r="AJ149" s="128"/>
      <c r="AK149" s="128"/>
      <c r="AL149" s="128"/>
      <c r="AM149" s="128"/>
      <c r="AN149" s="128"/>
      <c r="AO149" s="128"/>
    </row>
    <row r="150" spans="1:41" x14ac:dyDescent="0.3">
      <c r="A150" s="129"/>
      <c r="B150" s="129"/>
      <c r="C150" s="129"/>
      <c r="D150" s="107"/>
      <c r="E150" s="107"/>
      <c r="F150" s="107"/>
      <c r="G150" s="107"/>
      <c r="H150" s="107"/>
      <c r="I150" s="107"/>
      <c r="J150" s="128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28"/>
      <c r="AJ150" s="128"/>
      <c r="AK150" s="128"/>
      <c r="AL150" s="128"/>
      <c r="AM150" s="128"/>
      <c r="AN150" s="128"/>
      <c r="AO150" s="128"/>
    </row>
    <row r="151" spans="1:41" x14ac:dyDescent="0.3">
      <c r="A151" s="129"/>
      <c r="B151" s="129"/>
      <c r="C151" s="129"/>
      <c r="D151" s="107"/>
      <c r="E151" s="107"/>
      <c r="F151" s="107"/>
      <c r="G151" s="107"/>
      <c r="H151" s="107"/>
      <c r="I151" s="107"/>
      <c r="J151" s="128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28"/>
      <c r="AJ151" s="128"/>
      <c r="AK151" s="128"/>
      <c r="AL151" s="128"/>
      <c r="AM151" s="128"/>
      <c r="AN151" s="128"/>
      <c r="AO151" s="128"/>
    </row>
    <row r="152" spans="1:41" x14ac:dyDescent="0.3">
      <c r="A152" s="129"/>
      <c r="B152" s="129"/>
      <c r="C152" s="129"/>
      <c r="D152" s="107"/>
      <c r="E152" s="107"/>
      <c r="F152" s="107"/>
      <c r="G152" s="107"/>
      <c r="H152" s="107"/>
      <c r="I152" s="107"/>
      <c r="J152" s="128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28"/>
      <c r="AJ152" s="128"/>
      <c r="AK152" s="128"/>
      <c r="AL152" s="128"/>
      <c r="AM152" s="128"/>
      <c r="AN152" s="128"/>
      <c r="AO152" s="128"/>
    </row>
    <row r="153" spans="1:41" x14ac:dyDescent="0.3">
      <c r="A153" s="129"/>
      <c r="B153" s="129"/>
      <c r="C153" s="129"/>
      <c r="D153" s="107"/>
      <c r="E153" s="107"/>
      <c r="F153" s="107"/>
      <c r="G153" s="107"/>
      <c r="H153" s="107"/>
      <c r="I153" s="107"/>
      <c r="J153" s="128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28"/>
      <c r="AJ153" s="128"/>
      <c r="AK153" s="128"/>
      <c r="AL153" s="128"/>
      <c r="AM153" s="128"/>
      <c r="AN153" s="128"/>
      <c r="AO153" s="128"/>
    </row>
    <row r="154" spans="1:41" x14ac:dyDescent="0.3">
      <c r="A154" s="129"/>
      <c r="B154" s="129"/>
      <c r="C154" s="129"/>
      <c r="D154" s="107"/>
      <c r="E154" s="107"/>
      <c r="F154" s="107"/>
      <c r="G154" s="107"/>
      <c r="H154" s="107"/>
      <c r="I154" s="107"/>
      <c r="J154" s="128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28"/>
      <c r="AJ154" s="128"/>
      <c r="AK154" s="128"/>
      <c r="AL154" s="128"/>
      <c r="AM154" s="128"/>
      <c r="AN154" s="128"/>
      <c r="AO154" s="128"/>
    </row>
    <row r="155" spans="1:41" x14ac:dyDescent="0.3">
      <c r="A155" s="129"/>
      <c r="B155" s="129"/>
      <c r="C155" s="129"/>
      <c r="D155" s="107"/>
      <c r="E155" s="107"/>
      <c r="F155" s="107"/>
      <c r="G155" s="107"/>
      <c r="H155" s="107"/>
      <c r="I155" s="107"/>
      <c r="J155" s="128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28"/>
      <c r="AJ155" s="128"/>
      <c r="AK155" s="128"/>
      <c r="AL155" s="128"/>
      <c r="AM155" s="128"/>
      <c r="AN155" s="128"/>
      <c r="AO155" s="128"/>
    </row>
    <row r="156" spans="1:41" x14ac:dyDescent="0.3">
      <c r="A156" s="129"/>
      <c r="B156" s="129"/>
      <c r="C156" s="129"/>
      <c r="D156" s="107"/>
      <c r="E156" s="107"/>
      <c r="F156" s="107"/>
      <c r="G156" s="107"/>
      <c r="H156" s="107"/>
      <c r="I156" s="107"/>
      <c r="J156" s="128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28"/>
      <c r="AJ156" s="128"/>
      <c r="AK156" s="128"/>
      <c r="AL156" s="128"/>
      <c r="AM156" s="128"/>
      <c r="AN156" s="128"/>
      <c r="AO156" s="128"/>
    </row>
    <row r="157" spans="1:41" x14ac:dyDescent="0.3">
      <c r="A157" s="129"/>
      <c r="B157" s="129"/>
      <c r="C157" s="129"/>
      <c r="D157" s="107"/>
      <c r="E157" s="107"/>
      <c r="F157" s="107"/>
      <c r="G157" s="107"/>
      <c r="H157" s="107"/>
      <c r="I157" s="107"/>
      <c r="J157" s="128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28"/>
      <c r="AJ157" s="128"/>
      <c r="AK157" s="128"/>
      <c r="AL157" s="128"/>
      <c r="AM157" s="128"/>
      <c r="AN157" s="128"/>
      <c r="AO157" s="128"/>
    </row>
    <row r="158" spans="1:41" x14ac:dyDescent="0.3">
      <c r="A158" s="129"/>
      <c r="B158" s="129"/>
      <c r="C158" s="129"/>
      <c r="D158" s="107"/>
      <c r="E158" s="107"/>
      <c r="F158" s="107"/>
      <c r="G158" s="107"/>
      <c r="H158" s="107"/>
      <c r="I158" s="107"/>
      <c r="J158" s="128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28"/>
      <c r="AJ158" s="128"/>
      <c r="AK158" s="128"/>
      <c r="AL158" s="128"/>
      <c r="AM158" s="128"/>
      <c r="AN158" s="128"/>
      <c r="AO158" s="128"/>
    </row>
    <row r="159" spans="1:41" x14ac:dyDescent="0.3">
      <c r="A159" s="129"/>
      <c r="B159" s="129"/>
      <c r="C159" s="129"/>
      <c r="D159" s="107"/>
      <c r="E159" s="107"/>
      <c r="F159" s="107"/>
      <c r="G159" s="107"/>
      <c r="H159" s="107"/>
      <c r="I159" s="107"/>
      <c r="J159" s="128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28"/>
      <c r="AJ159" s="128"/>
      <c r="AK159" s="128"/>
      <c r="AL159" s="128"/>
      <c r="AM159" s="128"/>
      <c r="AN159" s="128"/>
      <c r="AO159" s="128"/>
    </row>
    <row r="160" spans="1:41" x14ac:dyDescent="0.3">
      <c r="A160" s="129"/>
      <c r="B160" s="129"/>
      <c r="C160" s="129"/>
      <c r="D160" s="107"/>
      <c r="E160" s="107"/>
      <c r="F160" s="107"/>
      <c r="G160" s="107"/>
      <c r="H160" s="107"/>
      <c r="I160" s="107"/>
      <c r="J160" s="128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28"/>
      <c r="AJ160" s="128"/>
      <c r="AK160" s="128"/>
      <c r="AL160" s="128"/>
      <c r="AM160" s="128"/>
      <c r="AN160" s="128"/>
      <c r="AO160" s="128"/>
    </row>
    <row r="161" spans="1:41" x14ac:dyDescent="0.3">
      <c r="A161" s="129"/>
      <c r="B161" s="129"/>
      <c r="C161" s="129"/>
      <c r="D161" s="107"/>
      <c r="E161" s="107"/>
      <c r="F161" s="107"/>
      <c r="G161" s="107"/>
      <c r="H161" s="107"/>
      <c r="I161" s="107"/>
      <c r="J161" s="128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28"/>
      <c r="AJ161" s="128"/>
      <c r="AK161" s="128"/>
      <c r="AL161" s="128"/>
      <c r="AM161" s="128"/>
      <c r="AN161" s="128"/>
      <c r="AO161" s="128"/>
    </row>
    <row r="162" spans="1:41" x14ac:dyDescent="0.3">
      <c r="A162" s="129"/>
      <c r="B162" s="129"/>
      <c r="C162" s="129"/>
      <c r="D162" s="107"/>
      <c r="E162" s="107"/>
      <c r="F162" s="107"/>
      <c r="G162" s="107"/>
      <c r="H162" s="107"/>
      <c r="I162" s="107"/>
      <c r="J162" s="128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28"/>
      <c r="AJ162" s="128"/>
      <c r="AK162" s="128"/>
      <c r="AL162" s="128"/>
      <c r="AM162" s="128"/>
      <c r="AN162" s="128"/>
      <c r="AO162" s="128"/>
    </row>
    <row r="163" spans="1:41" x14ac:dyDescent="0.3">
      <c r="A163" s="129"/>
      <c r="B163" s="129"/>
      <c r="C163" s="129"/>
      <c r="D163" s="107"/>
      <c r="E163" s="107"/>
      <c r="F163" s="107"/>
      <c r="G163" s="107"/>
      <c r="H163" s="107"/>
      <c r="I163" s="107"/>
      <c r="J163" s="128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28"/>
      <c r="AJ163" s="128"/>
      <c r="AK163" s="128"/>
      <c r="AL163" s="128"/>
      <c r="AM163" s="128"/>
      <c r="AN163" s="128"/>
      <c r="AO163" s="128"/>
    </row>
    <row r="164" spans="1:41" x14ac:dyDescent="0.3">
      <c r="A164" s="129"/>
      <c r="B164" s="129"/>
      <c r="C164" s="129"/>
      <c r="D164" s="107"/>
      <c r="E164" s="107"/>
      <c r="F164" s="107"/>
      <c r="G164" s="107"/>
      <c r="H164" s="107"/>
      <c r="I164" s="107"/>
      <c r="J164" s="128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28"/>
      <c r="AJ164" s="128"/>
      <c r="AK164" s="128"/>
      <c r="AL164" s="128"/>
      <c r="AM164" s="128"/>
      <c r="AN164" s="128"/>
      <c r="AO164" s="128"/>
    </row>
    <row r="165" spans="1:41" x14ac:dyDescent="0.3">
      <c r="A165" s="129"/>
      <c r="B165" s="129"/>
      <c r="C165" s="129"/>
      <c r="D165" s="107"/>
      <c r="E165" s="107"/>
      <c r="F165" s="107"/>
      <c r="G165" s="107"/>
      <c r="H165" s="107"/>
      <c r="I165" s="107"/>
      <c r="J165" s="128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28"/>
      <c r="AJ165" s="128"/>
      <c r="AK165" s="128"/>
      <c r="AL165" s="128"/>
      <c r="AM165" s="128"/>
      <c r="AN165" s="128"/>
      <c r="AO165" s="128"/>
    </row>
    <row r="166" spans="1:41" x14ac:dyDescent="0.3">
      <c r="A166" s="129"/>
      <c r="B166" s="129"/>
      <c r="C166" s="129"/>
      <c r="D166" s="107"/>
      <c r="E166" s="107"/>
      <c r="F166" s="107"/>
      <c r="G166" s="107"/>
      <c r="H166" s="107"/>
      <c r="I166" s="107"/>
      <c r="J166" s="128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28"/>
      <c r="AJ166" s="128"/>
      <c r="AK166" s="128"/>
      <c r="AL166" s="128"/>
      <c r="AM166" s="128"/>
      <c r="AN166" s="128"/>
      <c r="AO166" s="128"/>
    </row>
    <row r="167" spans="1:41" x14ac:dyDescent="0.3">
      <c r="A167" s="129"/>
      <c r="B167" s="129"/>
      <c r="C167" s="129"/>
      <c r="D167" s="107"/>
      <c r="E167" s="107"/>
      <c r="F167" s="107"/>
      <c r="G167" s="107"/>
      <c r="H167" s="107"/>
      <c r="I167" s="107"/>
      <c r="J167" s="128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28"/>
      <c r="AJ167" s="128"/>
      <c r="AK167" s="128"/>
      <c r="AL167" s="128"/>
      <c r="AM167" s="128"/>
      <c r="AN167" s="128"/>
      <c r="AO167" s="128"/>
    </row>
    <row r="168" spans="1:41" x14ac:dyDescent="0.3">
      <c r="A168" s="129"/>
      <c r="B168" s="129"/>
      <c r="C168" s="129"/>
      <c r="D168" s="107"/>
      <c r="E168" s="107"/>
      <c r="F168" s="107"/>
      <c r="G168" s="107"/>
      <c r="H168" s="107"/>
      <c r="I168" s="107"/>
      <c r="J168" s="128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28"/>
      <c r="AJ168" s="128"/>
      <c r="AK168" s="128"/>
      <c r="AL168" s="128"/>
      <c r="AM168" s="128"/>
      <c r="AN168" s="128"/>
      <c r="AO168" s="128"/>
    </row>
    <row r="169" spans="1:41" x14ac:dyDescent="0.3">
      <c r="A169" s="129"/>
      <c r="B169" s="129"/>
      <c r="C169" s="129"/>
      <c r="D169" s="107"/>
      <c r="E169" s="107"/>
      <c r="F169" s="107"/>
      <c r="G169" s="107"/>
      <c r="H169" s="107"/>
      <c r="I169" s="107"/>
      <c r="J169" s="128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28"/>
      <c r="AJ169" s="128"/>
      <c r="AK169" s="128"/>
      <c r="AL169" s="128"/>
      <c r="AM169" s="128"/>
      <c r="AN169" s="128"/>
      <c r="AO169" s="128"/>
    </row>
    <row r="170" spans="1:41" x14ac:dyDescent="0.3">
      <c r="A170" s="129"/>
      <c r="B170" s="129"/>
      <c r="C170" s="129"/>
      <c r="D170" s="107"/>
      <c r="E170" s="107"/>
      <c r="F170" s="107"/>
      <c r="G170" s="107"/>
      <c r="H170" s="107"/>
      <c r="I170" s="107"/>
      <c r="J170" s="128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28"/>
      <c r="AJ170" s="128"/>
      <c r="AK170" s="128"/>
      <c r="AL170" s="128"/>
      <c r="AM170" s="128"/>
      <c r="AN170" s="128"/>
      <c r="AO170" s="128"/>
    </row>
    <row r="171" spans="1:41" x14ac:dyDescent="0.3">
      <c r="A171" s="129"/>
      <c r="B171" s="129"/>
      <c r="C171" s="129"/>
      <c r="D171" s="107"/>
      <c r="E171" s="107"/>
      <c r="F171" s="107"/>
      <c r="G171" s="107"/>
      <c r="H171" s="107"/>
      <c r="I171" s="107"/>
      <c r="J171" s="128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28"/>
      <c r="AJ171" s="128"/>
      <c r="AK171" s="128"/>
      <c r="AL171" s="128"/>
      <c r="AM171" s="128"/>
      <c r="AN171" s="128"/>
      <c r="AO171" s="128"/>
    </row>
    <row r="172" spans="1:41" x14ac:dyDescent="0.3">
      <c r="A172" s="129"/>
      <c r="B172" s="129"/>
      <c r="C172" s="129"/>
      <c r="D172" s="107"/>
      <c r="E172" s="107"/>
      <c r="F172" s="107"/>
      <c r="G172" s="107"/>
      <c r="H172" s="107"/>
      <c r="I172" s="107"/>
      <c r="J172" s="128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28"/>
      <c r="AJ172" s="128"/>
      <c r="AK172" s="128"/>
      <c r="AL172" s="128"/>
      <c r="AM172" s="128"/>
      <c r="AN172" s="128"/>
      <c r="AO172" s="128"/>
    </row>
    <row r="173" spans="1:41" x14ac:dyDescent="0.3">
      <c r="A173" s="129"/>
      <c r="B173" s="129"/>
      <c r="C173" s="129"/>
      <c r="D173" s="107"/>
      <c r="E173" s="107"/>
      <c r="F173" s="107"/>
      <c r="G173" s="107"/>
      <c r="H173" s="107"/>
      <c r="I173" s="107"/>
      <c r="J173" s="128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28"/>
      <c r="AJ173" s="128"/>
      <c r="AK173" s="128"/>
      <c r="AL173" s="128"/>
      <c r="AM173" s="128"/>
      <c r="AN173" s="128"/>
      <c r="AO173" s="128"/>
    </row>
    <row r="174" spans="1:41" x14ac:dyDescent="0.3">
      <c r="A174" s="129"/>
      <c r="B174" s="129"/>
      <c r="C174" s="129"/>
      <c r="D174" s="107"/>
      <c r="E174" s="107"/>
      <c r="F174" s="107"/>
      <c r="G174" s="107"/>
      <c r="H174" s="107"/>
      <c r="I174" s="107"/>
      <c r="J174" s="128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28"/>
      <c r="AJ174" s="128"/>
      <c r="AK174" s="128"/>
      <c r="AL174" s="128"/>
      <c r="AM174" s="128"/>
      <c r="AN174" s="128"/>
      <c r="AO174" s="128"/>
    </row>
    <row r="175" spans="1:41" x14ac:dyDescent="0.3">
      <c r="A175" s="129"/>
      <c r="B175" s="129"/>
      <c r="C175" s="129"/>
      <c r="D175" s="107"/>
      <c r="E175" s="107"/>
      <c r="F175" s="107"/>
      <c r="G175" s="107"/>
      <c r="H175" s="107"/>
      <c r="I175" s="107"/>
      <c r="J175" s="128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28"/>
      <c r="AJ175" s="128"/>
      <c r="AK175" s="128"/>
      <c r="AL175" s="128"/>
      <c r="AM175" s="128"/>
      <c r="AN175" s="128"/>
      <c r="AO175" s="128"/>
    </row>
    <row r="176" spans="1:41" x14ac:dyDescent="0.3">
      <c r="A176" s="129"/>
      <c r="B176" s="129"/>
      <c r="C176" s="129"/>
      <c r="D176" s="107"/>
      <c r="E176" s="107"/>
      <c r="F176" s="107"/>
      <c r="G176" s="107"/>
      <c r="H176" s="107"/>
      <c r="I176" s="107"/>
      <c r="J176" s="128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28"/>
      <c r="AJ176" s="128"/>
      <c r="AK176" s="128"/>
      <c r="AL176" s="128"/>
      <c r="AM176" s="128"/>
      <c r="AN176" s="128"/>
      <c r="AO176" s="128"/>
    </row>
    <row r="177" spans="1:41" x14ac:dyDescent="0.3">
      <c r="A177" s="129"/>
      <c r="B177" s="129"/>
      <c r="C177" s="129"/>
      <c r="D177" s="107"/>
      <c r="E177" s="107"/>
      <c r="F177" s="107"/>
      <c r="G177" s="107"/>
      <c r="H177" s="107"/>
      <c r="I177" s="107"/>
      <c r="J177" s="128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28"/>
      <c r="AJ177" s="128"/>
      <c r="AK177" s="128"/>
      <c r="AL177" s="128"/>
      <c r="AM177" s="128"/>
      <c r="AN177" s="128"/>
      <c r="AO177" s="128"/>
    </row>
    <row r="178" spans="1:41" x14ac:dyDescent="0.3">
      <c r="A178" s="129"/>
      <c r="B178" s="129"/>
      <c r="C178" s="129"/>
      <c r="D178" s="107"/>
      <c r="E178" s="107"/>
      <c r="F178" s="107"/>
      <c r="G178" s="107"/>
      <c r="H178" s="107"/>
      <c r="I178" s="107"/>
      <c r="J178" s="128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28"/>
      <c r="AJ178" s="128"/>
      <c r="AK178" s="128"/>
      <c r="AL178" s="128"/>
      <c r="AM178" s="128"/>
      <c r="AN178" s="128"/>
      <c r="AO178" s="128"/>
    </row>
    <row r="179" spans="1:41" x14ac:dyDescent="0.3">
      <c r="A179" s="129"/>
      <c r="B179" s="129"/>
      <c r="C179" s="129"/>
      <c r="D179" s="107"/>
      <c r="E179" s="107"/>
      <c r="F179" s="107"/>
      <c r="G179" s="107"/>
      <c r="H179" s="107"/>
      <c r="I179" s="107"/>
      <c r="J179" s="128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28"/>
      <c r="AJ179" s="128"/>
      <c r="AK179" s="128"/>
      <c r="AL179" s="128"/>
      <c r="AM179" s="128"/>
      <c r="AN179" s="128"/>
      <c r="AO179" s="128"/>
    </row>
    <row r="180" spans="1:41" x14ac:dyDescent="0.3">
      <c r="A180" s="129"/>
      <c r="B180" s="129"/>
      <c r="C180" s="129"/>
      <c r="D180" s="107"/>
      <c r="E180" s="107"/>
      <c r="F180" s="107"/>
      <c r="G180" s="107"/>
      <c r="H180" s="107"/>
      <c r="I180" s="107"/>
      <c r="J180" s="128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28"/>
      <c r="AJ180" s="128"/>
      <c r="AK180" s="128"/>
      <c r="AL180" s="128"/>
      <c r="AM180" s="128"/>
      <c r="AN180" s="128"/>
      <c r="AO180" s="128"/>
    </row>
    <row r="181" spans="1:41" x14ac:dyDescent="0.3">
      <c r="A181" s="129"/>
      <c r="B181" s="129"/>
      <c r="C181" s="129"/>
      <c r="D181" s="107"/>
      <c r="E181" s="107"/>
      <c r="F181" s="107"/>
      <c r="G181" s="107"/>
      <c r="H181" s="107"/>
      <c r="I181" s="107"/>
      <c r="J181" s="128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28"/>
      <c r="AJ181" s="128"/>
      <c r="AK181" s="128"/>
      <c r="AL181" s="128"/>
      <c r="AM181" s="128"/>
      <c r="AN181" s="128"/>
      <c r="AO181" s="128"/>
    </row>
    <row r="182" spans="1:41" x14ac:dyDescent="0.3">
      <c r="A182" s="129"/>
      <c r="B182" s="129"/>
      <c r="C182" s="129"/>
      <c r="D182" s="107"/>
      <c r="E182" s="107"/>
      <c r="F182" s="107"/>
      <c r="G182" s="107"/>
      <c r="H182" s="107"/>
      <c r="I182" s="107"/>
      <c r="J182" s="128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28"/>
      <c r="AJ182" s="128"/>
      <c r="AK182" s="128"/>
      <c r="AL182" s="128"/>
      <c r="AM182" s="128"/>
      <c r="AN182" s="128"/>
      <c r="AO182" s="128"/>
    </row>
    <row r="183" spans="1:41" x14ac:dyDescent="0.3">
      <c r="A183" s="129"/>
      <c r="B183" s="129"/>
      <c r="C183" s="129"/>
      <c r="D183" s="107"/>
      <c r="E183" s="107"/>
      <c r="F183" s="107"/>
      <c r="G183" s="107"/>
      <c r="H183" s="107"/>
      <c r="I183" s="107"/>
      <c r="J183" s="128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28"/>
      <c r="AJ183" s="128"/>
      <c r="AK183" s="128"/>
      <c r="AL183" s="128"/>
      <c r="AM183" s="128"/>
      <c r="AN183" s="128"/>
      <c r="AO183" s="128"/>
    </row>
    <row r="184" spans="1:41" x14ac:dyDescent="0.3">
      <c r="A184" s="129"/>
      <c r="B184" s="129"/>
      <c r="C184" s="129"/>
      <c r="D184" s="107"/>
      <c r="E184" s="107"/>
      <c r="F184" s="107"/>
      <c r="G184" s="107"/>
      <c r="H184" s="107"/>
      <c r="I184" s="107"/>
      <c r="J184" s="128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28"/>
      <c r="AJ184" s="128"/>
      <c r="AK184" s="128"/>
      <c r="AL184" s="128"/>
      <c r="AM184" s="128"/>
      <c r="AN184" s="128"/>
      <c r="AO184" s="128"/>
    </row>
    <row r="185" spans="1:41" x14ac:dyDescent="0.3">
      <c r="A185" s="129"/>
      <c r="B185" s="129"/>
      <c r="C185" s="129"/>
      <c r="D185" s="107"/>
      <c r="E185" s="107"/>
      <c r="F185" s="107"/>
      <c r="G185" s="107"/>
      <c r="H185" s="107"/>
      <c r="I185" s="107"/>
      <c r="J185" s="128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28"/>
      <c r="AJ185" s="128"/>
      <c r="AK185" s="128"/>
      <c r="AL185" s="128"/>
      <c r="AM185" s="128"/>
      <c r="AN185" s="128"/>
      <c r="AO185" s="128"/>
    </row>
    <row r="186" spans="1:41" x14ac:dyDescent="0.3">
      <c r="A186" s="129"/>
      <c r="B186" s="129"/>
      <c r="C186" s="129"/>
      <c r="D186" s="107"/>
      <c r="E186" s="107"/>
      <c r="F186" s="107"/>
      <c r="G186" s="107"/>
      <c r="H186" s="107"/>
      <c r="I186" s="107"/>
      <c r="J186" s="128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28"/>
      <c r="AJ186" s="128"/>
      <c r="AK186" s="128"/>
      <c r="AL186" s="128"/>
      <c r="AM186" s="128"/>
      <c r="AN186" s="128"/>
      <c r="AO186" s="128"/>
    </row>
    <row r="187" spans="1:41" x14ac:dyDescent="0.3">
      <c r="A187" s="129"/>
      <c r="B187" s="129"/>
      <c r="C187" s="129"/>
      <c r="D187" s="107"/>
      <c r="E187" s="107"/>
      <c r="F187" s="107"/>
      <c r="G187" s="107"/>
      <c r="H187" s="107"/>
      <c r="I187" s="107"/>
      <c r="J187" s="128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28"/>
      <c r="AJ187" s="128"/>
      <c r="AK187" s="128"/>
      <c r="AL187" s="128"/>
      <c r="AM187" s="128"/>
      <c r="AN187" s="128"/>
      <c r="AO187" s="128"/>
    </row>
    <row r="188" spans="1:41" x14ac:dyDescent="0.3">
      <c r="A188" s="129"/>
      <c r="B188" s="129"/>
      <c r="C188" s="129"/>
      <c r="D188" s="107"/>
      <c r="E188" s="107"/>
      <c r="F188" s="107"/>
      <c r="G188" s="107"/>
      <c r="H188" s="107"/>
      <c r="I188" s="107"/>
      <c r="J188" s="128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28"/>
      <c r="AJ188" s="128"/>
      <c r="AK188" s="128"/>
      <c r="AL188" s="128"/>
      <c r="AM188" s="128"/>
      <c r="AN188" s="128"/>
      <c r="AO188" s="128"/>
    </row>
    <row r="189" spans="1:41" x14ac:dyDescent="0.3">
      <c r="A189" s="129"/>
      <c r="B189" s="129"/>
      <c r="C189" s="129"/>
      <c r="D189" s="107"/>
      <c r="E189" s="107"/>
      <c r="F189" s="107"/>
      <c r="G189" s="107"/>
      <c r="H189" s="107"/>
      <c r="I189" s="107"/>
      <c r="J189" s="128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28"/>
      <c r="AJ189" s="128"/>
      <c r="AK189" s="128"/>
      <c r="AL189" s="128"/>
      <c r="AM189" s="128"/>
      <c r="AN189" s="128"/>
      <c r="AO189" s="128"/>
    </row>
    <row r="190" spans="1:41" x14ac:dyDescent="0.3">
      <c r="A190" s="129"/>
      <c r="B190" s="129"/>
      <c r="C190" s="129"/>
      <c r="D190" s="107"/>
      <c r="E190" s="107"/>
      <c r="F190" s="107"/>
      <c r="G190" s="107"/>
      <c r="H190" s="107"/>
      <c r="I190" s="107"/>
      <c r="J190" s="128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28"/>
      <c r="AJ190" s="128"/>
      <c r="AK190" s="128"/>
      <c r="AL190" s="128"/>
      <c r="AM190" s="128"/>
      <c r="AN190" s="128"/>
      <c r="AO190" s="128"/>
    </row>
    <row r="191" spans="1:41" x14ac:dyDescent="0.3">
      <c r="A191" s="129"/>
      <c r="B191" s="129"/>
      <c r="C191" s="129"/>
      <c r="D191" s="107"/>
      <c r="E191" s="107"/>
      <c r="F191" s="107"/>
      <c r="G191" s="107"/>
      <c r="H191" s="107"/>
      <c r="I191" s="107"/>
      <c r="J191" s="128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28"/>
      <c r="AJ191" s="128"/>
      <c r="AK191" s="128"/>
      <c r="AL191" s="128"/>
      <c r="AM191" s="128"/>
      <c r="AN191" s="128"/>
      <c r="AO191" s="128"/>
    </row>
    <row r="192" spans="1:41" x14ac:dyDescent="0.3">
      <c r="A192" s="129"/>
      <c r="B192" s="129"/>
      <c r="C192" s="129"/>
      <c r="D192" s="107"/>
      <c r="E192" s="107"/>
      <c r="F192" s="107"/>
      <c r="G192" s="107"/>
      <c r="H192" s="107"/>
      <c r="I192" s="107"/>
      <c r="J192" s="128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28"/>
      <c r="AJ192" s="128"/>
      <c r="AK192" s="128"/>
      <c r="AL192" s="128"/>
      <c r="AM192" s="128"/>
      <c r="AN192" s="128"/>
      <c r="AO192" s="128"/>
    </row>
    <row r="193" spans="1:41" x14ac:dyDescent="0.3">
      <c r="A193" s="129"/>
      <c r="B193" s="129"/>
      <c r="C193" s="129"/>
      <c r="D193" s="107"/>
      <c r="E193" s="107"/>
      <c r="F193" s="107"/>
      <c r="G193" s="107"/>
      <c r="H193" s="107"/>
      <c r="I193" s="107"/>
      <c r="J193" s="128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28"/>
      <c r="AJ193" s="128"/>
      <c r="AK193" s="128"/>
      <c r="AL193" s="128"/>
      <c r="AM193" s="128"/>
      <c r="AN193" s="128"/>
      <c r="AO193" s="128"/>
    </row>
    <row r="194" spans="1:41" x14ac:dyDescent="0.3">
      <c r="A194" s="107"/>
      <c r="B194" s="107"/>
      <c r="C194" s="107"/>
      <c r="D194" s="107"/>
      <c r="E194" s="107"/>
      <c r="F194" s="107"/>
      <c r="G194" s="107"/>
      <c r="H194" s="107"/>
      <c r="I194" s="107"/>
      <c r="J194" s="128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28"/>
      <c r="AJ194" s="128"/>
      <c r="AK194" s="128"/>
      <c r="AL194" s="128"/>
      <c r="AM194" s="128"/>
      <c r="AN194" s="128"/>
      <c r="AO194" s="128"/>
    </row>
    <row r="195" spans="1:41" x14ac:dyDescent="0.3">
      <c r="A195" s="129"/>
      <c r="B195" s="129"/>
      <c r="C195" s="107"/>
      <c r="D195" s="107"/>
      <c r="E195" s="107"/>
      <c r="F195" s="107"/>
      <c r="G195" s="107"/>
      <c r="H195" s="107"/>
      <c r="I195" s="107"/>
      <c r="J195" s="128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28"/>
      <c r="AJ195" s="128"/>
      <c r="AK195" s="128"/>
      <c r="AL195" s="128"/>
      <c r="AM195" s="128"/>
      <c r="AN195" s="128"/>
      <c r="AO195" s="128"/>
    </row>
    <row r="196" spans="1:41" x14ac:dyDescent="0.3">
      <c r="A196" s="129"/>
      <c r="B196" s="129"/>
      <c r="C196" s="107"/>
      <c r="D196" s="107"/>
      <c r="E196" s="107"/>
      <c r="F196" s="107"/>
      <c r="G196" s="107"/>
      <c r="H196" s="107"/>
      <c r="I196" s="107"/>
      <c r="J196" s="128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28"/>
      <c r="AJ196" s="128"/>
      <c r="AK196" s="128"/>
      <c r="AL196" s="128"/>
      <c r="AM196" s="128"/>
      <c r="AN196" s="128"/>
      <c r="AO196" s="128"/>
    </row>
    <row r="197" spans="1:41" x14ac:dyDescent="0.3">
      <c r="A197" s="107"/>
      <c r="B197" s="107"/>
      <c r="C197" s="107"/>
      <c r="D197" s="107"/>
      <c r="E197" s="107"/>
      <c r="F197" s="107"/>
      <c r="G197" s="107"/>
      <c r="H197" s="107"/>
      <c r="I197" s="107"/>
      <c r="J197" s="128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28"/>
      <c r="AJ197" s="128"/>
      <c r="AK197" s="128"/>
      <c r="AL197" s="128"/>
      <c r="AM197" s="128"/>
      <c r="AN197" s="128"/>
      <c r="AO197" s="128"/>
    </row>
    <row r="198" spans="1:41" x14ac:dyDescent="0.3">
      <c r="A198" s="107"/>
      <c r="B198" s="107"/>
      <c r="C198" s="107"/>
      <c r="D198" s="107"/>
      <c r="E198" s="107"/>
      <c r="F198" s="107"/>
      <c r="G198" s="107"/>
      <c r="H198" s="107"/>
      <c r="I198" s="107"/>
      <c r="J198" s="128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28"/>
      <c r="AJ198" s="128"/>
      <c r="AK198" s="128"/>
      <c r="AL198" s="128"/>
      <c r="AM198" s="128"/>
      <c r="AN198" s="128"/>
      <c r="AO198" s="128"/>
    </row>
    <row r="199" spans="1:41" x14ac:dyDescent="0.3">
      <c r="A199" s="107"/>
      <c r="B199" s="107"/>
      <c r="C199" s="107"/>
      <c r="D199" s="107"/>
      <c r="E199" s="107"/>
      <c r="F199" s="107"/>
      <c r="G199" s="107"/>
      <c r="H199" s="107"/>
      <c r="I199" s="107"/>
      <c r="J199" s="128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28"/>
      <c r="AJ199" s="128"/>
      <c r="AK199" s="128"/>
      <c r="AL199" s="128"/>
      <c r="AM199" s="128"/>
      <c r="AN199" s="128"/>
      <c r="AO199" s="128"/>
    </row>
    <row r="200" spans="1:41" x14ac:dyDescent="0.3">
      <c r="A200" s="107"/>
      <c r="B200" s="107"/>
      <c r="C200" s="107"/>
      <c r="D200" s="107"/>
      <c r="E200" s="107"/>
      <c r="F200" s="107"/>
      <c r="G200" s="107"/>
      <c r="H200" s="107"/>
      <c r="I200" s="107"/>
      <c r="J200" s="128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28"/>
      <c r="AJ200" s="128"/>
      <c r="AK200" s="128"/>
      <c r="AL200" s="128"/>
      <c r="AM200" s="128"/>
      <c r="AN200" s="128"/>
      <c r="AO200" s="128"/>
    </row>
    <row r="201" spans="1:41" x14ac:dyDescent="0.3">
      <c r="A201" s="107"/>
      <c r="B201" s="107"/>
      <c r="C201" s="107"/>
      <c r="D201" s="107"/>
      <c r="E201" s="107"/>
      <c r="F201" s="107"/>
      <c r="G201" s="107"/>
      <c r="H201" s="107"/>
      <c r="I201" s="107"/>
      <c r="J201" s="128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28"/>
      <c r="AJ201" s="128"/>
      <c r="AK201" s="128"/>
      <c r="AL201" s="128"/>
      <c r="AM201" s="128"/>
      <c r="AN201" s="128"/>
      <c r="AO201" s="128"/>
    </row>
    <row r="202" spans="1:41" x14ac:dyDescent="0.3">
      <c r="A202" s="107"/>
      <c r="B202" s="107"/>
      <c r="C202" s="107"/>
      <c r="D202" s="107"/>
      <c r="E202" s="107"/>
      <c r="F202" s="107"/>
      <c r="G202" s="107"/>
      <c r="H202" s="107"/>
      <c r="I202" s="107"/>
      <c r="J202" s="128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28"/>
      <c r="AJ202" s="128"/>
      <c r="AK202" s="128"/>
      <c r="AL202" s="128"/>
      <c r="AM202" s="128"/>
      <c r="AN202" s="128"/>
      <c r="AO202" s="128"/>
    </row>
    <row r="203" spans="1:41" x14ac:dyDescent="0.3">
      <c r="A203" s="107"/>
      <c r="B203" s="107"/>
      <c r="C203" s="107"/>
      <c r="D203" s="107"/>
      <c r="E203" s="107"/>
      <c r="F203" s="107"/>
      <c r="G203" s="107"/>
      <c r="H203" s="107"/>
      <c r="I203" s="107"/>
      <c r="J203" s="128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28"/>
      <c r="AJ203" s="128"/>
      <c r="AK203" s="128"/>
      <c r="AL203" s="128"/>
      <c r="AM203" s="128"/>
      <c r="AN203" s="128"/>
      <c r="AO203" s="128"/>
    </row>
    <row r="204" spans="1:41" x14ac:dyDescent="0.3">
      <c r="A204" s="107"/>
      <c r="B204" s="107"/>
      <c r="C204" s="107"/>
      <c r="D204" s="107"/>
      <c r="E204" s="107"/>
      <c r="F204" s="107"/>
      <c r="G204" s="107"/>
      <c r="H204" s="107"/>
      <c r="I204" s="107"/>
      <c r="J204" s="128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28"/>
      <c r="AJ204" s="128"/>
      <c r="AK204" s="128"/>
      <c r="AL204" s="128"/>
      <c r="AM204" s="128"/>
      <c r="AN204" s="128"/>
      <c r="AO204" s="128"/>
    </row>
    <row r="205" spans="1:41" x14ac:dyDescent="0.3">
      <c r="A205" s="107"/>
      <c r="B205" s="107"/>
      <c r="C205" s="107"/>
      <c r="D205" s="107"/>
      <c r="E205" s="107"/>
      <c r="F205" s="107"/>
      <c r="G205" s="107"/>
      <c r="H205" s="107"/>
      <c r="I205" s="107"/>
      <c r="J205" s="128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28"/>
      <c r="AJ205" s="128"/>
      <c r="AK205" s="128"/>
      <c r="AL205" s="128"/>
      <c r="AM205" s="128"/>
      <c r="AN205" s="128"/>
      <c r="AO205" s="128"/>
    </row>
    <row r="206" spans="1:41" x14ac:dyDescent="0.3">
      <c r="A206" s="107"/>
      <c r="B206" s="107"/>
      <c r="C206" s="107"/>
      <c r="D206" s="107"/>
      <c r="E206" s="107"/>
      <c r="F206" s="107"/>
      <c r="G206" s="107"/>
      <c r="H206" s="107"/>
      <c r="I206" s="107"/>
      <c r="J206" s="128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28"/>
      <c r="AJ206" s="128"/>
      <c r="AK206" s="128"/>
      <c r="AL206" s="128"/>
      <c r="AM206" s="128"/>
      <c r="AN206" s="128"/>
      <c r="AO206" s="128"/>
    </row>
    <row r="207" spans="1:41" x14ac:dyDescent="0.3">
      <c r="A207" s="107"/>
      <c r="B207" s="107"/>
      <c r="C207" s="107"/>
      <c r="D207" s="107"/>
      <c r="E207" s="107"/>
      <c r="F207" s="107"/>
      <c r="G207" s="107"/>
      <c r="H207" s="107"/>
      <c r="I207" s="107"/>
      <c r="J207" s="128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28"/>
      <c r="AJ207" s="128"/>
      <c r="AK207" s="128"/>
      <c r="AL207" s="128"/>
      <c r="AM207" s="128"/>
      <c r="AN207" s="128"/>
      <c r="AO207" s="128"/>
    </row>
    <row r="208" spans="1:41" x14ac:dyDescent="0.3">
      <c r="A208" s="107"/>
      <c r="B208" s="107"/>
      <c r="C208" s="107"/>
      <c r="D208" s="107"/>
      <c r="E208" s="107"/>
      <c r="F208" s="107"/>
      <c r="G208" s="107"/>
      <c r="H208" s="107"/>
      <c r="I208" s="107"/>
      <c r="J208" s="128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28"/>
      <c r="AJ208" s="128"/>
      <c r="AK208" s="128"/>
      <c r="AL208" s="128"/>
      <c r="AM208" s="128"/>
      <c r="AN208" s="128"/>
      <c r="AO208" s="128"/>
    </row>
    <row r="209" spans="1:41" x14ac:dyDescent="0.3">
      <c r="A209" s="128"/>
      <c r="B209" s="128"/>
      <c r="C209" s="128"/>
      <c r="D209" s="128"/>
      <c r="E209" s="107"/>
      <c r="F209" s="107"/>
      <c r="G209" s="107"/>
      <c r="H209" s="107"/>
      <c r="I209" s="107"/>
      <c r="J209" s="128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28"/>
      <c r="AJ209" s="128"/>
      <c r="AK209" s="128"/>
      <c r="AL209" s="128"/>
      <c r="AM209" s="128"/>
      <c r="AN209" s="128"/>
      <c r="AO209" s="128"/>
    </row>
    <row r="210" spans="1:41" x14ac:dyDescent="0.3">
      <c r="A210" s="128"/>
      <c r="B210" s="128"/>
      <c r="C210" s="128"/>
      <c r="D210" s="128"/>
      <c r="E210" s="107"/>
      <c r="F210" s="107"/>
      <c r="G210" s="107"/>
      <c r="H210" s="107"/>
      <c r="I210" s="107"/>
      <c r="J210" s="128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28"/>
      <c r="AJ210" s="128"/>
      <c r="AK210" s="128"/>
      <c r="AL210" s="128"/>
      <c r="AM210" s="128"/>
      <c r="AN210" s="128"/>
      <c r="AO210" s="128"/>
    </row>
    <row r="211" spans="1:41" x14ac:dyDescent="0.3">
      <c r="A211" s="128"/>
      <c r="B211" s="128"/>
      <c r="C211" s="128"/>
      <c r="D211" s="128"/>
      <c r="E211" s="107"/>
      <c r="F211" s="107"/>
      <c r="G211" s="107"/>
      <c r="H211" s="107"/>
      <c r="I211" s="107"/>
      <c r="J211" s="128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28"/>
      <c r="AJ211" s="128"/>
      <c r="AK211" s="128"/>
      <c r="AL211" s="128"/>
      <c r="AM211" s="128"/>
      <c r="AN211" s="128"/>
      <c r="AO211" s="128"/>
    </row>
    <row r="212" spans="1:41" x14ac:dyDescent="0.3">
      <c r="A212" s="128"/>
      <c r="B212" s="128"/>
      <c r="C212" s="128"/>
      <c r="D212" s="128"/>
      <c r="E212" s="107"/>
      <c r="F212" s="107"/>
      <c r="G212" s="107"/>
      <c r="H212" s="107"/>
      <c r="I212" s="107"/>
      <c r="J212" s="128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28"/>
      <c r="AJ212" s="128"/>
      <c r="AK212" s="128"/>
      <c r="AL212" s="128"/>
      <c r="AM212" s="128"/>
      <c r="AN212" s="128"/>
      <c r="AO212" s="128"/>
    </row>
    <row r="213" spans="1:41" x14ac:dyDescent="0.3">
      <c r="A213" s="128"/>
      <c r="B213" s="128"/>
      <c r="C213" s="128"/>
      <c r="D213" s="128"/>
      <c r="E213" s="107"/>
      <c r="F213" s="107"/>
      <c r="G213" s="107"/>
      <c r="H213" s="107"/>
      <c r="I213" s="107"/>
      <c r="J213" s="128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28"/>
      <c r="AJ213" s="128"/>
      <c r="AK213" s="128"/>
      <c r="AL213" s="128"/>
      <c r="AM213" s="128"/>
      <c r="AN213" s="128"/>
      <c r="AO213" s="128"/>
    </row>
    <row r="214" spans="1:41" x14ac:dyDescent="0.3">
      <c r="A214" s="128"/>
      <c r="B214" s="128"/>
      <c r="C214" s="128"/>
      <c r="D214" s="128"/>
      <c r="E214" s="107"/>
      <c r="F214" s="107"/>
      <c r="G214" s="107"/>
      <c r="H214" s="107"/>
      <c r="I214" s="107"/>
      <c r="J214" s="128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28"/>
      <c r="AJ214" s="128"/>
      <c r="AK214" s="128"/>
      <c r="AL214" s="128"/>
      <c r="AM214" s="128"/>
      <c r="AN214" s="128"/>
      <c r="AO214" s="128"/>
    </row>
    <row r="215" spans="1:41" x14ac:dyDescent="0.3">
      <c r="A215" s="128"/>
      <c r="B215" s="128"/>
      <c r="C215" s="128"/>
      <c r="D215" s="128"/>
      <c r="E215" s="107"/>
      <c r="F215" s="107"/>
      <c r="G215" s="107"/>
      <c r="H215" s="107"/>
      <c r="I215" s="107"/>
      <c r="J215" s="128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28"/>
      <c r="AJ215" s="128"/>
      <c r="AK215" s="128"/>
      <c r="AL215" s="128"/>
      <c r="AM215" s="128"/>
      <c r="AN215" s="128"/>
      <c r="AO215" s="128"/>
    </row>
    <row r="216" spans="1:41" x14ac:dyDescent="0.3">
      <c r="A216" s="128"/>
      <c r="B216" s="128"/>
      <c r="C216" s="128"/>
      <c r="D216" s="128"/>
      <c r="E216" s="107"/>
      <c r="F216" s="107"/>
      <c r="G216" s="107"/>
      <c r="H216" s="107"/>
      <c r="I216" s="107"/>
      <c r="J216" s="128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28"/>
      <c r="AJ216" s="128"/>
      <c r="AK216" s="128"/>
      <c r="AL216" s="128"/>
      <c r="AM216" s="128"/>
      <c r="AN216" s="128"/>
      <c r="AO216" s="128"/>
    </row>
    <row r="217" spans="1:41" x14ac:dyDescent="0.3">
      <c r="A217" s="128"/>
      <c r="B217" s="128"/>
      <c r="C217" s="128"/>
      <c r="D217" s="128"/>
      <c r="E217" s="107"/>
      <c r="F217" s="107"/>
      <c r="G217" s="107"/>
      <c r="H217" s="107"/>
      <c r="I217" s="107"/>
      <c r="J217" s="128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28"/>
      <c r="AJ217" s="128"/>
      <c r="AK217" s="128"/>
      <c r="AL217" s="128"/>
      <c r="AM217" s="128"/>
      <c r="AN217" s="128"/>
      <c r="AO217" s="128"/>
    </row>
    <row r="218" spans="1:41" x14ac:dyDescent="0.3">
      <c r="A218" s="128"/>
      <c r="B218" s="128"/>
      <c r="C218" s="128"/>
      <c r="D218" s="128"/>
      <c r="E218" s="107"/>
      <c r="F218" s="107"/>
      <c r="G218" s="107"/>
      <c r="H218" s="107"/>
      <c r="I218" s="107"/>
      <c r="J218" s="128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28"/>
      <c r="AJ218" s="128"/>
      <c r="AK218" s="128"/>
      <c r="AL218" s="128"/>
      <c r="AM218" s="128"/>
      <c r="AN218" s="128"/>
      <c r="AO218" s="128"/>
    </row>
    <row r="219" spans="1:41" x14ac:dyDescent="0.3">
      <c r="A219" s="128"/>
      <c r="B219" s="128"/>
      <c r="C219" s="128"/>
      <c r="D219" s="128"/>
      <c r="E219" s="107"/>
      <c r="F219" s="107"/>
      <c r="G219" s="107"/>
      <c r="H219" s="107"/>
      <c r="I219" s="107"/>
      <c r="J219" s="128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28"/>
      <c r="AJ219" s="128"/>
      <c r="AK219" s="128"/>
      <c r="AL219" s="128"/>
      <c r="AM219" s="128"/>
      <c r="AN219" s="128"/>
      <c r="AO219" s="128"/>
    </row>
    <row r="220" spans="1:41" x14ac:dyDescent="0.3">
      <c r="A220" s="128"/>
      <c r="B220" s="128"/>
      <c r="C220" s="128"/>
      <c r="D220" s="128"/>
      <c r="E220" s="107"/>
      <c r="F220" s="107"/>
      <c r="G220" s="107"/>
      <c r="H220" s="107"/>
      <c r="I220" s="107"/>
      <c r="J220" s="128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28"/>
      <c r="AJ220" s="128"/>
      <c r="AK220" s="128"/>
      <c r="AL220" s="128"/>
      <c r="AM220" s="128"/>
      <c r="AN220" s="128"/>
      <c r="AO220" s="128"/>
    </row>
    <row r="221" spans="1:41" x14ac:dyDescent="0.3">
      <c r="A221" s="128"/>
      <c r="B221" s="128"/>
      <c r="C221" s="128"/>
      <c r="D221" s="128"/>
      <c r="E221" s="107"/>
      <c r="F221" s="107"/>
      <c r="G221" s="107"/>
      <c r="H221" s="107"/>
      <c r="I221" s="107"/>
      <c r="J221" s="128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28"/>
      <c r="AJ221" s="128"/>
      <c r="AK221" s="128"/>
      <c r="AL221" s="128"/>
      <c r="AM221" s="128"/>
      <c r="AN221" s="128"/>
      <c r="AO221" s="128"/>
    </row>
    <row r="222" spans="1:41" x14ac:dyDescent="0.3">
      <c r="A222" s="128"/>
      <c r="B222" s="128"/>
      <c r="C222" s="128"/>
      <c r="D222" s="128"/>
      <c r="E222" s="107"/>
      <c r="F222" s="107"/>
      <c r="G222" s="107"/>
      <c r="H222" s="107"/>
      <c r="I222" s="107"/>
      <c r="J222" s="128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28"/>
      <c r="AJ222" s="128"/>
      <c r="AK222" s="128"/>
      <c r="AL222" s="128"/>
      <c r="AM222" s="128"/>
      <c r="AN222" s="128"/>
      <c r="AO222" s="128"/>
    </row>
    <row r="223" spans="1:41" x14ac:dyDescent="0.3">
      <c r="A223" s="128"/>
      <c r="B223" s="128"/>
      <c r="C223" s="128"/>
      <c r="D223" s="128"/>
      <c r="E223" s="107"/>
      <c r="F223" s="107"/>
      <c r="G223" s="107"/>
      <c r="H223" s="107"/>
      <c r="I223" s="107"/>
      <c r="J223" s="128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28"/>
      <c r="AJ223" s="128"/>
      <c r="AK223" s="128"/>
      <c r="AL223" s="128"/>
      <c r="AM223" s="128"/>
      <c r="AN223" s="128"/>
      <c r="AO223" s="128"/>
    </row>
    <row r="224" spans="1:41" x14ac:dyDescent="0.3">
      <c r="A224" s="128"/>
      <c r="B224" s="128"/>
      <c r="C224" s="128"/>
      <c r="D224" s="128"/>
      <c r="E224" s="107"/>
      <c r="F224" s="107"/>
      <c r="G224" s="107"/>
      <c r="H224" s="107"/>
      <c r="I224" s="107"/>
      <c r="J224" s="128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28"/>
      <c r="AJ224" s="128"/>
      <c r="AK224" s="128"/>
      <c r="AL224" s="128"/>
      <c r="AM224" s="128"/>
      <c r="AN224" s="128"/>
      <c r="AO224" s="128"/>
    </row>
    <row r="225" spans="1:41" x14ac:dyDescent="0.3">
      <c r="A225" s="128"/>
      <c r="B225" s="128"/>
      <c r="C225" s="128"/>
      <c r="D225" s="128"/>
      <c r="E225" s="107"/>
      <c r="F225" s="107"/>
      <c r="G225" s="107"/>
      <c r="H225" s="107"/>
      <c r="I225" s="107"/>
      <c r="J225" s="128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28"/>
      <c r="AJ225" s="128"/>
      <c r="AK225" s="128"/>
      <c r="AL225" s="128"/>
      <c r="AM225" s="128"/>
      <c r="AN225" s="128"/>
      <c r="AO225" s="128"/>
    </row>
    <row r="226" spans="1:41" x14ac:dyDescent="0.3">
      <c r="A226" s="128"/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</row>
    <row r="227" spans="1:41" x14ac:dyDescent="0.3">
      <c r="A227" s="128"/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</row>
    <row r="228" spans="1:41" x14ac:dyDescent="0.3">
      <c r="A228" s="128"/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</row>
    <row r="229" spans="1:41" x14ac:dyDescent="0.3">
      <c r="A229" s="128"/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</row>
    <row r="230" spans="1:41" x14ac:dyDescent="0.3">
      <c r="A230" s="128"/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</row>
    <row r="231" spans="1:41" x14ac:dyDescent="0.3">
      <c r="A231" s="128"/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</row>
    <row r="232" spans="1:41" x14ac:dyDescent="0.3">
      <c r="A232" s="128"/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</row>
    <row r="233" spans="1:41" x14ac:dyDescent="0.3">
      <c r="A233" s="128"/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</row>
    <row r="234" spans="1:41" x14ac:dyDescent="0.3">
      <c r="A234" s="128"/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  <c r="AO234" s="128"/>
    </row>
  </sheetData>
  <mergeCells count="23">
    <mergeCell ref="H5:H6"/>
    <mergeCell ref="I5:I6"/>
    <mergeCell ref="A5:A6"/>
    <mergeCell ref="B5:B6"/>
    <mergeCell ref="C5:C6"/>
    <mergeCell ref="E5:E6"/>
    <mergeCell ref="F5:F6"/>
    <mergeCell ref="B27:R27"/>
    <mergeCell ref="E4:I4"/>
    <mergeCell ref="K4:AH4"/>
    <mergeCell ref="AF6:AH6"/>
    <mergeCell ref="K6:M6"/>
    <mergeCell ref="N6:P6"/>
    <mergeCell ref="Q6:S6"/>
    <mergeCell ref="K5:P5"/>
    <mergeCell ref="Q5:V5"/>
    <mergeCell ref="W5:AB5"/>
    <mergeCell ref="AC5:AH5"/>
    <mergeCell ref="T6:V6"/>
    <mergeCell ref="W6:Y6"/>
    <mergeCell ref="Z6:AB6"/>
    <mergeCell ref="AC6:AE6"/>
    <mergeCell ref="G5:G6"/>
  </mergeCells>
  <printOptions horizontalCentered="1" verticalCentered="1"/>
  <pageMargins left="0" right="0" top="0.98425196850393704" bottom="0.74803149606299213" header="0.31496062992125984" footer="0.31496062992125984"/>
  <pageSetup paperSize="9" scale="16" orientation="landscape" r:id="rId1"/>
  <headerFooter differentOddEven="1" scaleWithDoc="0">
    <oddHeader>&amp;L&amp;G</oddHeader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28"/>
  <sheetViews>
    <sheetView showGridLines="0" zoomScale="30" zoomScaleNormal="30" zoomScaleSheetLayoutView="30" zoomScalePageLayoutView="60" workbookViewId="0">
      <selection activeCell="U23" sqref="U23"/>
    </sheetView>
  </sheetViews>
  <sheetFormatPr baseColWidth="10" defaultRowHeight="14.4" x14ac:dyDescent="0.3"/>
  <cols>
    <col min="1" max="1" width="40.6640625" customWidth="1"/>
    <col min="2" max="2" width="19.6640625" style="363" customWidth="1"/>
    <col min="3" max="3" width="88.6640625" customWidth="1"/>
    <col min="4" max="4" width="6.109375" customWidth="1"/>
    <col min="5" max="8" width="36.33203125" bestFit="1" customWidth="1"/>
    <col min="9" max="9" width="31.5546875" customWidth="1"/>
    <col min="10" max="10" width="7.109375" customWidth="1"/>
    <col min="11" max="11" width="20.6640625" customWidth="1"/>
    <col min="12" max="12" width="18.33203125" customWidth="1"/>
    <col min="13" max="13" width="14.6640625" customWidth="1"/>
    <col min="14" max="14" width="18.109375" customWidth="1"/>
    <col min="15" max="19" width="15.6640625" customWidth="1"/>
    <col min="20" max="20" width="18.5546875" customWidth="1"/>
    <col min="21" max="25" width="15.6640625" customWidth="1"/>
    <col min="26" max="27" width="14.6640625" customWidth="1"/>
    <col min="28" max="31" width="15.6640625" customWidth="1"/>
    <col min="32" max="32" width="18.5546875" customWidth="1"/>
    <col min="33" max="36" width="15.6640625" customWidth="1"/>
  </cols>
  <sheetData>
    <row r="1" spans="1:34" x14ac:dyDescent="0.3">
      <c r="E1" s="126"/>
      <c r="F1" s="126"/>
      <c r="G1" s="126"/>
      <c r="H1" s="126"/>
      <c r="I1" s="126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</row>
    <row r="2" spans="1:34" ht="240.75" customHeight="1" x14ac:dyDescent="0.7">
      <c r="A2" s="253"/>
      <c r="B2" s="364"/>
      <c r="C2" s="187"/>
      <c r="D2" s="151"/>
      <c r="E2" s="134"/>
      <c r="F2" s="134"/>
      <c r="G2" s="134"/>
      <c r="H2" s="134"/>
      <c r="I2" s="134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</row>
    <row r="3" spans="1:34" ht="59.25" customHeight="1" x14ac:dyDescent="0.95">
      <c r="A3" s="245" t="s">
        <v>250</v>
      </c>
      <c r="B3" s="364"/>
      <c r="C3" s="187"/>
      <c r="D3" s="151"/>
      <c r="E3" s="151"/>
      <c r="F3" s="134"/>
      <c r="G3" s="134"/>
      <c r="H3" s="134"/>
      <c r="I3" s="134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</row>
    <row r="4" spans="1:34" ht="69.75" customHeight="1" x14ac:dyDescent="0.3">
      <c r="A4" s="126"/>
      <c r="C4" s="127"/>
      <c r="D4" s="126"/>
      <c r="E4" s="670" t="s">
        <v>59</v>
      </c>
      <c r="F4" s="670"/>
      <c r="G4" s="670"/>
      <c r="H4" s="670"/>
      <c r="I4" s="670"/>
      <c r="K4" s="592" t="s">
        <v>64</v>
      </c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  <c r="AC4" s="592"/>
      <c r="AD4" s="592"/>
      <c r="AE4" s="592"/>
      <c r="AF4" s="592"/>
      <c r="AG4" s="592"/>
      <c r="AH4" s="592"/>
    </row>
    <row r="5" spans="1:34" ht="140.1" customHeight="1" x14ac:dyDescent="0.3">
      <c r="A5" s="618"/>
      <c r="B5" s="618"/>
      <c r="C5" s="618"/>
      <c r="D5" s="126"/>
      <c r="E5" s="671" t="s">
        <v>60</v>
      </c>
      <c r="F5" s="671" t="s">
        <v>61</v>
      </c>
      <c r="G5" s="671" t="s">
        <v>62</v>
      </c>
      <c r="H5" s="671" t="s">
        <v>63</v>
      </c>
      <c r="I5" s="671">
        <v>2019</v>
      </c>
      <c r="K5" s="583" t="s">
        <v>60</v>
      </c>
      <c r="L5" s="584"/>
      <c r="M5" s="584"/>
      <c r="N5" s="584"/>
      <c r="O5" s="584"/>
      <c r="P5" s="585"/>
      <c r="Q5" s="583" t="s">
        <v>61</v>
      </c>
      <c r="R5" s="584"/>
      <c r="S5" s="584"/>
      <c r="T5" s="584"/>
      <c r="U5" s="584"/>
      <c r="V5" s="585"/>
      <c r="W5" s="583" t="s">
        <v>62</v>
      </c>
      <c r="X5" s="584"/>
      <c r="Y5" s="584"/>
      <c r="Z5" s="584"/>
      <c r="AA5" s="584"/>
      <c r="AB5" s="585"/>
      <c r="AC5" s="583" t="s">
        <v>63</v>
      </c>
      <c r="AD5" s="584"/>
      <c r="AE5" s="584"/>
      <c r="AF5" s="584"/>
      <c r="AG5" s="584"/>
      <c r="AH5" s="585"/>
    </row>
    <row r="6" spans="1:34" ht="121.5" customHeight="1" x14ac:dyDescent="0.3">
      <c r="A6" s="619"/>
      <c r="B6" s="619"/>
      <c r="C6" s="619"/>
      <c r="D6" s="126"/>
      <c r="E6" s="672"/>
      <c r="F6" s="672"/>
      <c r="G6" s="672"/>
      <c r="H6" s="672"/>
      <c r="I6" s="672"/>
      <c r="K6" s="667" t="s">
        <v>65</v>
      </c>
      <c r="L6" s="668"/>
      <c r="M6" s="669"/>
      <c r="N6" s="667" t="s">
        <v>66</v>
      </c>
      <c r="O6" s="668"/>
      <c r="P6" s="669"/>
      <c r="Q6" s="667" t="s">
        <v>65</v>
      </c>
      <c r="R6" s="668"/>
      <c r="S6" s="669"/>
      <c r="T6" s="667" t="s">
        <v>66</v>
      </c>
      <c r="U6" s="668"/>
      <c r="V6" s="669"/>
      <c r="W6" s="667" t="s">
        <v>65</v>
      </c>
      <c r="X6" s="668"/>
      <c r="Y6" s="669"/>
      <c r="Z6" s="667" t="s">
        <v>66</v>
      </c>
      <c r="AA6" s="668"/>
      <c r="AB6" s="669"/>
      <c r="AC6" s="667" t="s">
        <v>65</v>
      </c>
      <c r="AD6" s="668"/>
      <c r="AE6" s="669"/>
      <c r="AF6" s="667" t="s">
        <v>66</v>
      </c>
      <c r="AG6" s="668"/>
      <c r="AH6" s="669"/>
    </row>
    <row r="7" spans="1:34" ht="75" customHeight="1" x14ac:dyDescent="0.3">
      <c r="A7" s="294" t="s">
        <v>271</v>
      </c>
      <c r="B7" s="365" t="s">
        <v>33</v>
      </c>
      <c r="C7" s="294" t="s">
        <v>268</v>
      </c>
      <c r="D7" s="137"/>
      <c r="E7" s="362"/>
      <c r="F7" s="362"/>
      <c r="G7" s="362"/>
      <c r="H7" s="362"/>
      <c r="I7" s="362"/>
      <c r="J7" s="137"/>
      <c r="K7" s="353" t="s">
        <v>67</v>
      </c>
      <c r="L7" s="353" t="s">
        <v>68</v>
      </c>
      <c r="M7" s="353" t="s">
        <v>69</v>
      </c>
      <c r="N7" s="353" t="s">
        <v>67</v>
      </c>
      <c r="O7" s="353" t="s">
        <v>68</v>
      </c>
      <c r="P7" s="353" t="s">
        <v>69</v>
      </c>
      <c r="Q7" s="353" t="s">
        <v>67</v>
      </c>
      <c r="R7" s="353" t="s">
        <v>68</v>
      </c>
      <c r="S7" s="353" t="s">
        <v>69</v>
      </c>
      <c r="T7" s="353" t="s">
        <v>67</v>
      </c>
      <c r="U7" s="353" t="s">
        <v>68</v>
      </c>
      <c r="V7" s="353" t="s">
        <v>69</v>
      </c>
      <c r="W7" s="353" t="s">
        <v>67</v>
      </c>
      <c r="X7" s="353" t="s">
        <v>68</v>
      </c>
      <c r="Y7" s="353" t="s">
        <v>69</v>
      </c>
      <c r="Z7" s="353" t="s">
        <v>67</v>
      </c>
      <c r="AA7" s="353" t="s">
        <v>68</v>
      </c>
      <c r="AB7" s="353" t="s">
        <v>69</v>
      </c>
      <c r="AC7" s="353" t="s">
        <v>67</v>
      </c>
      <c r="AD7" s="353" t="s">
        <v>68</v>
      </c>
      <c r="AE7" s="353" t="s">
        <v>69</v>
      </c>
      <c r="AF7" s="353" t="s">
        <v>67</v>
      </c>
      <c r="AG7" s="353" t="s">
        <v>68</v>
      </c>
      <c r="AH7" s="353" t="s">
        <v>69</v>
      </c>
    </row>
    <row r="8" spans="1:34" s="388" customFormat="1" ht="54.9" customHeight="1" x14ac:dyDescent="0.8">
      <c r="A8" s="348" t="s">
        <v>251</v>
      </c>
      <c r="B8" s="349" t="s">
        <v>36</v>
      </c>
      <c r="C8" s="351" t="s">
        <v>458</v>
      </c>
      <c r="D8" s="383"/>
      <c r="E8" s="387">
        <v>1273</v>
      </c>
      <c r="F8" s="387">
        <v>1311</v>
      </c>
      <c r="G8" s="387">
        <v>1615</v>
      </c>
      <c r="H8" s="387">
        <v>1272</v>
      </c>
      <c r="I8" s="387">
        <v>5471</v>
      </c>
      <c r="K8" s="389">
        <v>1.9836065573770492</v>
      </c>
      <c r="L8" s="389">
        <v>8.2131147540983598</v>
      </c>
      <c r="M8" s="390">
        <v>0.96721311475409832</v>
      </c>
      <c r="N8" s="389">
        <v>11.724137931034482</v>
      </c>
      <c r="O8" s="389">
        <v>7.2758620689655169</v>
      </c>
      <c r="P8" s="390">
        <v>1.4137931034482758</v>
      </c>
      <c r="Q8" s="389">
        <v>3.0163934426229506</v>
      </c>
      <c r="R8" s="389">
        <v>7.3934426229508201</v>
      </c>
      <c r="S8" s="390">
        <v>1.0819672131147542</v>
      </c>
      <c r="T8" s="389">
        <v>10.4</v>
      </c>
      <c r="U8" s="389">
        <v>8.3666666666666671</v>
      </c>
      <c r="V8" s="390">
        <v>1.5666666666666667</v>
      </c>
      <c r="W8" s="389">
        <v>1.8153846153846154</v>
      </c>
      <c r="X8" s="389">
        <v>9.292307692307693</v>
      </c>
      <c r="Y8" s="390">
        <v>1.9538461538461538</v>
      </c>
      <c r="Z8" s="389">
        <v>15.555555555555555</v>
      </c>
      <c r="AA8" s="389">
        <v>10.592592592592593</v>
      </c>
      <c r="AB8" s="390">
        <v>2.2222222222222223</v>
      </c>
      <c r="AC8" s="389">
        <v>1.35</v>
      </c>
      <c r="AD8" s="389">
        <v>7.1333333333333337</v>
      </c>
      <c r="AE8" s="390">
        <v>0.9</v>
      </c>
      <c r="AF8" s="389">
        <v>12.5</v>
      </c>
      <c r="AG8" s="389">
        <v>7.875</v>
      </c>
      <c r="AH8" s="390">
        <v>1.78125</v>
      </c>
    </row>
    <row r="9" spans="1:34" s="388" customFormat="1" ht="54.9" customHeight="1" x14ac:dyDescent="0.8">
      <c r="A9" s="348" t="s">
        <v>252</v>
      </c>
      <c r="B9" s="349" t="s">
        <v>36</v>
      </c>
      <c r="C9" s="351" t="s">
        <v>459</v>
      </c>
      <c r="D9" s="383"/>
      <c r="E9" s="387">
        <v>375</v>
      </c>
      <c r="F9" s="387">
        <v>281</v>
      </c>
      <c r="G9" s="387">
        <v>259</v>
      </c>
      <c r="H9" s="387">
        <v>278</v>
      </c>
      <c r="I9" s="387">
        <v>1193</v>
      </c>
      <c r="K9" s="389">
        <v>1.0655737704918034</v>
      </c>
      <c r="L9" s="389">
        <v>2.6065573770491803</v>
      </c>
      <c r="M9" s="390">
        <v>0.18032786885245902</v>
      </c>
      <c r="N9" s="389">
        <v>3.2068965517241379</v>
      </c>
      <c r="O9" s="389">
        <v>1.5172413793103448</v>
      </c>
      <c r="P9" s="390">
        <v>0.10344827586206896</v>
      </c>
      <c r="Q9" s="389">
        <v>0.81967213114754101</v>
      </c>
      <c r="R9" s="389">
        <v>1.7868852459016393</v>
      </c>
      <c r="S9" s="390">
        <v>0.24590163934426229</v>
      </c>
      <c r="T9" s="389">
        <v>2.2333333333333334</v>
      </c>
      <c r="U9" s="389">
        <v>1.3</v>
      </c>
      <c r="V9" s="390">
        <v>3.3333333333333333E-2</v>
      </c>
      <c r="W9" s="389">
        <v>0.66153846153846152</v>
      </c>
      <c r="X9" s="389">
        <v>1.3384615384615384</v>
      </c>
      <c r="Y9" s="390">
        <v>0.18461538461538463</v>
      </c>
      <c r="Z9" s="389">
        <v>2.6296296296296298</v>
      </c>
      <c r="AA9" s="389">
        <v>1.5555555555555556</v>
      </c>
      <c r="AB9" s="390">
        <v>0.14814814814814814</v>
      </c>
      <c r="AC9" s="389">
        <v>1.8333333333333333</v>
      </c>
      <c r="AD9" s="389">
        <v>1.3833333333333333</v>
      </c>
      <c r="AE9" s="390">
        <v>0.1</v>
      </c>
      <c r="AF9" s="389">
        <v>1.4375</v>
      </c>
      <c r="AG9" s="389">
        <v>0.84375</v>
      </c>
      <c r="AH9" s="390">
        <v>0.1875</v>
      </c>
    </row>
    <row r="10" spans="1:34" s="388" customFormat="1" ht="54.9" customHeight="1" x14ac:dyDescent="0.8">
      <c r="A10" s="348" t="s">
        <v>253</v>
      </c>
      <c r="B10" s="349" t="s">
        <v>38</v>
      </c>
      <c r="C10" s="351" t="s">
        <v>460</v>
      </c>
      <c r="D10" s="383"/>
      <c r="E10" s="387">
        <v>8138</v>
      </c>
      <c r="F10" s="387">
        <v>7745</v>
      </c>
      <c r="G10" s="387">
        <v>6451</v>
      </c>
      <c r="H10" s="387">
        <v>7237</v>
      </c>
      <c r="I10" s="387">
        <v>29571</v>
      </c>
      <c r="K10" s="389">
        <v>4.442622950819672</v>
      </c>
      <c r="L10" s="389">
        <v>58.885245901639344</v>
      </c>
      <c r="M10" s="390">
        <v>6.9508196721311473</v>
      </c>
      <c r="N10" s="389">
        <v>70.41379310344827</v>
      </c>
      <c r="O10" s="389">
        <v>53.344827586206897</v>
      </c>
      <c r="P10" s="390">
        <v>9.0344827586206904</v>
      </c>
      <c r="Q10" s="389">
        <v>5.1147540983606561</v>
      </c>
      <c r="R10" s="389">
        <v>50.786885245901637</v>
      </c>
      <c r="S10" s="390">
        <v>8.0491803278688518</v>
      </c>
      <c r="T10" s="389">
        <v>67.766666666666666</v>
      </c>
      <c r="U10" s="389">
        <v>50.5</v>
      </c>
      <c r="V10" s="390">
        <v>9.8666666666666671</v>
      </c>
      <c r="W10" s="389">
        <v>2.4615384615384617</v>
      </c>
      <c r="X10" s="389">
        <v>44.984615384615381</v>
      </c>
      <c r="Y10" s="390">
        <v>7.1846153846153848</v>
      </c>
      <c r="Z10" s="389">
        <v>56.925925925925924</v>
      </c>
      <c r="AA10" s="389">
        <v>41.555555555555557</v>
      </c>
      <c r="AB10" s="390">
        <v>8.9259259259259256</v>
      </c>
      <c r="AC10" s="389">
        <v>2.5166666666666666</v>
      </c>
      <c r="AD10" s="389">
        <v>51.633333333333333</v>
      </c>
      <c r="AE10" s="390">
        <v>5.75</v>
      </c>
      <c r="AF10" s="389">
        <v>60.59375</v>
      </c>
      <c r="AG10" s="389">
        <v>45.09375</v>
      </c>
      <c r="AH10" s="390">
        <v>8.15625</v>
      </c>
    </row>
    <row r="11" spans="1:34" s="388" customFormat="1" ht="54.9" customHeight="1" x14ac:dyDescent="0.8">
      <c r="A11" s="348" t="s">
        <v>254</v>
      </c>
      <c r="B11" s="349" t="s">
        <v>36</v>
      </c>
      <c r="C11" s="351" t="s">
        <v>461</v>
      </c>
      <c r="D11" s="383"/>
      <c r="E11" s="387">
        <v>994</v>
      </c>
      <c r="F11" s="387">
        <v>945</v>
      </c>
      <c r="G11" s="387">
        <v>1147</v>
      </c>
      <c r="H11" s="387">
        <v>963</v>
      </c>
      <c r="I11" s="387">
        <v>4049</v>
      </c>
      <c r="K11" s="389">
        <v>1.2131147540983607</v>
      </c>
      <c r="L11" s="389">
        <v>7.0983606557377046</v>
      </c>
      <c r="M11" s="390">
        <v>0.93442622950819676</v>
      </c>
      <c r="N11" s="389">
        <v>8.1724137931034484</v>
      </c>
      <c r="O11" s="389">
        <v>6</v>
      </c>
      <c r="P11" s="390">
        <v>0.65517241379310343</v>
      </c>
      <c r="Q11" s="389">
        <v>1.0327868852459017</v>
      </c>
      <c r="R11" s="389">
        <v>5.6885245901639347</v>
      </c>
      <c r="S11" s="390">
        <v>0.70491803278688525</v>
      </c>
      <c r="T11" s="389">
        <v>8.7666666666666675</v>
      </c>
      <c r="U11" s="389">
        <v>6.4666666666666668</v>
      </c>
      <c r="V11" s="390">
        <v>1.1666666666666667</v>
      </c>
      <c r="W11" s="389">
        <v>1</v>
      </c>
      <c r="X11" s="389">
        <v>7.384615384615385</v>
      </c>
      <c r="Y11" s="390">
        <v>1.3538461538461539</v>
      </c>
      <c r="Z11" s="389">
        <v>9.8518518518518512</v>
      </c>
      <c r="AA11" s="389">
        <v>7.9259259259259256</v>
      </c>
      <c r="AB11" s="390">
        <v>1.2592592592592593</v>
      </c>
      <c r="AC11" s="389">
        <v>0.66666666666666663</v>
      </c>
      <c r="AD11" s="389">
        <v>5.4833333333333334</v>
      </c>
      <c r="AE11" s="390">
        <v>1.0833333333333333</v>
      </c>
      <c r="AF11" s="389">
        <v>9.5625</v>
      </c>
      <c r="AG11" s="389">
        <v>6.0625</v>
      </c>
      <c r="AH11" s="390">
        <v>0.90625</v>
      </c>
    </row>
    <row r="12" spans="1:34" s="388" customFormat="1" ht="54.9" customHeight="1" x14ac:dyDescent="0.8">
      <c r="A12" s="348" t="s">
        <v>255</v>
      </c>
      <c r="B12" s="349" t="s">
        <v>36</v>
      </c>
      <c r="C12" s="351" t="s">
        <v>462</v>
      </c>
      <c r="D12" s="383"/>
      <c r="E12" s="387">
        <v>1136</v>
      </c>
      <c r="F12" s="387">
        <v>1041</v>
      </c>
      <c r="G12" s="387">
        <v>1357</v>
      </c>
      <c r="H12" s="387">
        <v>982</v>
      </c>
      <c r="I12" s="387">
        <v>4516</v>
      </c>
      <c r="K12" s="389">
        <v>3.7540983606557377</v>
      </c>
      <c r="L12" s="389">
        <v>6.3114754098360653</v>
      </c>
      <c r="M12" s="390">
        <v>0.72131147540983609</v>
      </c>
      <c r="N12" s="389">
        <v>9.4827586206896548</v>
      </c>
      <c r="O12" s="389">
        <v>6.2758620689655169</v>
      </c>
      <c r="P12" s="390">
        <v>0.72413793103448276</v>
      </c>
      <c r="Q12" s="389">
        <v>3.3278688524590163</v>
      </c>
      <c r="R12" s="389">
        <v>5.2131147540983607</v>
      </c>
      <c r="S12" s="390">
        <v>0.77049180327868849</v>
      </c>
      <c r="T12" s="389">
        <v>9.6666666666666661</v>
      </c>
      <c r="U12" s="389">
        <v>5.1333333333333337</v>
      </c>
      <c r="V12" s="390">
        <v>0.96666666666666667</v>
      </c>
      <c r="W12" s="389">
        <v>3.7230769230769232</v>
      </c>
      <c r="X12" s="389">
        <v>6.7230769230769232</v>
      </c>
      <c r="Y12" s="390">
        <v>1.2</v>
      </c>
      <c r="Z12" s="389">
        <v>13.037037037037036</v>
      </c>
      <c r="AA12" s="389">
        <v>7.0740740740740744</v>
      </c>
      <c r="AB12" s="390">
        <v>2.1111111111111112</v>
      </c>
      <c r="AC12" s="389">
        <v>1.1499999999999999</v>
      </c>
      <c r="AD12" s="389">
        <v>5.4666666666666668</v>
      </c>
      <c r="AE12" s="390">
        <v>0.56666666666666665</v>
      </c>
      <c r="AF12" s="389">
        <v>11.9375</v>
      </c>
      <c r="AG12" s="389">
        <v>4.8125</v>
      </c>
      <c r="AH12" s="390">
        <v>0.46875</v>
      </c>
    </row>
    <row r="13" spans="1:34" s="388" customFormat="1" ht="54.9" customHeight="1" x14ac:dyDescent="0.8">
      <c r="A13" s="348" t="s">
        <v>256</v>
      </c>
      <c r="B13" s="349" t="s">
        <v>36</v>
      </c>
      <c r="C13" s="351" t="s">
        <v>463</v>
      </c>
      <c r="D13" s="383"/>
      <c r="E13" s="387">
        <v>326</v>
      </c>
      <c r="F13" s="387">
        <v>361</v>
      </c>
      <c r="G13" s="387">
        <v>403</v>
      </c>
      <c r="H13" s="387">
        <v>391</v>
      </c>
      <c r="I13" s="387">
        <v>1481</v>
      </c>
      <c r="K13" s="389">
        <v>0.24590163934426229</v>
      </c>
      <c r="L13" s="389">
        <v>2.180327868852459</v>
      </c>
      <c r="M13" s="390">
        <v>0.27868852459016391</v>
      </c>
      <c r="N13" s="389">
        <v>3.103448275862069</v>
      </c>
      <c r="O13" s="389">
        <v>2.103448275862069</v>
      </c>
      <c r="P13" s="390">
        <v>0.34482758620689657</v>
      </c>
      <c r="Q13" s="389">
        <v>0.91803278688524592</v>
      </c>
      <c r="R13" s="389">
        <v>2.1147540983606556</v>
      </c>
      <c r="S13" s="390">
        <v>0.49180327868852458</v>
      </c>
      <c r="T13" s="389">
        <v>2.9</v>
      </c>
      <c r="U13" s="389">
        <v>1.6</v>
      </c>
      <c r="V13" s="390">
        <v>0.36666666666666664</v>
      </c>
      <c r="W13" s="389">
        <v>0.4</v>
      </c>
      <c r="X13" s="389">
        <v>2.0615384615384613</v>
      </c>
      <c r="Y13" s="390">
        <v>0.64615384615384619</v>
      </c>
      <c r="Z13" s="389">
        <v>4.8888888888888893</v>
      </c>
      <c r="AA13" s="389">
        <v>2.074074074074074</v>
      </c>
      <c r="AB13" s="390">
        <v>0.48148148148148145</v>
      </c>
      <c r="AC13" s="389">
        <v>0.38333333333333336</v>
      </c>
      <c r="AD13" s="389">
        <v>2.3333333333333335</v>
      </c>
      <c r="AE13" s="390">
        <v>0.21666666666666667</v>
      </c>
      <c r="AF13" s="389">
        <v>4.40625</v>
      </c>
      <c r="AG13" s="389">
        <v>1.96875</v>
      </c>
      <c r="AH13" s="390">
        <v>0.34375</v>
      </c>
    </row>
    <row r="14" spans="1:34" s="388" customFormat="1" ht="54.9" customHeight="1" x14ac:dyDescent="0.8">
      <c r="A14" s="348" t="s">
        <v>257</v>
      </c>
      <c r="B14" s="349" t="s">
        <v>36</v>
      </c>
      <c r="C14" s="351" t="s">
        <v>464</v>
      </c>
      <c r="D14" s="383"/>
      <c r="E14" s="387">
        <v>803</v>
      </c>
      <c r="F14" s="387">
        <v>902</v>
      </c>
      <c r="G14" s="387">
        <v>1471</v>
      </c>
      <c r="H14" s="387">
        <v>826</v>
      </c>
      <c r="I14" s="387">
        <v>4002</v>
      </c>
      <c r="K14" s="389">
        <v>0.62295081967213117</v>
      </c>
      <c r="L14" s="389">
        <v>5.2950819672131146</v>
      </c>
      <c r="M14" s="390">
        <v>0.62295081967213117</v>
      </c>
      <c r="N14" s="389">
        <v>7.3793103448275863</v>
      </c>
      <c r="O14" s="389">
        <v>5.6206896551724137</v>
      </c>
      <c r="P14" s="390">
        <v>0.93103448275862066</v>
      </c>
      <c r="Q14" s="389">
        <v>0.67213114754098358</v>
      </c>
      <c r="R14" s="389">
        <v>5.9344262295081966</v>
      </c>
      <c r="S14" s="390">
        <v>0.96721311475409832</v>
      </c>
      <c r="T14" s="389">
        <v>8.2333333333333325</v>
      </c>
      <c r="U14" s="389">
        <v>5.2333333333333334</v>
      </c>
      <c r="V14" s="390">
        <v>1.2</v>
      </c>
      <c r="W14" s="389">
        <v>1.8153846153846154</v>
      </c>
      <c r="X14" s="389">
        <v>9.1692307692307686</v>
      </c>
      <c r="Y14" s="390">
        <v>1.7076923076923076</v>
      </c>
      <c r="Z14" s="389">
        <v>13</v>
      </c>
      <c r="AA14" s="389">
        <v>9.0370370370370363</v>
      </c>
      <c r="AB14" s="390">
        <v>1.8888888888888888</v>
      </c>
      <c r="AC14" s="389">
        <v>0.7</v>
      </c>
      <c r="AD14" s="389">
        <v>4.8499999999999996</v>
      </c>
      <c r="AE14" s="390">
        <v>0.6333333333333333</v>
      </c>
      <c r="AF14" s="389">
        <v>8.03125</v>
      </c>
      <c r="AG14" s="389">
        <v>5.5</v>
      </c>
      <c r="AH14" s="390">
        <v>0.6875</v>
      </c>
    </row>
    <row r="15" spans="1:34" s="388" customFormat="1" ht="54.9" customHeight="1" x14ac:dyDescent="0.8">
      <c r="A15" s="348" t="s">
        <v>258</v>
      </c>
      <c r="B15" s="349" t="s">
        <v>36</v>
      </c>
      <c r="C15" s="351" t="s">
        <v>465</v>
      </c>
      <c r="D15" s="383"/>
      <c r="E15" s="387">
        <v>703</v>
      </c>
      <c r="F15" s="387">
        <v>722</v>
      </c>
      <c r="G15" s="387">
        <v>865</v>
      </c>
      <c r="H15" s="387">
        <v>717</v>
      </c>
      <c r="I15" s="387">
        <v>3007</v>
      </c>
      <c r="K15" s="389">
        <v>0.22950819672131148</v>
      </c>
      <c r="L15" s="389">
        <v>4.7540983606557381</v>
      </c>
      <c r="M15" s="390">
        <v>0.68852459016393441</v>
      </c>
      <c r="N15" s="389">
        <v>6.3103448275862073</v>
      </c>
      <c r="O15" s="389">
        <v>5.1034482758620694</v>
      </c>
      <c r="P15" s="390">
        <v>0.89655172413793105</v>
      </c>
      <c r="Q15" s="389">
        <v>0.75409836065573765</v>
      </c>
      <c r="R15" s="389">
        <v>4.5901639344262293</v>
      </c>
      <c r="S15" s="390">
        <v>0.83606557377049184</v>
      </c>
      <c r="T15" s="389">
        <v>6.1</v>
      </c>
      <c r="U15" s="389">
        <v>4.666666666666667</v>
      </c>
      <c r="V15" s="390">
        <v>0.73333333333333328</v>
      </c>
      <c r="W15" s="389">
        <v>0.47692307692307695</v>
      </c>
      <c r="X15" s="389">
        <v>4.8769230769230774</v>
      </c>
      <c r="Y15" s="390">
        <v>1.1846153846153846</v>
      </c>
      <c r="Z15" s="389">
        <v>8.8888888888888893</v>
      </c>
      <c r="AA15" s="389">
        <v>5.5555555555555554</v>
      </c>
      <c r="AB15" s="390">
        <v>1.8518518518518519</v>
      </c>
      <c r="AC15" s="389">
        <v>0.15</v>
      </c>
      <c r="AD15" s="389">
        <v>4.5999999999999996</v>
      </c>
      <c r="AE15" s="390">
        <v>0.56666666666666665</v>
      </c>
      <c r="AF15" s="389">
        <v>7.15625</v>
      </c>
      <c r="AG15" s="389">
        <v>4.84375</v>
      </c>
      <c r="AH15" s="390">
        <v>0.4375</v>
      </c>
    </row>
    <row r="16" spans="1:34" s="388" customFormat="1" ht="54.9" customHeight="1" x14ac:dyDescent="0.8">
      <c r="A16" s="348" t="s">
        <v>259</v>
      </c>
      <c r="B16" s="349" t="s">
        <v>38</v>
      </c>
      <c r="C16" s="351" t="s">
        <v>466</v>
      </c>
      <c r="D16" s="383"/>
      <c r="E16" s="387">
        <v>13434</v>
      </c>
      <c r="F16" s="387">
        <v>12413</v>
      </c>
      <c r="G16" s="387">
        <v>10596</v>
      </c>
      <c r="H16" s="387">
        <v>12298</v>
      </c>
      <c r="I16" s="387">
        <v>48741</v>
      </c>
      <c r="K16" s="389">
        <v>1.3114754098360655</v>
      </c>
      <c r="L16" s="389">
        <v>101.0327868852459</v>
      </c>
      <c r="M16" s="390">
        <v>13</v>
      </c>
      <c r="N16" s="389">
        <v>115.37931034482759</v>
      </c>
      <c r="O16" s="389">
        <v>91.310344827586206</v>
      </c>
      <c r="P16" s="390">
        <v>13.931034482758621</v>
      </c>
      <c r="Q16" s="389">
        <v>0.96721311475409832</v>
      </c>
      <c r="R16" s="389">
        <v>85.196721311475414</v>
      </c>
      <c r="S16" s="390">
        <v>13.360655737704919</v>
      </c>
      <c r="T16" s="389">
        <v>105.5</v>
      </c>
      <c r="U16" s="389">
        <v>87.63333333333334</v>
      </c>
      <c r="V16" s="390">
        <v>18.266666666666666</v>
      </c>
      <c r="W16" s="389">
        <v>0.75384615384615383</v>
      </c>
      <c r="X16" s="389">
        <v>76.984615384615381</v>
      </c>
      <c r="Y16" s="390">
        <v>13.261538461538462</v>
      </c>
      <c r="Z16" s="389">
        <v>89.962962962962962</v>
      </c>
      <c r="AA16" s="389">
        <v>67.407407407407405</v>
      </c>
      <c r="AB16" s="390">
        <v>16</v>
      </c>
      <c r="AC16" s="389">
        <v>0.38333333333333336</v>
      </c>
      <c r="AD16" s="389">
        <v>88.166666666666671</v>
      </c>
      <c r="AE16" s="390">
        <v>10.5</v>
      </c>
      <c r="AF16" s="389">
        <v>106.09375</v>
      </c>
      <c r="AG16" s="389">
        <v>79</v>
      </c>
      <c r="AH16" s="390">
        <v>13.5</v>
      </c>
    </row>
    <row r="17" spans="1:34" s="388" customFormat="1" ht="54.9" customHeight="1" x14ac:dyDescent="0.8">
      <c r="A17" s="348" t="s">
        <v>260</v>
      </c>
      <c r="B17" s="349" t="s">
        <v>36</v>
      </c>
      <c r="C17" s="351" t="s">
        <v>467</v>
      </c>
      <c r="D17" s="383"/>
      <c r="E17" s="387">
        <v>1977</v>
      </c>
      <c r="F17" s="387">
        <v>1975</v>
      </c>
      <c r="G17" s="387">
        <v>2073</v>
      </c>
      <c r="H17" s="387">
        <v>1897</v>
      </c>
      <c r="I17" s="387">
        <v>7922</v>
      </c>
      <c r="K17" s="389">
        <v>1.9836065573770492</v>
      </c>
      <c r="L17" s="389">
        <v>12.442622950819672</v>
      </c>
      <c r="M17" s="390">
        <v>1.360655737704918</v>
      </c>
      <c r="N17" s="389">
        <v>21.758620689655171</v>
      </c>
      <c r="O17" s="389">
        <v>10.758620689655173</v>
      </c>
      <c r="P17" s="390">
        <v>2.4482758620689653</v>
      </c>
      <c r="Q17" s="389">
        <v>1.0819672131147542</v>
      </c>
      <c r="R17" s="389">
        <v>11.049180327868852</v>
      </c>
      <c r="S17" s="390">
        <v>1.8032786885245902</v>
      </c>
      <c r="T17" s="389">
        <v>21.5</v>
      </c>
      <c r="U17" s="389">
        <v>11.966666666666667</v>
      </c>
      <c r="V17" s="390">
        <v>4.0333333333333332</v>
      </c>
      <c r="W17" s="389">
        <v>1.2461538461538462</v>
      </c>
      <c r="X17" s="389">
        <v>12.553846153846154</v>
      </c>
      <c r="Y17" s="390">
        <v>2.1692307692307691</v>
      </c>
      <c r="Z17" s="389">
        <v>21.777777777777779</v>
      </c>
      <c r="AA17" s="389">
        <v>13.25925925925926</v>
      </c>
      <c r="AB17" s="390">
        <v>3.2962962962962963</v>
      </c>
      <c r="AC17" s="389">
        <v>1.0833333333333333</v>
      </c>
      <c r="AD17" s="389">
        <v>11.8</v>
      </c>
      <c r="AE17" s="390">
        <v>1.3166666666666667</v>
      </c>
      <c r="AF17" s="389">
        <v>18.9375</v>
      </c>
      <c r="AG17" s="389">
        <v>11.125</v>
      </c>
      <c r="AH17" s="390">
        <v>2.59375</v>
      </c>
    </row>
    <row r="18" spans="1:34" s="388" customFormat="1" ht="54.9" customHeight="1" x14ac:dyDescent="0.8">
      <c r="A18" s="348" t="s">
        <v>261</v>
      </c>
      <c r="B18" s="349" t="s">
        <v>36</v>
      </c>
      <c r="C18" s="351" t="s">
        <v>468</v>
      </c>
      <c r="D18" s="383"/>
      <c r="E18" s="387">
        <v>1656</v>
      </c>
      <c r="F18" s="387">
        <v>1771</v>
      </c>
      <c r="G18" s="387">
        <v>3048</v>
      </c>
      <c r="H18" s="387">
        <v>1722</v>
      </c>
      <c r="I18" s="387">
        <v>8197</v>
      </c>
      <c r="K18" s="389">
        <v>2.2131147540983607</v>
      </c>
      <c r="L18" s="389">
        <v>11.950819672131148</v>
      </c>
      <c r="M18" s="390">
        <v>1.098360655737705</v>
      </c>
      <c r="N18" s="389">
        <v>14.655172413793103</v>
      </c>
      <c r="O18" s="389">
        <v>8.8275862068965516</v>
      </c>
      <c r="P18" s="390">
        <v>1.5172413793103448</v>
      </c>
      <c r="Q18" s="389">
        <v>0.86885245901639341</v>
      </c>
      <c r="R18" s="389">
        <v>11.655737704918034</v>
      </c>
      <c r="S18" s="390">
        <v>1.5901639344262295</v>
      </c>
      <c r="T18" s="389">
        <v>17.333333333333332</v>
      </c>
      <c r="U18" s="389">
        <v>10.833333333333334</v>
      </c>
      <c r="V18" s="390">
        <v>2.1666666666666665</v>
      </c>
      <c r="W18" s="389">
        <v>1.5076923076923077</v>
      </c>
      <c r="X18" s="389">
        <v>19.338461538461537</v>
      </c>
      <c r="Y18" s="390">
        <v>3.0615384615384613</v>
      </c>
      <c r="Z18" s="389">
        <v>28.25925925925926</v>
      </c>
      <c r="AA18" s="389">
        <v>23.037037037037038</v>
      </c>
      <c r="AB18" s="390">
        <v>4.0370370370370372</v>
      </c>
      <c r="AC18" s="389">
        <v>1.3833333333333333</v>
      </c>
      <c r="AD18" s="389">
        <v>10.25</v>
      </c>
      <c r="AE18" s="390">
        <v>1.7166666666666666</v>
      </c>
      <c r="AF18" s="389">
        <v>16.90625</v>
      </c>
      <c r="AG18" s="389">
        <v>10.34375</v>
      </c>
      <c r="AH18" s="390">
        <v>1.53125</v>
      </c>
    </row>
    <row r="19" spans="1:34" s="388" customFormat="1" ht="54.9" customHeight="1" x14ac:dyDescent="0.8">
      <c r="A19" s="348" t="s">
        <v>262</v>
      </c>
      <c r="B19" s="349" t="s">
        <v>36</v>
      </c>
      <c r="C19" s="351" t="s">
        <v>469</v>
      </c>
      <c r="D19" s="383"/>
      <c r="E19" s="387">
        <v>1147</v>
      </c>
      <c r="F19" s="387">
        <v>1149</v>
      </c>
      <c r="G19" s="387">
        <v>1458</v>
      </c>
      <c r="H19" s="387">
        <v>1236</v>
      </c>
      <c r="I19" s="387">
        <v>4990</v>
      </c>
      <c r="K19" s="389">
        <v>2.377049180327869</v>
      </c>
      <c r="L19" s="389">
        <v>6.2622950819672134</v>
      </c>
      <c r="M19" s="390">
        <v>1.4262295081967213</v>
      </c>
      <c r="N19" s="389">
        <v>10.275862068965518</v>
      </c>
      <c r="O19" s="389">
        <v>6.4827586206896548</v>
      </c>
      <c r="P19" s="390">
        <v>1.6206896551724137</v>
      </c>
      <c r="Q19" s="389">
        <v>2.557377049180328</v>
      </c>
      <c r="R19" s="389">
        <v>5.639344262295082</v>
      </c>
      <c r="S19" s="390">
        <v>1.6885245901639345</v>
      </c>
      <c r="T19" s="389">
        <v>9.5333333333333332</v>
      </c>
      <c r="U19" s="389">
        <v>7.2666666666666666</v>
      </c>
      <c r="V19" s="390">
        <v>1.4</v>
      </c>
      <c r="W19" s="389">
        <v>3.0615384615384613</v>
      </c>
      <c r="X19" s="389">
        <v>7.8923076923076927</v>
      </c>
      <c r="Y19" s="390">
        <v>1.9076923076923078</v>
      </c>
      <c r="Z19" s="389">
        <v>11.814814814814815</v>
      </c>
      <c r="AA19" s="389">
        <v>8.7777777777777786</v>
      </c>
      <c r="AB19" s="390">
        <v>2.4444444444444446</v>
      </c>
      <c r="AC19" s="389">
        <v>3.5333333333333332</v>
      </c>
      <c r="AD19" s="389">
        <v>5.333333333333333</v>
      </c>
      <c r="AE19" s="390">
        <v>1.35</v>
      </c>
      <c r="AF19" s="389">
        <v>10.90625</v>
      </c>
      <c r="AG19" s="389">
        <v>6.875</v>
      </c>
      <c r="AH19" s="390">
        <v>1.6875</v>
      </c>
    </row>
    <row r="20" spans="1:34" s="388" customFormat="1" ht="54.9" customHeight="1" x14ac:dyDescent="0.8">
      <c r="A20" s="348" t="s">
        <v>263</v>
      </c>
      <c r="B20" s="349" t="s">
        <v>36</v>
      </c>
      <c r="C20" s="351" t="s">
        <v>470</v>
      </c>
      <c r="D20" s="383"/>
      <c r="E20" s="387">
        <v>760</v>
      </c>
      <c r="F20" s="387">
        <v>840</v>
      </c>
      <c r="G20" s="387">
        <v>1082</v>
      </c>
      <c r="H20" s="387">
        <v>735</v>
      </c>
      <c r="I20" s="387">
        <v>3417</v>
      </c>
      <c r="K20" s="389">
        <v>2.540983606557377</v>
      </c>
      <c r="L20" s="389">
        <v>4.0163934426229506</v>
      </c>
      <c r="M20" s="390">
        <v>0.52459016393442626</v>
      </c>
      <c r="N20" s="389">
        <v>7.2413793103448274</v>
      </c>
      <c r="O20" s="389">
        <v>3.7241379310344827</v>
      </c>
      <c r="P20" s="390">
        <v>0.34482758620689657</v>
      </c>
      <c r="Q20" s="389">
        <v>0.60655737704918034</v>
      </c>
      <c r="R20" s="389">
        <v>4.4754098360655741</v>
      </c>
      <c r="S20" s="390">
        <v>0.88524590163934425</v>
      </c>
      <c r="T20" s="389">
        <v>8.9333333333333336</v>
      </c>
      <c r="U20" s="389">
        <v>5.4666666666666668</v>
      </c>
      <c r="V20" s="390">
        <v>1.4666666666666666</v>
      </c>
      <c r="W20" s="389">
        <v>2.4923076923076923</v>
      </c>
      <c r="X20" s="389">
        <v>5.5538461538461537</v>
      </c>
      <c r="Y20" s="390">
        <v>1.2307692307692308</v>
      </c>
      <c r="Z20" s="389">
        <v>9.3703703703703702</v>
      </c>
      <c r="AA20" s="389">
        <v>6.4444444444444446</v>
      </c>
      <c r="AB20" s="390">
        <v>1.9259259259259258</v>
      </c>
      <c r="AC20" s="389">
        <v>1.3166666666666667</v>
      </c>
      <c r="AD20" s="389">
        <v>3.6333333333333333</v>
      </c>
      <c r="AE20" s="390">
        <v>0.55000000000000004</v>
      </c>
      <c r="AF20" s="389">
        <v>7.9375</v>
      </c>
      <c r="AG20" s="389">
        <v>3.71875</v>
      </c>
      <c r="AH20" s="390">
        <v>1</v>
      </c>
    </row>
    <row r="21" spans="1:34" s="388" customFormat="1" ht="54.9" customHeight="1" x14ac:dyDescent="0.8">
      <c r="A21" s="348" t="s">
        <v>264</v>
      </c>
      <c r="B21" s="349" t="s">
        <v>38</v>
      </c>
      <c r="C21" s="351" t="s">
        <v>471</v>
      </c>
      <c r="D21" s="383"/>
      <c r="E21" s="387">
        <v>3272</v>
      </c>
      <c r="F21" s="387">
        <v>3087</v>
      </c>
      <c r="G21" s="387">
        <v>2846</v>
      </c>
      <c r="H21" s="387">
        <v>2768</v>
      </c>
      <c r="I21" s="387">
        <v>11973</v>
      </c>
      <c r="K21" s="389">
        <v>0.93442622950819676</v>
      </c>
      <c r="L21" s="389">
        <v>22.852459016393443</v>
      </c>
      <c r="M21" s="390">
        <v>3.7868852459016393</v>
      </c>
      <c r="N21" s="389">
        <v>28.586206896551722</v>
      </c>
      <c r="O21" s="389">
        <v>21.862068965517242</v>
      </c>
      <c r="P21" s="390">
        <v>4.3793103448275863</v>
      </c>
      <c r="Q21" s="389">
        <v>1.1475409836065573</v>
      </c>
      <c r="R21" s="389">
        <v>20.032786885245901</v>
      </c>
      <c r="S21" s="390">
        <v>3.901639344262295</v>
      </c>
      <c r="T21" s="389">
        <v>28</v>
      </c>
      <c r="U21" s="389">
        <v>19.2</v>
      </c>
      <c r="V21" s="390">
        <v>4.7</v>
      </c>
      <c r="W21" s="389">
        <v>1.476923076923077</v>
      </c>
      <c r="X21" s="389">
        <v>17.892307692307693</v>
      </c>
      <c r="Y21" s="390">
        <v>4.1230769230769226</v>
      </c>
      <c r="Z21" s="389">
        <v>25.296296296296298</v>
      </c>
      <c r="AA21" s="389">
        <v>18.666666666666668</v>
      </c>
      <c r="AB21" s="390">
        <v>4.8888888888888893</v>
      </c>
      <c r="AC21" s="389">
        <v>0.73333333333333328</v>
      </c>
      <c r="AD21" s="389">
        <v>16.683333333333334</v>
      </c>
      <c r="AE21" s="390">
        <v>2.9666666666666668</v>
      </c>
      <c r="AF21" s="389">
        <v>27.125</v>
      </c>
      <c r="AG21" s="389">
        <v>17.34375</v>
      </c>
      <c r="AH21" s="390">
        <v>3.8125</v>
      </c>
    </row>
    <row r="22" spans="1:34" s="388" customFormat="1" ht="54.9" customHeight="1" x14ac:dyDescent="0.8">
      <c r="A22" s="348" t="s">
        <v>265</v>
      </c>
      <c r="B22" s="349" t="s">
        <v>36</v>
      </c>
      <c r="C22" s="351" t="s">
        <v>472</v>
      </c>
      <c r="D22" s="383"/>
      <c r="E22" s="387">
        <v>647</v>
      </c>
      <c r="F22" s="387">
        <v>676</v>
      </c>
      <c r="G22" s="387">
        <v>863</v>
      </c>
      <c r="H22" s="387">
        <v>716</v>
      </c>
      <c r="I22" s="387">
        <v>2902</v>
      </c>
      <c r="K22" s="389">
        <v>0.54098360655737709</v>
      </c>
      <c r="L22" s="389">
        <v>4.3934426229508201</v>
      </c>
      <c r="M22" s="390">
        <v>0.54098360655737709</v>
      </c>
      <c r="N22" s="389">
        <v>6.5862068965517242</v>
      </c>
      <c r="O22" s="389">
        <v>3.5862068965517242</v>
      </c>
      <c r="P22" s="390">
        <v>0.62068965517241381</v>
      </c>
      <c r="Q22" s="389">
        <v>0.32786885245901637</v>
      </c>
      <c r="R22" s="389">
        <v>3.901639344262295</v>
      </c>
      <c r="S22" s="390">
        <v>0.47540983606557374</v>
      </c>
      <c r="T22" s="389">
        <v>7.6</v>
      </c>
      <c r="U22" s="389">
        <v>4.4000000000000004</v>
      </c>
      <c r="V22" s="390">
        <v>0.96666666666666667</v>
      </c>
      <c r="W22" s="389">
        <v>0.50769230769230766</v>
      </c>
      <c r="X22" s="389">
        <v>5.5384615384615383</v>
      </c>
      <c r="Y22" s="390">
        <v>0.81538461538461537</v>
      </c>
      <c r="Z22" s="389">
        <v>9.1481481481481488</v>
      </c>
      <c r="AA22" s="389">
        <v>5.0370370370370372</v>
      </c>
      <c r="AB22" s="390">
        <v>1.2592592592592593</v>
      </c>
      <c r="AC22" s="389">
        <v>0.48333333333333334</v>
      </c>
      <c r="AD22" s="389">
        <v>4.55</v>
      </c>
      <c r="AE22" s="390">
        <v>0.56666666666666665</v>
      </c>
      <c r="AF22" s="389">
        <v>6.90625</v>
      </c>
      <c r="AG22" s="389">
        <v>4.34375</v>
      </c>
      <c r="AH22" s="390">
        <v>0.625</v>
      </c>
    </row>
    <row r="23" spans="1:34" s="388" customFormat="1" ht="54.9" customHeight="1" x14ac:dyDescent="0.8">
      <c r="A23" s="348" t="s">
        <v>266</v>
      </c>
      <c r="B23" s="349" t="s">
        <v>36</v>
      </c>
      <c r="C23" s="351" t="s">
        <v>473</v>
      </c>
      <c r="D23" s="383"/>
      <c r="E23" s="387">
        <v>1198</v>
      </c>
      <c r="F23" s="387">
        <v>1192</v>
      </c>
      <c r="G23" s="387">
        <v>1213</v>
      </c>
      <c r="H23" s="387">
        <v>1092</v>
      </c>
      <c r="I23" s="387">
        <v>4695</v>
      </c>
      <c r="K23" s="389">
        <v>1.4754098360655739</v>
      </c>
      <c r="L23" s="389">
        <v>7.9016393442622954</v>
      </c>
      <c r="M23" s="390">
        <v>0.95081967213114749</v>
      </c>
      <c r="N23" s="389">
        <v>11.896551724137931</v>
      </c>
      <c r="O23" s="389">
        <v>6.6551724137931032</v>
      </c>
      <c r="P23" s="390">
        <v>1.0344827586206897</v>
      </c>
      <c r="Q23" s="389">
        <v>1.1639344262295082</v>
      </c>
      <c r="R23" s="389">
        <v>7.3278688524590168</v>
      </c>
      <c r="S23" s="390">
        <v>1.098360655737705</v>
      </c>
      <c r="T23" s="389">
        <v>11.8</v>
      </c>
      <c r="U23" s="389">
        <v>7.2666666666666666</v>
      </c>
      <c r="V23" s="390">
        <v>1.1666666666666667</v>
      </c>
      <c r="W23" s="389">
        <v>0.58461538461538465</v>
      </c>
      <c r="X23" s="389">
        <v>8.4615384615384617</v>
      </c>
      <c r="Y23" s="390">
        <v>1.3384615384615384</v>
      </c>
      <c r="Z23" s="389">
        <v>11.74074074074074</v>
      </c>
      <c r="AA23" s="389">
        <v>6.1851851851851851</v>
      </c>
      <c r="AB23" s="390">
        <v>2</v>
      </c>
      <c r="AC23" s="389">
        <v>0.6166666666666667</v>
      </c>
      <c r="AD23" s="389">
        <v>6.3</v>
      </c>
      <c r="AE23" s="390">
        <v>1.0166666666666666</v>
      </c>
      <c r="AF23" s="389">
        <v>11.875</v>
      </c>
      <c r="AG23" s="389">
        <v>6.375</v>
      </c>
      <c r="AH23" s="390">
        <v>1</v>
      </c>
    </row>
    <row r="24" spans="1:34" s="388" customFormat="1" ht="54.9" customHeight="1" x14ac:dyDescent="0.8">
      <c r="A24" s="348" t="s">
        <v>267</v>
      </c>
      <c r="B24" s="349" t="s">
        <v>36</v>
      </c>
      <c r="C24" s="351" t="s">
        <v>474</v>
      </c>
      <c r="D24" s="383"/>
      <c r="E24" s="387">
        <v>610</v>
      </c>
      <c r="F24" s="387">
        <v>560</v>
      </c>
      <c r="G24" s="387">
        <v>798</v>
      </c>
      <c r="H24" s="387">
        <v>668</v>
      </c>
      <c r="I24" s="387">
        <v>2636</v>
      </c>
      <c r="K24" s="389">
        <v>8.1967213114754092E-2</v>
      </c>
      <c r="L24" s="389">
        <v>4.4918032786885247</v>
      </c>
      <c r="M24" s="390">
        <v>0.29508196721311475</v>
      </c>
      <c r="N24" s="389">
        <v>7.2413793103448274</v>
      </c>
      <c r="O24" s="389">
        <v>3.1379310344827585</v>
      </c>
      <c r="P24" s="390">
        <v>0.41379310344827586</v>
      </c>
      <c r="Q24" s="389">
        <v>0.21311475409836064</v>
      </c>
      <c r="R24" s="389">
        <v>4.1475409836065573</v>
      </c>
      <c r="S24" s="390">
        <v>0.31147540983606559</v>
      </c>
      <c r="T24" s="389">
        <v>5.0666666666666664</v>
      </c>
      <c r="U24" s="389">
        <v>3.5333333333333332</v>
      </c>
      <c r="V24" s="390">
        <v>0.56666666666666665</v>
      </c>
      <c r="W24" s="389">
        <v>7.6923076923076927E-2</v>
      </c>
      <c r="X24" s="389">
        <v>5.8461538461538458</v>
      </c>
      <c r="Y24" s="390">
        <v>0.93846153846153846</v>
      </c>
      <c r="Z24" s="389">
        <v>7.5185185185185182</v>
      </c>
      <c r="AA24" s="389">
        <v>4.5185185185185182</v>
      </c>
      <c r="AB24" s="390">
        <v>1</v>
      </c>
      <c r="AC24" s="389">
        <v>8.3333333333333329E-2</v>
      </c>
      <c r="AD24" s="389">
        <v>5.05</v>
      </c>
      <c r="AE24" s="390">
        <v>0.83333333333333337</v>
      </c>
      <c r="AF24" s="389">
        <v>5.4375</v>
      </c>
      <c r="AG24" s="389">
        <v>3.6875</v>
      </c>
      <c r="AH24" s="390">
        <v>0.5625</v>
      </c>
    </row>
    <row r="25" spans="1:34" s="388" customFormat="1" ht="54.9" customHeight="1" x14ac:dyDescent="0.8">
      <c r="A25" s="372"/>
      <c r="B25" s="372"/>
      <c r="C25" s="373" t="s">
        <v>30</v>
      </c>
      <c r="D25" s="372"/>
      <c r="E25" s="391"/>
      <c r="F25" s="391"/>
      <c r="G25" s="391"/>
      <c r="H25" s="391"/>
      <c r="I25" s="391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</row>
    <row r="26" spans="1:34" s="388" customFormat="1" ht="54.9" customHeight="1" x14ac:dyDescent="0.8">
      <c r="A26" s="348"/>
      <c r="B26" s="384" t="s">
        <v>38</v>
      </c>
      <c r="C26" s="383"/>
      <c r="D26" s="383"/>
      <c r="E26" s="387">
        <v>24844</v>
      </c>
      <c r="F26" s="387">
        <v>23245</v>
      </c>
      <c r="G26" s="387">
        <v>19893</v>
      </c>
      <c r="H26" s="387">
        <v>22303</v>
      </c>
      <c r="I26" s="387">
        <v>90285</v>
      </c>
      <c r="K26" s="389">
        <v>2.2295081967213113</v>
      </c>
      <c r="L26" s="389">
        <v>60.923497267759565</v>
      </c>
      <c r="M26" s="390">
        <v>7.9125683060109289</v>
      </c>
      <c r="N26" s="389">
        <v>71.459770114942529</v>
      </c>
      <c r="O26" s="389">
        <v>55.505747126436781</v>
      </c>
      <c r="P26" s="390">
        <v>9.1149425287356323</v>
      </c>
      <c r="Q26" s="389">
        <v>2.4098360655737707</v>
      </c>
      <c r="R26" s="389">
        <v>52.005464480874316</v>
      </c>
      <c r="S26" s="390">
        <v>8.4371584699453557</v>
      </c>
      <c r="T26" s="389">
        <v>67.088888888888889</v>
      </c>
      <c r="U26" s="389">
        <v>52.444444444444436</v>
      </c>
      <c r="V26" s="390">
        <v>10.944444444444445</v>
      </c>
      <c r="W26" s="389">
        <v>1.5641025641025641</v>
      </c>
      <c r="X26" s="389">
        <v>46.620512820512822</v>
      </c>
      <c r="Y26" s="390">
        <v>8.1897435897435908</v>
      </c>
      <c r="Z26" s="389">
        <v>57.395061728395063</v>
      </c>
      <c r="AA26" s="389">
        <v>42.543209876543209</v>
      </c>
      <c r="AB26" s="390">
        <v>9.9382716049382704</v>
      </c>
      <c r="AC26" s="389">
        <v>1.211111111111111</v>
      </c>
      <c r="AD26" s="389">
        <v>52.161111111111119</v>
      </c>
      <c r="AE26" s="390">
        <v>6.4055555555555559</v>
      </c>
      <c r="AF26" s="389">
        <v>64.604166666666671</v>
      </c>
      <c r="AG26" s="389">
        <v>47.145833333333336</v>
      </c>
      <c r="AH26" s="390">
        <v>8.4895833333333339</v>
      </c>
    </row>
    <row r="27" spans="1:34" s="388" customFormat="1" ht="54.9" customHeight="1" x14ac:dyDescent="0.8">
      <c r="A27" s="348"/>
      <c r="B27" s="349" t="s">
        <v>36</v>
      </c>
      <c r="C27" s="383"/>
      <c r="D27" s="383"/>
      <c r="E27" s="387">
        <v>13605</v>
      </c>
      <c r="F27" s="387">
        <v>13726</v>
      </c>
      <c r="G27" s="387">
        <v>17652</v>
      </c>
      <c r="H27" s="387">
        <v>13495</v>
      </c>
      <c r="I27" s="387">
        <v>58478</v>
      </c>
      <c r="K27" s="389">
        <v>1.4519906323185012</v>
      </c>
      <c r="L27" s="389">
        <v>6.2798594847775169</v>
      </c>
      <c r="M27" s="390">
        <v>0.75644028103044503</v>
      </c>
      <c r="N27" s="389">
        <v>9.2167487684729092</v>
      </c>
      <c r="O27" s="389">
        <v>5.5049261083743835</v>
      </c>
      <c r="P27" s="390">
        <v>0.93349753694581294</v>
      </c>
      <c r="Q27" s="389">
        <v>1.2400468384074941</v>
      </c>
      <c r="R27" s="389">
        <v>5.7798594847775178</v>
      </c>
      <c r="S27" s="390">
        <v>0.92505854800936771</v>
      </c>
      <c r="T27" s="389">
        <v>9.2904761904761894</v>
      </c>
      <c r="U27" s="389">
        <v>5.9642857142857144</v>
      </c>
      <c r="V27" s="390">
        <v>1.2714285714285716</v>
      </c>
      <c r="W27" s="389">
        <v>1.3835164835164835</v>
      </c>
      <c r="X27" s="389">
        <v>7.5736263736263734</v>
      </c>
      <c r="Y27" s="390">
        <v>1.4065934065934067</v>
      </c>
      <c r="Z27" s="389">
        <v>11.962962962962962</v>
      </c>
      <c r="AA27" s="389">
        <v>7.9338624338624344</v>
      </c>
      <c r="AB27" s="390">
        <v>1.8518518518518519</v>
      </c>
      <c r="AC27" s="389">
        <v>1.0523809523809524</v>
      </c>
      <c r="AD27" s="389">
        <v>5.583333333333333</v>
      </c>
      <c r="AE27" s="390">
        <v>0.81547619047619047</v>
      </c>
      <c r="AF27" s="389">
        <v>9.5669642857142865</v>
      </c>
      <c r="AG27" s="389">
        <v>5.5982142857142856</v>
      </c>
      <c r="AH27" s="390">
        <v>0.9866071428571429</v>
      </c>
    </row>
    <row r="28" spans="1:34" s="388" customFormat="1" ht="54.9" customHeight="1" x14ac:dyDescent="0.8">
      <c r="A28" s="348"/>
      <c r="B28" s="350" t="s">
        <v>58</v>
      </c>
      <c r="C28" s="383"/>
      <c r="D28" s="383"/>
      <c r="E28" s="387">
        <v>38449</v>
      </c>
      <c r="F28" s="387">
        <v>36971</v>
      </c>
      <c r="G28" s="387">
        <v>37545</v>
      </c>
      <c r="H28" s="387">
        <v>35798</v>
      </c>
      <c r="I28" s="387">
        <v>148763</v>
      </c>
      <c r="K28" s="389">
        <v>1.5891996142719382</v>
      </c>
      <c r="L28" s="389">
        <v>15.922854387656701</v>
      </c>
      <c r="M28" s="390">
        <v>2.0192864030858244</v>
      </c>
      <c r="N28" s="389">
        <v>20.200811359026368</v>
      </c>
      <c r="O28" s="389">
        <v>14.328600405679513</v>
      </c>
      <c r="P28" s="390">
        <v>2.3772819472616633</v>
      </c>
      <c r="Q28" s="389">
        <v>1.4464802314368372</v>
      </c>
      <c r="R28" s="389">
        <v>13.937319189971067</v>
      </c>
      <c r="S28" s="390">
        <v>2.2507232401157182</v>
      </c>
      <c r="T28" s="389">
        <v>19.490196078431374</v>
      </c>
      <c r="U28" s="389">
        <v>14.166666666666671</v>
      </c>
      <c r="V28" s="390">
        <v>2.9784313725490197</v>
      </c>
      <c r="W28" s="389">
        <v>1.4153846153846157</v>
      </c>
      <c r="X28" s="389">
        <v>14.464253393665158</v>
      </c>
      <c r="Y28" s="390">
        <v>2.6036199095022621</v>
      </c>
      <c r="Z28" s="389">
        <v>19.980392156862749</v>
      </c>
      <c r="AA28" s="389">
        <v>14.041394335511981</v>
      </c>
      <c r="AB28" s="390">
        <v>3.2788671023965144</v>
      </c>
      <c r="AC28" s="389">
        <v>1.0803921568627453</v>
      </c>
      <c r="AD28" s="389">
        <v>13.80294117647059</v>
      </c>
      <c r="AE28" s="390">
        <v>1.8019607843137255</v>
      </c>
      <c r="AF28" s="389">
        <v>19.279411764705884</v>
      </c>
      <c r="AG28" s="389">
        <v>12.930147058823529</v>
      </c>
      <c r="AH28" s="390">
        <v>2.3106617647058822</v>
      </c>
    </row>
    <row r="29" spans="1:34" ht="25.8" x14ac:dyDescent="0.5">
      <c r="A29" s="126"/>
      <c r="B29" s="366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</row>
    <row r="30" spans="1:34" ht="127.5" customHeight="1" x14ac:dyDescent="0.7">
      <c r="A30" s="195"/>
      <c r="B30" s="688" t="s">
        <v>482</v>
      </c>
      <c r="C30" s="688"/>
      <c r="D30" s="688"/>
      <c r="E30" s="688"/>
      <c r="F30" s="688"/>
      <c r="G30" s="688"/>
      <c r="H30" s="688"/>
      <c r="I30" s="688"/>
      <c r="J30" s="688"/>
      <c r="K30" s="688"/>
      <c r="L30" s="688"/>
      <c r="M30" s="688"/>
      <c r="N30" s="688"/>
      <c r="O30" s="688"/>
      <c r="P30" s="688"/>
      <c r="Q30" s="688"/>
      <c r="R30" s="688"/>
      <c r="S30" s="688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</row>
    <row r="31" spans="1:34" ht="25.8" x14ac:dyDescent="0.5">
      <c r="A31" s="128"/>
      <c r="B31" s="367"/>
      <c r="C31" s="190"/>
      <c r="D31" s="190"/>
      <c r="E31" s="190"/>
      <c r="F31" s="190"/>
      <c r="G31" s="190"/>
      <c r="H31" s="190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</row>
    <row r="32" spans="1:34" ht="25.8" x14ac:dyDescent="0.5">
      <c r="A32" s="131"/>
      <c r="B32" s="367"/>
      <c r="C32" s="190"/>
      <c r="D32" s="190"/>
      <c r="E32" s="190"/>
      <c r="F32" s="190"/>
      <c r="G32" s="190"/>
      <c r="H32" s="190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</row>
    <row r="33" spans="5:34" ht="15.6" x14ac:dyDescent="0.3">
      <c r="E33" s="135"/>
      <c r="F33" s="134"/>
      <c r="G33" s="134"/>
      <c r="H33" s="134"/>
      <c r="I33" s="134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</row>
    <row r="34" spans="5:34" ht="15.6" x14ac:dyDescent="0.3">
      <c r="E34" s="135"/>
      <c r="F34" s="134"/>
      <c r="G34" s="134"/>
      <c r="H34" s="134"/>
      <c r="I34" s="134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</row>
    <row r="35" spans="5:34" ht="15.6" x14ac:dyDescent="0.3">
      <c r="E35" s="135"/>
      <c r="F35" s="134"/>
      <c r="G35" s="134"/>
      <c r="H35" s="134"/>
      <c r="I35" s="134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</row>
    <row r="36" spans="5:34" ht="15.6" x14ac:dyDescent="0.3">
      <c r="E36" s="135"/>
      <c r="F36" s="134"/>
      <c r="G36" s="134"/>
      <c r="H36" s="134"/>
      <c r="I36" s="134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</row>
    <row r="37" spans="5:34" x14ac:dyDescent="0.3">
      <c r="E37" s="134"/>
      <c r="F37" s="134"/>
      <c r="G37" s="134"/>
      <c r="H37" s="134"/>
      <c r="I37" s="134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</row>
    <row r="38" spans="5:34" x14ac:dyDescent="0.3">
      <c r="E38" s="134"/>
      <c r="F38" s="134"/>
      <c r="G38" s="134"/>
      <c r="H38" s="134"/>
      <c r="I38" s="134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5:34" x14ac:dyDescent="0.3">
      <c r="E39" s="134"/>
      <c r="F39" s="134"/>
      <c r="G39" s="134"/>
      <c r="H39" s="134"/>
      <c r="I39" s="134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5:34" x14ac:dyDescent="0.3">
      <c r="E40" s="134"/>
      <c r="F40" s="134"/>
      <c r="G40" s="134"/>
      <c r="H40" s="134"/>
      <c r="I40" s="134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5:34" x14ac:dyDescent="0.3">
      <c r="E41" s="134"/>
      <c r="F41" s="134"/>
      <c r="G41" s="134"/>
      <c r="H41" s="134"/>
      <c r="I41" s="134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5:34" x14ac:dyDescent="0.3">
      <c r="E42" s="134"/>
      <c r="F42" s="134"/>
      <c r="G42" s="134"/>
      <c r="H42" s="134"/>
      <c r="I42" s="134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5:34" x14ac:dyDescent="0.3">
      <c r="E43" s="134"/>
      <c r="F43" s="134"/>
      <c r="G43" s="134"/>
      <c r="H43" s="134"/>
      <c r="I43" s="134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5:34" x14ac:dyDescent="0.3">
      <c r="E44" s="134"/>
      <c r="F44" s="134"/>
      <c r="G44" s="134"/>
      <c r="H44" s="134"/>
      <c r="I44" s="134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5:34" x14ac:dyDescent="0.3">
      <c r="E45" s="134"/>
      <c r="F45" s="134"/>
      <c r="G45" s="134"/>
      <c r="H45" s="134"/>
      <c r="I45" s="134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5:34" x14ac:dyDescent="0.3">
      <c r="E46" s="134"/>
      <c r="F46" s="134"/>
      <c r="G46" s="134"/>
      <c r="H46" s="134"/>
      <c r="I46" s="134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</row>
    <row r="47" spans="5:34" x14ac:dyDescent="0.3">
      <c r="E47" s="134"/>
      <c r="F47" s="134"/>
      <c r="G47" s="134"/>
      <c r="H47" s="134"/>
      <c r="I47" s="134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</row>
    <row r="48" spans="5:34" x14ac:dyDescent="0.3">
      <c r="E48" s="134"/>
      <c r="F48" s="134"/>
      <c r="G48" s="134"/>
      <c r="H48" s="134"/>
      <c r="I48" s="134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</row>
    <row r="49" spans="5:34" x14ac:dyDescent="0.3">
      <c r="E49" s="134"/>
      <c r="F49" s="134"/>
      <c r="G49" s="134"/>
      <c r="H49" s="134"/>
      <c r="I49" s="134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</row>
    <row r="50" spans="5:34" x14ac:dyDescent="0.3">
      <c r="E50" s="134"/>
      <c r="F50" s="134"/>
      <c r="G50" s="134"/>
      <c r="H50" s="134"/>
      <c r="I50" s="134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</row>
    <row r="51" spans="5:34" x14ac:dyDescent="0.3">
      <c r="E51" s="134"/>
      <c r="F51" s="134"/>
      <c r="G51" s="134"/>
      <c r="H51" s="134"/>
      <c r="I51" s="134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</row>
    <row r="52" spans="5:34" x14ac:dyDescent="0.3">
      <c r="E52" s="134"/>
      <c r="F52" s="134"/>
      <c r="G52" s="134"/>
      <c r="H52" s="134"/>
      <c r="I52" s="134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</row>
    <row r="53" spans="5:34" x14ac:dyDescent="0.3">
      <c r="E53" s="134"/>
      <c r="F53" s="134"/>
      <c r="G53" s="134"/>
      <c r="H53" s="134"/>
      <c r="I53" s="134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</row>
    <row r="54" spans="5:34" x14ac:dyDescent="0.3">
      <c r="E54" s="134"/>
      <c r="F54" s="134"/>
      <c r="G54" s="134"/>
      <c r="H54" s="134"/>
      <c r="I54" s="134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</row>
    <row r="55" spans="5:34" x14ac:dyDescent="0.3">
      <c r="E55" s="134"/>
      <c r="F55" s="134"/>
      <c r="G55" s="134"/>
      <c r="H55" s="134"/>
      <c r="I55" s="134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</row>
    <row r="56" spans="5:34" x14ac:dyDescent="0.3">
      <c r="E56" s="134"/>
      <c r="F56" s="134"/>
      <c r="G56" s="134"/>
      <c r="H56" s="134"/>
      <c r="I56" s="134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</row>
    <row r="57" spans="5:34" x14ac:dyDescent="0.3">
      <c r="E57" s="134"/>
      <c r="F57" s="134"/>
      <c r="G57" s="134"/>
      <c r="H57" s="134"/>
      <c r="I57" s="134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</row>
    <row r="58" spans="5:34" x14ac:dyDescent="0.3">
      <c r="E58" s="134"/>
      <c r="F58" s="134"/>
      <c r="G58" s="134"/>
      <c r="H58" s="134"/>
      <c r="I58" s="134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</row>
    <row r="59" spans="5:34" x14ac:dyDescent="0.3">
      <c r="E59" s="134"/>
      <c r="F59" s="134"/>
      <c r="G59" s="134"/>
      <c r="H59" s="134"/>
      <c r="I59" s="134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</row>
    <row r="60" spans="5:34" x14ac:dyDescent="0.3">
      <c r="E60" s="134"/>
      <c r="F60" s="134"/>
      <c r="G60" s="134"/>
      <c r="H60" s="134"/>
      <c r="I60" s="134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</row>
    <row r="61" spans="5:34" x14ac:dyDescent="0.3">
      <c r="E61" s="134"/>
      <c r="F61" s="134"/>
      <c r="G61" s="134"/>
      <c r="H61" s="134"/>
      <c r="I61" s="134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</row>
    <row r="62" spans="5:34" x14ac:dyDescent="0.3">
      <c r="E62" s="134"/>
      <c r="F62" s="134"/>
      <c r="G62" s="134"/>
      <c r="H62" s="134"/>
      <c r="I62" s="134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</row>
    <row r="63" spans="5:34" x14ac:dyDescent="0.3">
      <c r="E63" s="134"/>
      <c r="F63" s="134"/>
      <c r="G63" s="134"/>
      <c r="H63" s="134"/>
      <c r="I63" s="134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</row>
    <row r="64" spans="5:34" x14ac:dyDescent="0.3">
      <c r="E64" s="134"/>
      <c r="F64" s="134"/>
      <c r="G64" s="134"/>
      <c r="H64" s="134"/>
      <c r="I64" s="134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</row>
    <row r="65" spans="5:34" x14ac:dyDescent="0.3">
      <c r="E65" s="134"/>
      <c r="F65" s="134"/>
      <c r="G65" s="134"/>
      <c r="H65" s="134"/>
      <c r="I65" s="134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</row>
    <row r="66" spans="5:34" x14ac:dyDescent="0.3">
      <c r="E66" s="134"/>
      <c r="F66" s="134"/>
      <c r="G66" s="134"/>
      <c r="H66" s="134"/>
      <c r="I66" s="134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</row>
    <row r="67" spans="5:34" x14ac:dyDescent="0.3">
      <c r="E67" s="134"/>
      <c r="F67" s="134"/>
      <c r="G67" s="134"/>
      <c r="H67" s="134"/>
      <c r="I67" s="134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</row>
    <row r="68" spans="5:34" x14ac:dyDescent="0.3">
      <c r="E68" s="134"/>
      <c r="F68" s="134"/>
      <c r="G68" s="134"/>
      <c r="H68" s="134"/>
      <c r="I68" s="134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</row>
    <row r="69" spans="5:34" x14ac:dyDescent="0.3">
      <c r="E69" s="134"/>
      <c r="F69" s="134"/>
      <c r="G69" s="134"/>
      <c r="H69" s="134"/>
      <c r="I69" s="134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</row>
    <row r="70" spans="5:34" x14ac:dyDescent="0.3">
      <c r="E70" s="134"/>
      <c r="F70" s="134"/>
      <c r="G70" s="134"/>
      <c r="H70" s="134"/>
      <c r="I70" s="134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</row>
    <row r="71" spans="5:34" x14ac:dyDescent="0.3">
      <c r="E71" s="134"/>
      <c r="F71" s="134"/>
      <c r="G71" s="134"/>
      <c r="H71" s="134"/>
      <c r="I71" s="134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</row>
    <row r="72" spans="5:34" x14ac:dyDescent="0.3">
      <c r="E72" s="134"/>
      <c r="F72" s="134"/>
      <c r="G72" s="134"/>
      <c r="H72" s="134"/>
      <c r="I72" s="134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</row>
    <row r="73" spans="5:34" x14ac:dyDescent="0.3">
      <c r="E73" s="134"/>
      <c r="F73" s="134"/>
      <c r="G73" s="134"/>
      <c r="H73" s="134"/>
      <c r="I73" s="134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</row>
    <row r="74" spans="5:34" x14ac:dyDescent="0.3">
      <c r="E74" s="134"/>
      <c r="F74" s="134"/>
      <c r="G74" s="134"/>
      <c r="H74" s="134"/>
      <c r="I74" s="134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</row>
    <row r="75" spans="5:34" x14ac:dyDescent="0.3">
      <c r="E75" s="134"/>
      <c r="F75" s="134"/>
      <c r="G75" s="134"/>
      <c r="H75" s="134"/>
      <c r="I75" s="134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</row>
    <row r="76" spans="5:34" x14ac:dyDescent="0.3">
      <c r="E76" s="134"/>
      <c r="F76" s="134"/>
      <c r="G76" s="134"/>
      <c r="H76" s="134"/>
      <c r="I76" s="134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</row>
    <row r="77" spans="5:34" x14ac:dyDescent="0.3">
      <c r="E77" s="134"/>
      <c r="F77" s="134"/>
      <c r="G77" s="134"/>
      <c r="H77" s="134"/>
      <c r="I77" s="134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</row>
    <row r="78" spans="5:34" x14ac:dyDescent="0.3">
      <c r="E78" s="134"/>
      <c r="F78" s="134"/>
      <c r="G78" s="134"/>
      <c r="H78" s="134"/>
      <c r="I78" s="134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</row>
    <row r="79" spans="5:34" x14ac:dyDescent="0.3">
      <c r="E79" s="134"/>
      <c r="F79" s="134"/>
      <c r="G79" s="134"/>
      <c r="H79" s="134"/>
      <c r="I79" s="134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</row>
    <row r="80" spans="5:34" x14ac:dyDescent="0.3">
      <c r="E80" s="134"/>
      <c r="F80" s="134"/>
      <c r="G80" s="134"/>
      <c r="H80" s="134"/>
      <c r="I80" s="134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</row>
    <row r="81" spans="5:34" x14ac:dyDescent="0.3">
      <c r="E81" s="134"/>
      <c r="F81" s="134"/>
      <c r="G81" s="134"/>
      <c r="H81" s="134"/>
      <c r="I81" s="134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</row>
    <row r="82" spans="5:34" x14ac:dyDescent="0.3">
      <c r="E82" s="134"/>
      <c r="F82" s="134"/>
      <c r="G82" s="134"/>
      <c r="H82" s="134"/>
      <c r="I82" s="134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</row>
    <row r="83" spans="5:34" x14ac:dyDescent="0.3">
      <c r="E83" s="134"/>
      <c r="F83" s="134"/>
      <c r="G83" s="134"/>
      <c r="H83" s="134"/>
      <c r="I83" s="134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</row>
    <row r="84" spans="5:34" x14ac:dyDescent="0.3">
      <c r="E84" s="134"/>
      <c r="F84" s="134"/>
      <c r="G84" s="134"/>
      <c r="H84" s="134"/>
      <c r="I84" s="134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</row>
    <row r="85" spans="5:34" x14ac:dyDescent="0.3">
      <c r="E85" s="134"/>
      <c r="F85" s="134"/>
      <c r="G85" s="134"/>
      <c r="H85" s="134"/>
      <c r="I85" s="134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</row>
    <row r="86" spans="5:34" x14ac:dyDescent="0.3">
      <c r="E86" s="134"/>
      <c r="F86" s="134"/>
      <c r="G86" s="134"/>
      <c r="H86" s="134"/>
      <c r="I86" s="134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</row>
    <row r="87" spans="5:34" x14ac:dyDescent="0.3">
      <c r="E87" s="134"/>
      <c r="F87" s="134"/>
      <c r="G87" s="134"/>
      <c r="H87" s="134"/>
      <c r="I87" s="134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</row>
    <row r="88" spans="5:34" x14ac:dyDescent="0.3">
      <c r="E88" s="134"/>
      <c r="F88" s="134"/>
      <c r="G88" s="134"/>
      <c r="H88" s="134"/>
      <c r="I88" s="134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</row>
    <row r="89" spans="5:34" x14ac:dyDescent="0.3">
      <c r="E89" s="134"/>
      <c r="F89" s="134"/>
      <c r="G89" s="134"/>
      <c r="H89" s="134"/>
      <c r="I89" s="134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</row>
    <row r="90" spans="5:34" x14ac:dyDescent="0.3">
      <c r="E90" s="134"/>
      <c r="F90" s="134"/>
      <c r="G90" s="134"/>
      <c r="H90" s="134"/>
      <c r="I90" s="134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</row>
    <row r="91" spans="5:34" x14ac:dyDescent="0.3">
      <c r="E91" s="134"/>
      <c r="F91" s="134"/>
      <c r="G91" s="134"/>
      <c r="H91" s="134"/>
      <c r="I91" s="134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</row>
    <row r="92" spans="5:34" x14ac:dyDescent="0.3">
      <c r="E92" s="134"/>
      <c r="F92" s="134"/>
      <c r="G92" s="134"/>
      <c r="H92" s="134"/>
      <c r="I92" s="134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</row>
    <row r="93" spans="5:34" x14ac:dyDescent="0.3">
      <c r="E93" s="134"/>
      <c r="F93" s="134"/>
      <c r="G93" s="134"/>
      <c r="H93" s="134"/>
      <c r="I93" s="134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</row>
    <row r="94" spans="5:34" x14ac:dyDescent="0.3">
      <c r="E94" s="134"/>
      <c r="F94" s="134"/>
      <c r="G94" s="134"/>
      <c r="H94" s="134"/>
      <c r="I94" s="134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</row>
    <row r="95" spans="5:34" x14ac:dyDescent="0.3">
      <c r="E95" s="134"/>
      <c r="F95" s="134"/>
      <c r="G95" s="134"/>
      <c r="H95" s="134"/>
      <c r="I95" s="134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</row>
    <row r="96" spans="5:34" x14ac:dyDescent="0.3">
      <c r="E96" s="134"/>
      <c r="F96" s="134"/>
      <c r="G96" s="134"/>
      <c r="H96" s="134"/>
      <c r="I96" s="134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</row>
    <row r="97" spans="1:36" x14ac:dyDescent="0.3">
      <c r="E97" s="134"/>
      <c r="F97" s="134"/>
      <c r="G97" s="134"/>
      <c r="H97" s="134"/>
      <c r="I97" s="134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</row>
    <row r="98" spans="1:36" x14ac:dyDescent="0.3">
      <c r="E98" s="134"/>
      <c r="F98" s="134"/>
      <c r="G98" s="134"/>
      <c r="H98" s="134"/>
      <c r="I98" s="134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</row>
    <row r="99" spans="1:36" x14ac:dyDescent="0.3">
      <c r="E99" s="134"/>
      <c r="F99" s="134"/>
      <c r="G99" s="134"/>
      <c r="H99" s="134"/>
      <c r="I99" s="134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</row>
    <row r="100" spans="1:36" x14ac:dyDescent="0.3">
      <c r="E100" s="134"/>
      <c r="F100" s="134"/>
      <c r="G100" s="134"/>
      <c r="H100" s="134"/>
      <c r="I100" s="134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</row>
    <row r="101" spans="1:36" x14ac:dyDescent="0.3">
      <c r="E101" s="134"/>
      <c r="F101" s="134"/>
      <c r="G101" s="134"/>
      <c r="H101" s="134"/>
      <c r="I101" s="134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</row>
    <row r="102" spans="1:36" x14ac:dyDescent="0.3">
      <c r="E102" s="134"/>
      <c r="F102" s="134"/>
      <c r="G102" s="134"/>
      <c r="H102" s="134"/>
      <c r="I102" s="134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</row>
    <row r="103" spans="1:36" x14ac:dyDescent="0.3">
      <c r="A103" s="128"/>
      <c r="B103" s="36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</row>
    <row r="104" spans="1:36" x14ac:dyDescent="0.3">
      <c r="A104" s="128"/>
      <c r="B104" s="36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</row>
    <row r="105" spans="1:36" x14ac:dyDescent="0.3">
      <c r="A105" s="128"/>
      <c r="B105" s="368"/>
      <c r="C105" s="128"/>
      <c r="D105" s="128"/>
      <c r="E105" s="107"/>
      <c r="F105" s="107"/>
      <c r="G105" s="107"/>
      <c r="H105" s="107"/>
      <c r="I105" s="107"/>
      <c r="J105" s="128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28"/>
      <c r="AJ105" s="128"/>
    </row>
    <row r="106" spans="1:36" x14ac:dyDescent="0.3">
      <c r="A106" s="128"/>
      <c r="B106" s="368"/>
      <c r="C106" s="128"/>
      <c r="D106" s="128"/>
      <c r="E106" s="107"/>
      <c r="F106" s="107"/>
      <c r="G106" s="107"/>
      <c r="H106" s="107"/>
      <c r="I106" s="107"/>
      <c r="J106" s="128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28"/>
      <c r="AJ106" s="128"/>
    </row>
    <row r="107" spans="1:36" x14ac:dyDescent="0.3">
      <c r="A107" s="128"/>
      <c r="B107" s="368"/>
      <c r="C107" s="128"/>
      <c r="D107" s="128"/>
      <c r="E107" s="107"/>
      <c r="F107" s="107"/>
      <c r="G107" s="107"/>
      <c r="H107" s="107"/>
      <c r="I107" s="107"/>
      <c r="J107" s="128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28"/>
      <c r="AJ107" s="128"/>
    </row>
    <row r="108" spans="1:36" x14ac:dyDescent="0.3">
      <c r="A108" s="128"/>
      <c r="B108" s="368"/>
      <c r="C108" s="128"/>
      <c r="D108" s="128"/>
      <c r="E108" s="107"/>
      <c r="F108" s="107"/>
      <c r="G108" s="107"/>
      <c r="H108" s="107"/>
      <c r="I108" s="107"/>
      <c r="J108" s="128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28"/>
      <c r="AJ108" s="128"/>
    </row>
    <row r="109" spans="1:36" x14ac:dyDescent="0.3">
      <c r="A109" s="128"/>
      <c r="B109" s="368"/>
      <c r="C109" s="128"/>
      <c r="D109" s="128"/>
      <c r="E109" s="107"/>
      <c r="F109" s="107"/>
      <c r="G109" s="107"/>
      <c r="H109" s="107"/>
      <c r="I109" s="107"/>
      <c r="J109" s="128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28"/>
      <c r="AJ109" s="128"/>
    </row>
    <row r="110" spans="1:36" x14ac:dyDescent="0.3">
      <c r="A110" s="128"/>
      <c r="B110" s="368"/>
      <c r="C110" s="128"/>
      <c r="D110" s="128"/>
      <c r="E110" s="107"/>
      <c r="F110" s="107"/>
      <c r="G110" s="107"/>
      <c r="H110" s="107"/>
      <c r="I110" s="107"/>
      <c r="J110" s="128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28"/>
      <c r="AJ110" s="128"/>
    </row>
    <row r="111" spans="1:36" x14ac:dyDescent="0.3">
      <c r="A111" s="128"/>
      <c r="B111" s="368"/>
      <c r="C111" s="128"/>
      <c r="D111" s="128"/>
      <c r="E111" s="107"/>
      <c r="F111" s="107"/>
      <c r="G111" s="107"/>
      <c r="H111" s="107"/>
      <c r="I111" s="107"/>
      <c r="J111" s="128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28"/>
      <c r="AJ111" s="128"/>
    </row>
    <row r="112" spans="1:36" x14ac:dyDescent="0.3">
      <c r="A112" s="128"/>
      <c r="B112" s="368"/>
      <c r="C112" s="128"/>
      <c r="D112" s="128"/>
      <c r="E112" s="107"/>
      <c r="F112" s="107"/>
      <c r="G112" s="107"/>
      <c r="H112" s="107"/>
      <c r="I112" s="107"/>
      <c r="J112" s="128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28"/>
      <c r="AJ112" s="128"/>
    </row>
    <row r="113" spans="1:36" x14ac:dyDescent="0.3">
      <c r="A113" s="136"/>
      <c r="B113" s="369"/>
      <c r="C113" s="136"/>
      <c r="D113" s="136"/>
      <c r="E113" s="107"/>
      <c r="F113" s="107"/>
      <c r="G113" s="107"/>
      <c r="H113" s="107"/>
      <c r="I113" s="107"/>
      <c r="J113" s="128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28"/>
      <c r="AJ113" s="128"/>
    </row>
    <row r="114" spans="1:36" x14ac:dyDescent="0.3">
      <c r="A114" s="136"/>
      <c r="B114" s="369"/>
      <c r="C114" s="136"/>
      <c r="D114" s="136"/>
      <c r="E114" s="107"/>
      <c r="F114" s="107"/>
      <c r="G114" s="107"/>
      <c r="H114" s="107"/>
      <c r="I114" s="107"/>
      <c r="J114" s="128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28"/>
      <c r="AJ114" s="128"/>
    </row>
    <row r="115" spans="1:36" x14ac:dyDescent="0.3">
      <c r="A115" s="136"/>
      <c r="B115" s="369"/>
      <c r="C115" s="136"/>
      <c r="D115" s="136"/>
      <c r="E115" s="107"/>
      <c r="F115" s="107"/>
      <c r="G115" s="107"/>
      <c r="H115" s="107"/>
      <c r="I115" s="107"/>
      <c r="J115" s="128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28"/>
      <c r="AJ115" s="128"/>
    </row>
    <row r="116" spans="1:36" x14ac:dyDescent="0.3">
      <c r="A116" s="136"/>
      <c r="B116" s="369"/>
      <c r="C116" s="136"/>
      <c r="D116" s="136"/>
      <c r="E116" s="107"/>
      <c r="F116" s="107"/>
      <c r="G116" s="107"/>
      <c r="H116" s="107"/>
      <c r="I116" s="107"/>
      <c r="J116" s="128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28"/>
      <c r="AJ116" s="128"/>
    </row>
    <row r="117" spans="1:36" x14ac:dyDescent="0.3">
      <c r="A117" s="129"/>
      <c r="B117" s="370"/>
      <c r="C117" s="129"/>
      <c r="D117" s="107"/>
      <c r="E117" s="107"/>
      <c r="F117" s="107"/>
      <c r="G117" s="107"/>
      <c r="H117" s="107"/>
      <c r="I117" s="107"/>
      <c r="J117" s="128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28"/>
      <c r="AJ117" s="128"/>
    </row>
    <row r="118" spans="1:36" x14ac:dyDescent="0.3">
      <c r="A118" s="129"/>
      <c r="B118" s="370"/>
      <c r="C118" s="129"/>
      <c r="D118" s="107"/>
      <c r="E118" s="107"/>
      <c r="F118" s="107"/>
      <c r="G118" s="107"/>
      <c r="H118" s="107"/>
      <c r="I118" s="107"/>
      <c r="J118" s="128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28"/>
      <c r="AJ118" s="128"/>
    </row>
    <row r="119" spans="1:36" x14ac:dyDescent="0.3">
      <c r="A119" s="129"/>
      <c r="B119" s="370"/>
      <c r="C119" s="129"/>
      <c r="D119" s="107"/>
      <c r="E119" s="107"/>
      <c r="F119" s="107"/>
      <c r="G119" s="107"/>
      <c r="H119" s="107"/>
      <c r="I119" s="107"/>
      <c r="J119" s="128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28"/>
      <c r="AJ119" s="128"/>
    </row>
    <row r="120" spans="1:36" x14ac:dyDescent="0.3">
      <c r="A120" s="129"/>
      <c r="B120" s="370"/>
      <c r="C120" s="129"/>
      <c r="D120" s="107"/>
      <c r="E120" s="107"/>
      <c r="F120" s="107"/>
      <c r="G120" s="107"/>
      <c r="H120" s="107"/>
      <c r="I120" s="107"/>
      <c r="J120" s="128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28"/>
      <c r="AJ120" s="128"/>
    </row>
    <row r="121" spans="1:36" x14ac:dyDescent="0.3">
      <c r="A121" s="129"/>
      <c r="B121" s="370"/>
      <c r="C121" s="129"/>
      <c r="D121" s="107"/>
      <c r="E121" s="107"/>
      <c r="F121" s="107"/>
      <c r="G121" s="107"/>
      <c r="H121" s="107"/>
      <c r="I121" s="107"/>
      <c r="J121" s="128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28"/>
      <c r="AJ121" s="128"/>
    </row>
    <row r="122" spans="1:36" x14ac:dyDescent="0.3">
      <c r="A122" s="129"/>
      <c r="B122" s="370"/>
      <c r="C122" s="129"/>
      <c r="D122" s="107"/>
      <c r="E122" s="107"/>
      <c r="F122" s="107"/>
      <c r="G122" s="107"/>
      <c r="H122" s="107"/>
      <c r="I122" s="107"/>
      <c r="J122" s="128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28"/>
      <c r="AJ122" s="128"/>
    </row>
    <row r="123" spans="1:36" x14ac:dyDescent="0.3">
      <c r="A123" s="129"/>
      <c r="B123" s="370"/>
      <c r="C123" s="129"/>
      <c r="D123" s="107"/>
      <c r="E123" s="107"/>
      <c r="F123" s="107"/>
      <c r="G123" s="107"/>
      <c r="H123" s="107"/>
      <c r="I123" s="107"/>
      <c r="J123" s="128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28"/>
      <c r="AJ123" s="128"/>
    </row>
    <row r="124" spans="1:36" x14ac:dyDescent="0.3">
      <c r="A124" s="129"/>
      <c r="B124" s="370"/>
      <c r="C124" s="129"/>
      <c r="D124" s="107"/>
      <c r="E124" s="107"/>
      <c r="F124" s="107"/>
      <c r="G124" s="107"/>
      <c r="H124" s="107"/>
      <c r="I124" s="107"/>
      <c r="J124" s="128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28"/>
      <c r="AJ124" s="128"/>
    </row>
    <row r="125" spans="1:36" x14ac:dyDescent="0.3">
      <c r="A125" s="129"/>
      <c r="B125" s="370"/>
      <c r="C125" s="129"/>
      <c r="D125" s="107"/>
      <c r="E125" s="107"/>
      <c r="F125" s="107"/>
      <c r="G125" s="107"/>
      <c r="H125" s="107"/>
      <c r="I125" s="107"/>
      <c r="J125" s="128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28"/>
      <c r="AJ125" s="128"/>
    </row>
    <row r="126" spans="1:36" x14ac:dyDescent="0.3">
      <c r="A126" s="129"/>
      <c r="B126" s="370"/>
      <c r="C126" s="129"/>
      <c r="D126" s="107"/>
      <c r="E126" s="107"/>
      <c r="F126" s="107"/>
      <c r="G126" s="107"/>
      <c r="H126" s="107"/>
      <c r="I126" s="107"/>
      <c r="J126" s="128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28"/>
      <c r="AJ126" s="128"/>
    </row>
    <row r="127" spans="1:36" x14ac:dyDescent="0.3">
      <c r="A127" s="129"/>
      <c r="B127" s="370"/>
      <c r="C127" s="129"/>
      <c r="D127" s="107"/>
      <c r="E127" s="107"/>
      <c r="F127" s="107"/>
      <c r="G127" s="107"/>
      <c r="H127" s="107"/>
      <c r="I127" s="107"/>
      <c r="J127" s="128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28"/>
      <c r="AJ127" s="128"/>
    </row>
    <row r="128" spans="1:36" x14ac:dyDescent="0.3">
      <c r="A128" s="129"/>
      <c r="B128" s="370"/>
      <c r="C128" s="129"/>
      <c r="D128" s="107"/>
      <c r="E128" s="107"/>
      <c r="F128" s="107"/>
      <c r="G128" s="107"/>
      <c r="H128" s="107"/>
      <c r="I128" s="107"/>
      <c r="J128" s="128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28"/>
      <c r="AJ128" s="128"/>
    </row>
    <row r="129" spans="1:36" x14ac:dyDescent="0.3">
      <c r="A129" s="129"/>
      <c r="B129" s="370"/>
      <c r="C129" s="129"/>
      <c r="D129" s="107"/>
      <c r="E129" s="107"/>
      <c r="F129" s="107"/>
      <c r="G129" s="107"/>
      <c r="H129" s="107"/>
      <c r="I129" s="107"/>
      <c r="J129" s="128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28"/>
      <c r="AJ129" s="128"/>
    </row>
    <row r="130" spans="1:36" x14ac:dyDescent="0.3">
      <c r="A130" s="129"/>
      <c r="B130" s="370"/>
      <c r="C130" s="129"/>
      <c r="D130" s="107"/>
      <c r="E130" s="107"/>
      <c r="F130" s="107"/>
      <c r="G130" s="107"/>
      <c r="H130" s="107"/>
      <c r="I130" s="107"/>
      <c r="J130" s="128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28"/>
      <c r="AJ130" s="128"/>
    </row>
    <row r="131" spans="1:36" x14ac:dyDescent="0.3">
      <c r="A131" s="129"/>
      <c r="B131" s="370"/>
      <c r="C131" s="129"/>
      <c r="D131" s="107"/>
      <c r="E131" s="107"/>
      <c r="F131" s="107"/>
      <c r="G131" s="107"/>
      <c r="H131" s="107"/>
      <c r="I131" s="107"/>
      <c r="J131" s="128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28"/>
      <c r="AJ131" s="128"/>
    </row>
    <row r="132" spans="1:36" x14ac:dyDescent="0.3">
      <c r="A132" s="129"/>
      <c r="B132" s="370"/>
      <c r="C132" s="129"/>
      <c r="D132" s="107"/>
      <c r="E132" s="107"/>
      <c r="F132" s="107"/>
      <c r="G132" s="107"/>
      <c r="H132" s="107"/>
      <c r="I132" s="107"/>
      <c r="J132" s="128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28"/>
      <c r="AJ132" s="128"/>
    </row>
    <row r="133" spans="1:36" x14ac:dyDescent="0.3">
      <c r="A133" s="129"/>
      <c r="B133" s="370"/>
      <c r="C133" s="129"/>
      <c r="D133" s="107"/>
      <c r="E133" s="107"/>
      <c r="F133" s="107"/>
      <c r="G133" s="107"/>
      <c r="H133" s="107"/>
      <c r="I133" s="107"/>
      <c r="J133" s="128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28"/>
      <c r="AJ133" s="128"/>
    </row>
    <row r="134" spans="1:36" x14ac:dyDescent="0.3">
      <c r="A134" s="129"/>
      <c r="B134" s="370"/>
      <c r="C134" s="129"/>
      <c r="D134" s="107"/>
      <c r="E134" s="107"/>
      <c r="F134" s="107"/>
      <c r="G134" s="107"/>
      <c r="H134" s="107"/>
      <c r="I134" s="107"/>
      <c r="J134" s="128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28"/>
      <c r="AJ134" s="128"/>
    </row>
    <row r="135" spans="1:36" x14ac:dyDescent="0.3">
      <c r="A135" s="129"/>
      <c r="B135" s="370"/>
      <c r="C135" s="129"/>
      <c r="D135" s="107"/>
      <c r="E135" s="107"/>
      <c r="F135" s="107"/>
      <c r="G135" s="107"/>
      <c r="H135" s="107"/>
      <c r="I135" s="107"/>
      <c r="J135" s="128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28"/>
      <c r="AJ135" s="128"/>
    </row>
    <row r="136" spans="1:36" x14ac:dyDescent="0.3">
      <c r="A136" s="129"/>
      <c r="B136" s="370"/>
      <c r="C136" s="129"/>
      <c r="D136" s="107"/>
      <c r="E136" s="107"/>
      <c r="F136" s="107"/>
      <c r="G136" s="107"/>
      <c r="H136" s="107"/>
      <c r="I136" s="107"/>
      <c r="J136" s="128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28"/>
      <c r="AJ136" s="128"/>
    </row>
    <row r="137" spans="1:36" x14ac:dyDescent="0.3">
      <c r="A137" s="129"/>
      <c r="B137" s="370"/>
      <c r="C137" s="129"/>
      <c r="D137" s="107"/>
      <c r="E137" s="107"/>
      <c r="F137" s="107"/>
      <c r="G137" s="107"/>
      <c r="H137" s="107"/>
      <c r="I137" s="107"/>
      <c r="J137" s="128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28"/>
      <c r="AJ137" s="128"/>
    </row>
    <row r="138" spans="1:36" x14ac:dyDescent="0.3">
      <c r="A138" s="129"/>
      <c r="B138" s="370"/>
      <c r="C138" s="129"/>
      <c r="D138" s="107"/>
      <c r="E138" s="107"/>
      <c r="F138" s="107"/>
      <c r="G138" s="107"/>
      <c r="H138" s="107"/>
      <c r="I138" s="107"/>
      <c r="J138" s="128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28"/>
      <c r="AJ138" s="128"/>
    </row>
    <row r="139" spans="1:36" x14ac:dyDescent="0.3">
      <c r="A139" s="129"/>
      <c r="B139" s="370"/>
      <c r="C139" s="129"/>
      <c r="D139" s="107"/>
      <c r="E139" s="107"/>
      <c r="F139" s="107"/>
      <c r="G139" s="107"/>
      <c r="H139" s="107"/>
      <c r="I139" s="107"/>
      <c r="J139" s="128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28"/>
      <c r="AJ139" s="128"/>
    </row>
    <row r="140" spans="1:36" x14ac:dyDescent="0.3">
      <c r="A140" s="129"/>
      <c r="B140" s="370"/>
      <c r="C140" s="129"/>
      <c r="D140" s="107"/>
      <c r="E140" s="107"/>
      <c r="F140" s="107"/>
      <c r="G140" s="107"/>
      <c r="H140" s="107"/>
      <c r="I140" s="107"/>
      <c r="J140" s="128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28"/>
      <c r="AJ140" s="128"/>
    </row>
    <row r="141" spans="1:36" x14ac:dyDescent="0.3">
      <c r="A141" s="129"/>
      <c r="B141" s="370"/>
      <c r="C141" s="129"/>
      <c r="D141" s="107"/>
      <c r="E141" s="107"/>
      <c r="F141" s="107"/>
      <c r="G141" s="107"/>
      <c r="H141" s="107"/>
      <c r="I141" s="107"/>
      <c r="J141" s="128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28"/>
      <c r="AJ141" s="128"/>
    </row>
    <row r="142" spans="1:36" x14ac:dyDescent="0.3">
      <c r="A142" s="129"/>
      <c r="B142" s="370"/>
      <c r="C142" s="129"/>
      <c r="D142" s="107"/>
      <c r="E142" s="107"/>
      <c r="F142" s="107"/>
      <c r="G142" s="107"/>
      <c r="H142" s="107"/>
      <c r="I142" s="107"/>
      <c r="J142" s="128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28"/>
      <c r="AJ142" s="128"/>
    </row>
    <row r="143" spans="1:36" x14ac:dyDescent="0.3">
      <c r="A143" s="129"/>
      <c r="B143" s="370"/>
      <c r="C143" s="129"/>
      <c r="D143" s="107"/>
      <c r="E143" s="107"/>
      <c r="F143" s="107"/>
      <c r="G143" s="107"/>
      <c r="H143" s="107"/>
      <c r="I143" s="107"/>
      <c r="J143" s="128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28"/>
      <c r="AJ143" s="128"/>
    </row>
    <row r="144" spans="1:36" x14ac:dyDescent="0.3">
      <c r="A144" s="129"/>
      <c r="B144" s="370"/>
      <c r="C144" s="129"/>
      <c r="D144" s="107"/>
      <c r="E144" s="107"/>
      <c r="F144" s="107"/>
      <c r="G144" s="107"/>
      <c r="H144" s="107"/>
      <c r="I144" s="107"/>
      <c r="J144" s="128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28"/>
      <c r="AJ144" s="128"/>
    </row>
    <row r="145" spans="1:36" x14ac:dyDescent="0.3">
      <c r="A145" s="129"/>
      <c r="B145" s="370"/>
      <c r="C145" s="129"/>
      <c r="D145" s="107"/>
      <c r="E145" s="107"/>
      <c r="F145" s="107"/>
      <c r="G145" s="107"/>
      <c r="H145" s="107"/>
      <c r="I145" s="107"/>
      <c r="J145" s="128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28"/>
      <c r="AJ145" s="128"/>
    </row>
    <row r="146" spans="1:36" x14ac:dyDescent="0.3">
      <c r="A146" s="129"/>
      <c r="B146" s="370"/>
      <c r="C146" s="129"/>
      <c r="D146" s="107"/>
      <c r="E146" s="107"/>
      <c r="F146" s="107"/>
      <c r="G146" s="107"/>
      <c r="H146" s="107"/>
      <c r="I146" s="107"/>
      <c r="J146" s="128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28"/>
      <c r="AJ146" s="128"/>
    </row>
    <row r="147" spans="1:36" x14ac:dyDescent="0.3">
      <c r="A147" s="129"/>
      <c r="B147" s="370"/>
      <c r="C147" s="129"/>
      <c r="D147" s="107"/>
      <c r="E147" s="107"/>
      <c r="F147" s="107"/>
      <c r="G147" s="107"/>
      <c r="H147" s="107"/>
      <c r="I147" s="107"/>
      <c r="J147" s="128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28"/>
      <c r="AJ147" s="128"/>
    </row>
    <row r="148" spans="1:36" x14ac:dyDescent="0.3">
      <c r="A148" s="129"/>
      <c r="B148" s="370"/>
      <c r="C148" s="129"/>
      <c r="D148" s="107"/>
      <c r="E148" s="107"/>
      <c r="F148" s="107"/>
      <c r="G148" s="107"/>
      <c r="H148" s="107"/>
      <c r="I148" s="107"/>
      <c r="J148" s="128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28"/>
      <c r="AJ148" s="128"/>
    </row>
    <row r="149" spans="1:36" x14ac:dyDescent="0.3">
      <c r="A149" s="129"/>
      <c r="B149" s="370"/>
      <c r="C149" s="129"/>
      <c r="D149" s="107"/>
      <c r="E149" s="107"/>
      <c r="F149" s="107"/>
      <c r="G149" s="107"/>
      <c r="H149" s="107"/>
      <c r="I149" s="107"/>
      <c r="J149" s="128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28"/>
      <c r="AJ149" s="128"/>
    </row>
    <row r="150" spans="1:36" x14ac:dyDescent="0.3">
      <c r="A150" s="129"/>
      <c r="B150" s="370"/>
      <c r="C150" s="129"/>
      <c r="D150" s="107"/>
      <c r="E150" s="107"/>
      <c r="F150" s="107"/>
      <c r="G150" s="107"/>
      <c r="H150" s="107"/>
      <c r="I150" s="107"/>
      <c r="J150" s="128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28"/>
      <c r="AJ150" s="128"/>
    </row>
    <row r="151" spans="1:36" x14ac:dyDescent="0.3">
      <c r="A151" s="129"/>
      <c r="B151" s="370"/>
      <c r="C151" s="129"/>
      <c r="D151" s="107"/>
      <c r="E151" s="107"/>
      <c r="F151" s="107"/>
      <c r="G151" s="107"/>
      <c r="H151" s="107"/>
      <c r="I151" s="107"/>
      <c r="J151" s="128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28"/>
      <c r="AJ151" s="128"/>
    </row>
    <row r="152" spans="1:36" x14ac:dyDescent="0.3">
      <c r="A152" s="129"/>
      <c r="B152" s="370"/>
      <c r="C152" s="129"/>
      <c r="D152" s="107"/>
      <c r="E152" s="107"/>
      <c r="F152" s="107"/>
      <c r="G152" s="107"/>
      <c r="H152" s="107"/>
      <c r="I152" s="107"/>
      <c r="J152" s="128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28"/>
      <c r="AJ152" s="128"/>
    </row>
    <row r="153" spans="1:36" x14ac:dyDescent="0.3">
      <c r="A153" s="129"/>
      <c r="B153" s="370"/>
      <c r="C153" s="129"/>
      <c r="D153" s="107"/>
      <c r="E153" s="107"/>
      <c r="F153" s="107"/>
      <c r="G153" s="107"/>
      <c r="H153" s="107"/>
      <c r="I153" s="107"/>
      <c r="J153" s="128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28"/>
      <c r="AJ153" s="128"/>
    </row>
    <row r="154" spans="1:36" x14ac:dyDescent="0.3">
      <c r="A154" s="129"/>
      <c r="B154" s="370"/>
      <c r="C154" s="129"/>
      <c r="D154" s="107"/>
      <c r="E154" s="107"/>
      <c r="F154" s="107"/>
      <c r="G154" s="107"/>
      <c r="H154" s="107"/>
      <c r="I154" s="107"/>
      <c r="J154" s="128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28"/>
      <c r="AJ154" s="128"/>
    </row>
    <row r="155" spans="1:36" x14ac:dyDescent="0.3">
      <c r="A155" s="129"/>
      <c r="B155" s="370"/>
      <c r="C155" s="129"/>
      <c r="D155" s="107"/>
      <c r="E155" s="107"/>
      <c r="F155" s="107"/>
      <c r="G155" s="107"/>
      <c r="H155" s="107"/>
      <c r="I155" s="107"/>
      <c r="J155" s="128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28"/>
      <c r="AJ155" s="128"/>
    </row>
    <row r="156" spans="1:36" x14ac:dyDescent="0.3">
      <c r="A156" s="129"/>
      <c r="B156" s="370"/>
      <c r="C156" s="129"/>
      <c r="D156" s="107"/>
      <c r="E156" s="107"/>
      <c r="F156" s="107"/>
      <c r="G156" s="107"/>
      <c r="H156" s="107"/>
      <c r="I156" s="107"/>
      <c r="J156" s="128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28"/>
      <c r="AJ156" s="128"/>
    </row>
    <row r="157" spans="1:36" x14ac:dyDescent="0.3">
      <c r="A157" s="129"/>
      <c r="B157" s="370"/>
      <c r="C157" s="129"/>
      <c r="D157" s="107"/>
      <c r="E157" s="107"/>
      <c r="F157" s="107"/>
      <c r="G157" s="107"/>
      <c r="H157" s="107"/>
      <c r="I157" s="107"/>
      <c r="J157" s="128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28"/>
      <c r="AJ157" s="128"/>
    </row>
    <row r="158" spans="1:36" x14ac:dyDescent="0.3">
      <c r="A158" s="129"/>
      <c r="B158" s="370"/>
      <c r="C158" s="129"/>
      <c r="D158" s="107"/>
      <c r="E158" s="107"/>
      <c r="F158" s="107"/>
      <c r="G158" s="107"/>
      <c r="H158" s="107"/>
      <c r="I158" s="107"/>
      <c r="J158" s="128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28"/>
      <c r="AJ158" s="128"/>
    </row>
    <row r="159" spans="1:36" x14ac:dyDescent="0.3">
      <c r="A159" s="129"/>
      <c r="B159" s="370"/>
      <c r="C159" s="129"/>
      <c r="D159" s="107"/>
      <c r="E159" s="107"/>
      <c r="F159" s="107"/>
      <c r="G159" s="107"/>
      <c r="H159" s="107"/>
      <c r="I159" s="107"/>
      <c r="J159" s="128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28"/>
      <c r="AJ159" s="128"/>
    </row>
    <row r="160" spans="1:36" x14ac:dyDescent="0.3">
      <c r="A160" s="129"/>
      <c r="B160" s="370"/>
      <c r="C160" s="129"/>
      <c r="D160" s="107"/>
      <c r="E160" s="107"/>
      <c r="F160" s="107"/>
      <c r="G160" s="107"/>
      <c r="H160" s="107"/>
      <c r="I160" s="107"/>
      <c r="J160" s="128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28"/>
      <c r="AJ160" s="128"/>
    </row>
    <row r="161" spans="1:36" x14ac:dyDescent="0.3">
      <c r="A161" s="129"/>
      <c r="B161" s="370"/>
      <c r="C161" s="129"/>
      <c r="D161" s="107"/>
      <c r="E161" s="107"/>
      <c r="F161" s="107"/>
      <c r="G161" s="107"/>
      <c r="H161" s="107"/>
      <c r="I161" s="107"/>
      <c r="J161" s="128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28"/>
      <c r="AJ161" s="128"/>
    </row>
    <row r="162" spans="1:36" x14ac:dyDescent="0.3">
      <c r="A162" s="129"/>
      <c r="B162" s="370"/>
      <c r="C162" s="129"/>
      <c r="D162" s="107"/>
      <c r="E162" s="107"/>
      <c r="F162" s="107"/>
      <c r="G162" s="107"/>
      <c r="H162" s="107"/>
      <c r="I162" s="107"/>
      <c r="J162" s="128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28"/>
      <c r="AJ162" s="128"/>
    </row>
    <row r="163" spans="1:36" x14ac:dyDescent="0.3">
      <c r="A163" s="129"/>
      <c r="B163" s="370"/>
      <c r="C163" s="129"/>
      <c r="D163" s="107"/>
      <c r="E163" s="107"/>
      <c r="F163" s="107"/>
      <c r="G163" s="107"/>
      <c r="H163" s="107"/>
      <c r="I163" s="107"/>
      <c r="J163" s="128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28"/>
      <c r="AJ163" s="128"/>
    </row>
    <row r="164" spans="1:36" x14ac:dyDescent="0.3">
      <c r="A164" s="129"/>
      <c r="B164" s="370"/>
      <c r="C164" s="129"/>
      <c r="D164" s="107"/>
      <c r="E164" s="107"/>
      <c r="F164" s="107"/>
      <c r="G164" s="107"/>
      <c r="H164" s="107"/>
      <c r="I164" s="107"/>
      <c r="J164" s="128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28"/>
      <c r="AJ164" s="128"/>
    </row>
    <row r="165" spans="1:36" x14ac:dyDescent="0.3">
      <c r="A165" s="129"/>
      <c r="B165" s="370"/>
      <c r="C165" s="129"/>
      <c r="D165" s="107"/>
      <c r="E165" s="107"/>
      <c r="F165" s="107"/>
      <c r="G165" s="107"/>
      <c r="H165" s="107"/>
      <c r="I165" s="107"/>
      <c r="J165" s="128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28"/>
      <c r="AJ165" s="128"/>
    </row>
    <row r="166" spans="1:36" x14ac:dyDescent="0.3">
      <c r="A166" s="129"/>
      <c r="B166" s="370"/>
      <c r="C166" s="129"/>
      <c r="D166" s="107"/>
      <c r="E166" s="107"/>
      <c r="F166" s="107"/>
      <c r="G166" s="107"/>
      <c r="H166" s="107"/>
      <c r="I166" s="107"/>
      <c r="J166" s="128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28"/>
      <c r="AJ166" s="128"/>
    </row>
    <row r="167" spans="1:36" x14ac:dyDescent="0.3">
      <c r="A167" s="129"/>
      <c r="B167" s="370"/>
      <c r="C167" s="129"/>
      <c r="D167" s="107"/>
      <c r="E167" s="107"/>
      <c r="F167" s="107"/>
      <c r="G167" s="107"/>
      <c r="H167" s="107"/>
      <c r="I167" s="107"/>
      <c r="J167" s="128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28"/>
      <c r="AJ167" s="128"/>
    </row>
    <row r="168" spans="1:36" x14ac:dyDescent="0.3">
      <c r="A168" s="129"/>
      <c r="B168" s="370"/>
      <c r="C168" s="129"/>
      <c r="D168" s="107"/>
      <c r="E168" s="107"/>
      <c r="F168" s="107"/>
      <c r="G168" s="107"/>
      <c r="H168" s="107"/>
      <c r="I168" s="107"/>
      <c r="J168" s="128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28"/>
      <c r="AJ168" s="128"/>
    </row>
    <row r="169" spans="1:36" x14ac:dyDescent="0.3">
      <c r="A169" s="129"/>
      <c r="B169" s="370"/>
      <c r="C169" s="129"/>
      <c r="D169" s="107"/>
      <c r="E169" s="107"/>
      <c r="F169" s="107"/>
      <c r="G169" s="107"/>
      <c r="H169" s="107"/>
      <c r="I169" s="107"/>
      <c r="J169" s="128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28"/>
      <c r="AJ169" s="128"/>
    </row>
    <row r="170" spans="1:36" x14ac:dyDescent="0.3">
      <c r="A170" s="129"/>
      <c r="B170" s="370"/>
      <c r="C170" s="129"/>
      <c r="D170" s="107"/>
      <c r="E170" s="107"/>
      <c r="F170" s="107"/>
      <c r="G170" s="107"/>
      <c r="H170" s="107"/>
      <c r="I170" s="107"/>
      <c r="J170" s="128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28"/>
      <c r="AJ170" s="128"/>
    </row>
    <row r="171" spans="1:36" x14ac:dyDescent="0.3">
      <c r="A171" s="129"/>
      <c r="B171" s="370"/>
      <c r="C171" s="129"/>
      <c r="D171" s="107"/>
      <c r="E171" s="107"/>
      <c r="F171" s="107"/>
      <c r="G171" s="107"/>
      <c r="H171" s="107"/>
      <c r="I171" s="107"/>
      <c r="J171" s="128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28"/>
      <c r="AJ171" s="128"/>
    </row>
    <row r="172" spans="1:36" x14ac:dyDescent="0.3">
      <c r="A172" s="129"/>
      <c r="B172" s="370"/>
      <c r="C172" s="129"/>
      <c r="D172" s="107"/>
      <c r="E172" s="107"/>
      <c r="F172" s="107"/>
      <c r="G172" s="107"/>
      <c r="H172" s="107"/>
      <c r="I172" s="107"/>
      <c r="J172" s="128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28"/>
      <c r="AJ172" s="128"/>
    </row>
    <row r="173" spans="1:36" x14ac:dyDescent="0.3">
      <c r="A173" s="129"/>
      <c r="B173" s="370"/>
      <c r="C173" s="129"/>
      <c r="D173" s="107"/>
      <c r="E173" s="107"/>
      <c r="F173" s="107"/>
      <c r="G173" s="107"/>
      <c r="H173" s="107"/>
      <c r="I173" s="107"/>
      <c r="J173" s="128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28"/>
      <c r="AJ173" s="128"/>
    </row>
    <row r="174" spans="1:36" x14ac:dyDescent="0.3">
      <c r="A174" s="129"/>
      <c r="B174" s="370"/>
      <c r="C174" s="129"/>
      <c r="D174" s="107"/>
      <c r="E174" s="107"/>
      <c r="F174" s="107"/>
      <c r="G174" s="107"/>
      <c r="H174" s="107"/>
      <c r="I174" s="107"/>
      <c r="J174" s="128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28"/>
      <c r="AJ174" s="128"/>
    </row>
    <row r="175" spans="1:36" x14ac:dyDescent="0.3">
      <c r="A175" s="129"/>
      <c r="B175" s="370"/>
      <c r="C175" s="129"/>
      <c r="D175" s="107"/>
      <c r="E175" s="107"/>
      <c r="F175" s="107"/>
      <c r="G175" s="107"/>
      <c r="H175" s="107"/>
      <c r="I175" s="107"/>
      <c r="J175" s="128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28"/>
      <c r="AJ175" s="128"/>
    </row>
    <row r="176" spans="1:36" x14ac:dyDescent="0.3">
      <c r="A176" s="129"/>
      <c r="B176" s="370"/>
      <c r="C176" s="129"/>
      <c r="D176" s="107"/>
      <c r="E176" s="107"/>
      <c r="F176" s="107"/>
      <c r="G176" s="107"/>
      <c r="H176" s="107"/>
      <c r="I176" s="107"/>
      <c r="J176" s="128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28"/>
      <c r="AJ176" s="128"/>
    </row>
    <row r="177" spans="1:36" x14ac:dyDescent="0.3">
      <c r="A177" s="129"/>
      <c r="B177" s="370"/>
      <c r="C177" s="129"/>
      <c r="D177" s="107"/>
      <c r="E177" s="107"/>
      <c r="F177" s="107"/>
      <c r="G177" s="107"/>
      <c r="H177" s="107"/>
      <c r="I177" s="107"/>
      <c r="J177" s="128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28"/>
      <c r="AJ177" s="128"/>
    </row>
    <row r="178" spans="1:36" x14ac:dyDescent="0.3">
      <c r="A178" s="129"/>
      <c r="B178" s="370"/>
      <c r="C178" s="129"/>
      <c r="D178" s="107"/>
      <c r="E178" s="107"/>
      <c r="F178" s="107"/>
      <c r="G178" s="107"/>
      <c r="H178" s="107"/>
      <c r="I178" s="107"/>
      <c r="J178" s="128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28"/>
      <c r="AJ178" s="128"/>
    </row>
    <row r="179" spans="1:36" x14ac:dyDescent="0.3">
      <c r="A179" s="129"/>
      <c r="B179" s="370"/>
      <c r="C179" s="129"/>
      <c r="D179" s="107"/>
      <c r="E179" s="107"/>
      <c r="F179" s="107"/>
      <c r="G179" s="107"/>
      <c r="H179" s="107"/>
      <c r="I179" s="107"/>
      <c r="J179" s="128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28"/>
      <c r="AJ179" s="128"/>
    </row>
    <row r="180" spans="1:36" x14ac:dyDescent="0.3">
      <c r="A180" s="129"/>
      <c r="B180" s="370"/>
      <c r="C180" s="129"/>
      <c r="D180" s="107"/>
      <c r="E180" s="107"/>
      <c r="F180" s="107"/>
      <c r="G180" s="107"/>
      <c r="H180" s="107"/>
      <c r="I180" s="107"/>
      <c r="J180" s="128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28"/>
      <c r="AJ180" s="128"/>
    </row>
    <row r="181" spans="1:36" x14ac:dyDescent="0.3">
      <c r="A181" s="129"/>
      <c r="B181" s="370"/>
      <c r="C181" s="129"/>
      <c r="D181" s="107"/>
      <c r="E181" s="107"/>
      <c r="F181" s="107"/>
      <c r="G181" s="107"/>
      <c r="H181" s="107"/>
      <c r="I181" s="107"/>
      <c r="J181" s="128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28"/>
      <c r="AJ181" s="128"/>
    </row>
    <row r="182" spans="1:36" x14ac:dyDescent="0.3">
      <c r="A182" s="129"/>
      <c r="B182" s="370"/>
      <c r="C182" s="129"/>
      <c r="D182" s="107"/>
      <c r="E182" s="107"/>
      <c r="F182" s="107"/>
      <c r="G182" s="107"/>
      <c r="H182" s="107"/>
      <c r="I182" s="107"/>
      <c r="J182" s="128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28"/>
      <c r="AJ182" s="128"/>
    </row>
    <row r="183" spans="1:36" x14ac:dyDescent="0.3">
      <c r="A183" s="129"/>
      <c r="B183" s="370"/>
      <c r="C183" s="129"/>
      <c r="D183" s="107"/>
      <c r="E183" s="107"/>
      <c r="F183" s="107"/>
      <c r="G183" s="107"/>
      <c r="H183" s="107"/>
      <c r="I183" s="107"/>
      <c r="J183" s="128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28"/>
      <c r="AJ183" s="128"/>
    </row>
    <row r="184" spans="1:36" x14ac:dyDescent="0.3">
      <c r="A184" s="129"/>
      <c r="B184" s="370"/>
      <c r="C184" s="129"/>
      <c r="D184" s="107"/>
      <c r="E184" s="107"/>
      <c r="F184" s="107"/>
      <c r="G184" s="107"/>
      <c r="H184" s="107"/>
      <c r="I184" s="107"/>
      <c r="J184" s="128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28"/>
      <c r="AJ184" s="128"/>
    </row>
    <row r="185" spans="1:36" x14ac:dyDescent="0.3">
      <c r="A185" s="129"/>
      <c r="B185" s="370"/>
      <c r="C185" s="129"/>
      <c r="D185" s="107"/>
      <c r="E185" s="107"/>
      <c r="F185" s="107"/>
      <c r="G185" s="107"/>
      <c r="H185" s="107"/>
      <c r="I185" s="107"/>
      <c r="J185" s="128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28"/>
      <c r="AJ185" s="128"/>
    </row>
    <row r="186" spans="1:36" x14ac:dyDescent="0.3">
      <c r="A186" s="129"/>
      <c r="B186" s="370"/>
      <c r="C186" s="129"/>
      <c r="D186" s="107"/>
      <c r="E186" s="107"/>
      <c r="F186" s="107"/>
      <c r="G186" s="107"/>
      <c r="H186" s="107"/>
      <c r="I186" s="107"/>
      <c r="J186" s="128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28"/>
      <c r="AJ186" s="128"/>
    </row>
    <row r="187" spans="1:36" x14ac:dyDescent="0.3">
      <c r="A187" s="129"/>
      <c r="B187" s="370"/>
      <c r="C187" s="129"/>
      <c r="D187" s="107"/>
      <c r="E187" s="107"/>
      <c r="F187" s="107"/>
      <c r="G187" s="107"/>
      <c r="H187" s="107"/>
      <c r="I187" s="107"/>
      <c r="J187" s="128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28"/>
      <c r="AJ187" s="128"/>
    </row>
    <row r="188" spans="1:36" x14ac:dyDescent="0.3">
      <c r="A188" s="129"/>
      <c r="B188" s="370"/>
      <c r="C188" s="129"/>
      <c r="D188" s="107"/>
      <c r="E188" s="107"/>
      <c r="F188" s="107"/>
      <c r="G188" s="107"/>
      <c r="H188" s="107"/>
      <c r="I188" s="107"/>
      <c r="J188" s="128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28"/>
      <c r="AJ188" s="128"/>
    </row>
    <row r="189" spans="1:36" x14ac:dyDescent="0.3">
      <c r="A189" s="129"/>
      <c r="B189" s="370"/>
      <c r="C189" s="129"/>
      <c r="D189" s="107"/>
      <c r="E189" s="107"/>
      <c r="F189" s="107"/>
      <c r="G189" s="107"/>
      <c r="H189" s="107"/>
      <c r="I189" s="107"/>
      <c r="J189" s="128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28"/>
      <c r="AJ189" s="128"/>
    </row>
    <row r="190" spans="1:36" x14ac:dyDescent="0.3">
      <c r="A190" s="129"/>
      <c r="B190" s="370"/>
      <c r="C190" s="129"/>
      <c r="D190" s="107"/>
      <c r="E190" s="107"/>
      <c r="F190" s="107"/>
      <c r="G190" s="107"/>
      <c r="H190" s="107"/>
      <c r="I190" s="107"/>
      <c r="J190" s="128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28"/>
      <c r="AJ190" s="128"/>
    </row>
    <row r="191" spans="1:36" x14ac:dyDescent="0.3">
      <c r="A191" s="129"/>
      <c r="B191" s="370"/>
      <c r="C191" s="129"/>
      <c r="D191" s="107"/>
      <c r="E191" s="107"/>
      <c r="F191" s="107"/>
      <c r="G191" s="107"/>
      <c r="H191" s="107"/>
      <c r="I191" s="107"/>
      <c r="J191" s="128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28"/>
      <c r="AJ191" s="128"/>
    </row>
    <row r="192" spans="1:36" x14ac:dyDescent="0.3">
      <c r="A192" s="107"/>
      <c r="B192" s="371"/>
      <c r="C192" s="107"/>
      <c r="D192" s="107"/>
      <c r="E192" s="107"/>
      <c r="F192" s="107"/>
      <c r="G192" s="107"/>
      <c r="H192" s="107"/>
      <c r="I192" s="107"/>
      <c r="J192" s="128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28"/>
      <c r="AJ192" s="128"/>
    </row>
    <row r="193" spans="1:36" x14ac:dyDescent="0.3">
      <c r="A193" s="129"/>
      <c r="B193" s="370"/>
      <c r="C193" s="107"/>
      <c r="D193" s="107"/>
      <c r="E193" s="107"/>
      <c r="F193" s="107"/>
      <c r="G193" s="107"/>
      <c r="H193" s="107"/>
      <c r="I193" s="107"/>
      <c r="J193" s="128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28"/>
      <c r="AJ193" s="128"/>
    </row>
    <row r="194" spans="1:36" x14ac:dyDescent="0.3">
      <c r="A194" s="129"/>
      <c r="B194" s="370"/>
      <c r="C194" s="107"/>
      <c r="D194" s="107"/>
      <c r="E194" s="107"/>
      <c r="F194" s="107"/>
      <c r="G194" s="107"/>
      <c r="H194" s="107"/>
      <c r="I194" s="107"/>
      <c r="J194" s="128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28"/>
      <c r="AJ194" s="128"/>
    </row>
    <row r="195" spans="1:36" x14ac:dyDescent="0.3">
      <c r="A195" s="107"/>
      <c r="B195" s="371"/>
      <c r="C195" s="107"/>
      <c r="D195" s="107"/>
      <c r="E195" s="107"/>
      <c r="F195" s="107"/>
      <c r="G195" s="107"/>
      <c r="H195" s="107"/>
      <c r="I195" s="107"/>
      <c r="J195" s="128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28"/>
      <c r="AJ195" s="128"/>
    </row>
    <row r="196" spans="1:36" x14ac:dyDescent="0.3">
      <c r="A196" s="107"/>
      <c r="B196" s="371"/>
      <c r="C196" s="107"/>
      <c r="D196" s="107"/>
      <c r="E196" s="107"/>
      <c r="F196" s="107"/>
      <c r="G196" s="107"/>
      <c r="H196" s="107"/>
      <c r="I196" s="107"/>
      <c r="J196" s="128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28"/>
      <c r="AJ196" s="128"/>
    </row>
    <row r="197" spans="1:36" x14ac:dyDescent="0.3">
      <c r="A197" s="107"/>
      <c r="B197" s="371"/>
      <c r="C197" s="107"/>
      <c r="D197" s="107"/>
      <c r="E197" s="107"/>
      <c r="F197" s="107"/>
      <c r="G197" s="107"/>
      <c r="H197" s="107"/>
      <c r="I197" s="107"/>
      <c r="J197" s="128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28"/>
      <c r="AJ197" s="128"/>
    </row>
    <row r="198" spans="1:36" x14ac:dyDescent="0.3">
      <c r="A198" s="107"/>
      <c r="B198" s="371"/>
      <c r="C198" s="107"/>
      <c r="D198" s="107"/>
      <c r="E198" s="107"/>
      <c r="F198" s="107"/>
      <c r="G198" s="107"/>
      <c r="H198" s="107"/>
      <c r="I198" s="107"/>
      <c r="J198" s="128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28"/>
      <c r="AJ198" s="128"/>
    </row>
    <row r="199" spans="1:36" x14ac:dyDescent="0.3">
      <c r="A199" s="107"/>
      <c r="B199" s="371"/>
      <c r="C199" s="107"/>
      <c r="D199" s="107"/>
      <c r="E199" s="107"/>
      <c r="F199" s="107"/>
      <c r="G199" s="107"/>
      <c r="H199" s="107"/>
      <c r="I199" s="107"/>
      <c r="J199" s="128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28"/>
      <c r="AJ199" s="128"/>
    </row>
    <row r="200" spans="1:36" x14ac:dyDescent="0.3">
      <c r="A200" s="107"/>
      <c r="B200" s="371"/>
      <c r="C200" s="107"/>
      <c r="D200" s="107"/>
      <c r="E200" s="107"/>
      <c r="F200" s="107"/>
      <c r="G200" s="107"/>
      <c r="H200" s="107"/>
      <c r="I200" s="107"/>
      <c r="J200" s="128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28"/>
      <c r="AJ200" s="128"/>
    </row>
    <row r="201" spans="1:36" x14ac:dyDescent="0.3">
      <c r="A201" s="107"/>
      <c r="B201" s="371"/>
      <c r="C201" s="107"/>
      <c r="D201" s="107"/>
      <c r="E201" s="107"/>
      <c r="F201" s="107"/>
      <c r="G201" s="107"/>
      <c r="H201" s="107"/>
      <c r="I201" s="107"/>
      <c r="J201" s="128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28"/>
      <c r="AJ201" s="128"/>
    </row>
    <row r="202" spans="1:36" x14ac:dyDescent="0.3">
      <c r="A202" s="107"/>
      <c r="B202" s="371"/>
      <c r="C202" s="107"/>
      <c r="D202" s="107"/>
      <c r="E202" s="107"/>
      <c r="F202" s="107"/>
      <c r="G202" s="107"/>
      <c r="H202" s="107"/>
      <c r="I202" s="107"/>
      <c r="J202" s="128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28"/>
      <c r="AJ202" s="128"/>
    </row>
    <row r="203" spans="1:36" x14ac:dyDescent="0.3">
      <c r="A203" s="107"/>
      <c r="B203" s="371"/>
      <c r="C203" s="107"/>
      <c r="D203" s="107"/>
      <c r="E203" s="107"/>
      <c r="F203" s="107"/>
      <c r="G203" s="107"/>
      <c r="H203" s="107"/>
      <c r="I203" s="107"/>
      <c r="J203" s="128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28"/>
      <c r="AJ203" s="128"/>
    </row>
    <row r="204" spans="1:36" x14ac:dyDescent="0.3">
      <c r="A204" s="107"/>
      <c r="B204" s="371"/>
      <c r="C204" s="107"/>
      <c r="D204" s="107"/>
      <c r="E204" s="107"/>
      <c r="F204" s="107"/>
      <c r="G204" s="107"/>
      <c r="H204" s="107"/>
      <c r="I204" s="107"/>
      <c r="J204" s="128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28"/>
      <c r="AJ204" s="128"/>
    </row>
    <row r="205" spans="1:36" x14ac:dyDescent="0.3">
      <c r="A205" s="107"/>
      <c r="B205" s="371"/>
      <c r="C205" s="107"/>
      <c r="D205" s="107"/>
      <c r="E205" s="107"/>
      <c r="F205" s="107"/>
      <c r="G205" s="107"/>
      <c r="H205" s="107"/>
      <c r="I205" s="107"/>
      <c r="J205" s="128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28"/>
      <c r="AJ205" s="128"/>
    </row>
    <row r="206" spans="1:36" x14ac:dyDescent="0.3">
      <c r="A206" s="107"/>
      <c r="B206" s="371"/>
      <c r="C206" s="107"/>
      <c r="D206" s="107"/>
      <c r="E206" s="107"/>
      <c r="F206" s="107"/>
      <c r="G206" s="107"/>
      <c r="H206" s="107"/>
      <c r="I206" s="107"/>
      <c r="J206" s="128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28"/>
      <c r="AJ206" s="128"/>
    </row>
    <row r="207" spans="1:36" x14ac:dyDescent="0.3">
      <c r="A207" s="107"/>
      <c r="B207" s="371"/>
      <c r="C207" s="107"/>
      <c r="D207" s="107"/>
      <c r="E207" s="107"/>
      <c r="F207" s="107"/>
      <c r="G207" s="107"/>
      <c r="H207" s="107"/>
      <c r="I207" s="107"/>
      <c r="J207" s="128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28"/>
      <c r="AJ207" s="128"/>
    </row>
    <row r="208" spans="1:36" x14ac:dyDescent="0.3">
      <c r="A208" s="107"/>
      <c r="B208" s="371"/>
      <c r="C208" s="107"/>
      <c r="D208" s="107"/>
      <c r="E208" s="107"/>
      <c r="F208" s="107"/>
      <c r="G208" s="107"/>
      <c r="H208" s="107"/>
      <c r="I208" s="107"/>
      <c r="J208" s="128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28"/>
      <c r="AJ208" s="128"/>
    </row>
    <row r="209" spans="1:36" x14ac:dyDescent="0.3">
      <c r="A209" s="128"/>
      <c r="B209" s="368"/>
      <c r="C209" s="128"/>
      <c r="D209" s="128"/>
      <c r="E209" s="107"/>
      <c r="F209" s="107"/>
      <c r="G209" s="107"/>
      <c r="H209" s="107"/>
      <c r="I209" s="107"/>
      <c r="J209" s="128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28"/>
      <c r="AJ209" s="128"/>
    </row>
    <row r="210" spans="1:36" x14ac:dyDescent="0.3">
      <c r="A210" s="128"/>
      <c r="B210" s="368"/>
      <c r="C210" s="128"/>
      <c r="D210" s="128"/>
      <c r="E210" s="107"/>
      <c r="F210" s="107"/>
      <c r="G210" s="107"/>
      <c r="H210" s="107"/>
      <c r="I210" s="107"/>
      <c r="J210" s="128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28"/>
      <c r="AJ210" s="128"/>
    </row>
    <row r="211" spans="1:36" x14ac:dyDescent="0.3">
      <c r="A211" s="128"/>
      <c r="B211" s="368"/>
      <c r="C211" s="128"/>
      <c r="D211" s="128"/>
      <c r="E211" s="107"/>
      <c r="F211" s="107"/>
      <c r="G211" s="107"/>
      <c r="H211" s="107"/>
      <c r="I211" s="107"/>
      <c r="J211" s="128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28"/>
      <c r="AJ211" s="128"/>
    </row>
    <row r="212" spans="1:36" x14ac:dyDescent="0.3">
      <c r="A212" s="128"/>
      <c r="B212" s="368"/>
      <c r="C212" s="128"/>
      <c r="D212" s="128"/>
      <c r="E212" s="107"/>
      <c r="F212" s="107"/>
      <c r="G212" s="107"/>
      <c r="H212" s="107"/>
      <c r="I212" s="107"/>
      <c r="J212" s="128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28"/>
      <c r="AJ212" s="128"/>
    </row>
    <row r="213" spans="1:36" x14ac:dyDescent="0.3">
      <c r="A213" s="128"/>
      <c r="B213" s="368"/>
      <c r="C213" s="128"/>
      <c r="D213" s="128"/>
      <c r="E213" s="107"/>
      <c r="F213" s="107"/>
      <c r="G213" s="107"/>
      <c r="H213" s="107"/>
      <c r="I213" s="107"/>
      <c r="J213" s="128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28"/>
      <c r="AJ213" s="128"/>
    </row>
    <row r="214" spans="1:36" x14ac:dyDescent="0.3">
      <c r="A214" s="128"/>
      <c r="B214" s="368"/>
      <c r="C214" s="128"/>
      <c r="D214" s="128"/>
      <c r="E214" s="107"/>
      <c r="F214" s="107"/>
      <c r="G214" s="107"/>
      <c r="H214" s="107"/>
      <c r="I214" s="107"/>
      <c r="J214" s="128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28"/>
      <c r="AJ214" s="128"/>
    </row>
    <row r="215" spans="1:36" x14ac:dyDescent="0.3">
      <c r="A215" s="128"/>
      <c r="B215" s="368"/>
      <c r="C215" s="128"/>
      <c r="D215" s="128"/>
      <c r="E215" s="107"/>
      <c r="F215" s="107"/>
      <c r="G215" s="107"/>
      <c r="H215" s="107"/>
      <c r="I215" s="107"/>
      <c r="J215" s="128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28"/>
      <c r="AJ215" s="128"/>
    </row>
    <row r="216" spans="1:36" x14ac:dyDescent="0.3">
      <c r="A216" s="128"/>
      <c r="B216" s="368"/>
      <c r="C216" s="128"/>
      <c r="D216" s="128"/>
      <c r="E216" s="107"/>
      <c r="F216" s="107"/>
      <c r="G216" s="107"/>
      <c r="H216" s="107"/>
      <c r="I216" s="107"/>
      <c r="J216" s="128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28"/>
      <c r="AJ216" s="128"/>
    </row>
    <row r="217" spans="1:36" x14ac:dyDescent="0.3">
      <c r="A217" s="128"/>
      <c r="B217" s="368"/>
      <c r="C217" s="128"/>
      <c r="D217" s="128"/>
      <c r="E217" s="107"/>
      <c r="F217" s="107"/>
      <c r="G217" s="107"/>
      <c r="H217" s="107"/>
      <c r="I217" s="107"/>
      <c r="J217" s="128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28"/>
      <c r="AJ217" s="128"/>
    </row>
    <row r="218" spans="1:36" x14ac:dyDescent="0.3">
      <c r="A218" s="128"/>
      <c r="B218" s="368"/>
      <c r="C218" s="128"/>
      <c r="D218" s="128"/>
      <c r="E218" s="107"/>
      <c r="F218" s="107"/>
      <c r="G218" s="107"/>
      <c r="H218" s="107"/>
      <c r="I218" s="107"/>
      <c r="J218" s="128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28"/>
      <c r="AJ218" s="128"/>
    </row>
    <row r="219" spans="1:36" x14ac:dyDescent="0.3">
      <c r="A219" s="128"/>
      <c r="B219" s="368"/>
      <c r="C219" s="128"/>
      <c r="D219" s="128"/>
      <c r="E219" s="107"/>
      <c r="F219" s="107"/>
      <c r="G219" s="107"/>
      <c r="H219" s="107"/>
      <c r="I219" s="107"/>
      <c r="J219" s="128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28"/>
      <c r="AJ219" s="128"/>
    </row>
    <row r="220" spans="1:36" x14ac:dyDescent="0.3">
      <c r="A220" s="128"/>
      <c r="B220" s="368"/>
      <c r="C220" s="128"/>
      <c r="D220" s="128"/>
      <c r="E220" s="107"/>
      <c r="F220" s="107"/>
      <c r="G220" s="107"/>
      <c r="H220" s="107"/>
      <c r="I220" s="107"/>
      <c r="J220" s="128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28"/>
      <c r="AJ220" s="128"/>
    </row>
    <row r="221" spans="1:36" x14ac:dyDescent="0.3">
      <c r="A221" s="128"/>
      <c r="B221" s="36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</row>
    <row r="222" spans="1:36" x14ac:dyDescent="0.3">
      <c r="A222" s="128"/>
      <c r="B222" s="36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</row>
    <row r="223" spans="1:36" x14ac:dyDescent="0.3">
      <c r="A223" s="128"/>
      <c r="B223" s="36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</row>
    <row r="224" spans="1:36" x14ac:dyDescent="0.3">
      <c r="A224" s="128"/>
      <c r="B224" s="36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</row>
    <row r="225" spans="1:36" x14ac:dyDescent="0.3">
      <c r="A225" s="128"/>
      <c r="B225" s="36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</row>
    <row r="226" spans="1:36" x14ac:dyDescent="0.3">
      <c r="A226" s="128"/>
      <c r="B226" s="36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</row>
    <row r="227" spans="1:36" x14ac:dyDescent="0.3">
      <c r="A227" s="128"/>
      <c r="B227" s="36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</row>
    <row r="228" spans="1:36" x14ac:dyDescent="0.3">
      <c r="A228" s="128"/>
      <c r="B228" s="36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</row>
  </sheetData>
  <mergeCells count="23">
    <mergeCell ref="H5:H6"/>
    <mergeCell ref="I5:I6"/>
    <mergeCell ref="A5:A6"/>
    <mergeCell ref="B5:B6"/>
    <mergeCell ref="C5:C6"/>
    <mergeCell ref="E5:E6"/>
    <mergeCell ref="F5:F6"/>
    <mergeCell ref="B30:S30"/>
    <mergeCell ref="E4:I4"/>
    <mergeCell ref="K4:AH4"/>
    <mergeCell ref="AF6:AH6"/>
    <mergeCell ref="K6:M6"/>
    <mergeCell ref="N6:P6"/>
    <mergeCell ref="Q6:S6"/>
    <mergeCell ref="K5:P5"/>
    <mergeCell ref="Q5:V5"/>
    <mergeCell ref="W5:AB5"/>
    <mergeCell ref="AC5:AH5"/>
    <mergeCell ref="T6:V6"/>
    <mergeCell ref="W6:Y6"/>
    <mergeCell ref="Z6:AB6"/>
    <mergeCell ref="AC6:AE6"/>
    <mergeCell ref="G5:G6"/>
  </mergeCells>
  <printOptions horizontalCentered="1" verticalCentered="1"/>
  <pageMargins left="0" right="0" top="0.74803149606299213" bottom="0.74803149606299213" header="0.31496062992125984" footer="0.31496062992125984"/>
  <pageSetup paperSize="9" scale="19" orientation="landscape" r:id="rId1"/>
  <headerFooter differentOddEven="1" scaleWithDoc="0">
    <oddHeader>&amp;L&amp;G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92"/>
  <sheetViews>
    <sheetView showGridLines="0" zoomScale="30" zoomScaleNormal="30" zoomScalePageLayoutView="30" workbookViewId="0">
      <selection activeCell="H14" sqref="H14"/>
    </sheetView>
  </sheetViews>
  <sheetFormatPr baseColWidth="10" defaultColWidth="40.109375" defaultRowHeight="14.4" x14ac:dyDescent="0.3"/>
  <cols>
    <col min="1" max="1" width="37.6640625" customWidth="1"/>
    <col min="2" max="2" width="19.5546875" customWidth="1"/>
    <col min="3" max="3" width="121.6640625" customWidth="1"/>
    <col min="4" max="4" width="1" hidden="1" customWidth="1"/>
    <col min="5" max="5" width="0" hidden="1" customWidth="1"/>
    <col min="6" max="6" width="4" style="137" customWidth="1"/>
    <col min="7" max="10" width="23" bestFit="1" customWidth="1"/>
    <col min="11" max="11" width="27.88671875" customWidth="1"/>
    <col min="12" max="12" width="7" customWidth="1"/>
    <col min="13" max="36" width="15.6640625" customWidth="1"/>
  </cols>
  <sheetData>
    <row r="1" spans="1:36" s="151" customFormat="1" ht="177" customHeight="1" x14ac:dyDescent="1">
      <c r="A1" s="467" t="s">
        <v>32</v>
      </c>
    </row>
    <row r="2" spans="1:36" ht="81" customHeight="1" x14ac:dyDescent="0.3">
      <c r="A2" s="11"/>
      <c r="B2" s="11"/>
      <c r="C2" s="11"/>
      <c r="D2" s="11"/>
      <c r="G2" s="12"/>
      <c r="H2" s="12"/>
      <c r="I2" s="12"/>
      <c r="J2" s="12"/>
      <c r="K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36" s="144" customFormat="1" ht="86.25" customHeight="1" x14ac:dyDescent="0.85">
      <c r="D3" s="177"/>
      <c r="G3" s="592" t="s">
        <v>59</v>
      </c>
      <c r="H3" s="592"/>
      <c r="I3" s="592"/>
      <c r="J3" s="592"/>
      <c r="K3" s="592"/>
      <c r="M3" s="592" t="s">
        <v>64</v>
      </c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  <c r="AC3" s="592"/>
      <c r="AD3" s="592"/>
      <c r="AE3" s="592"/>
      <c r="AF3" s="592"/>
      <c r="AG3" s="592"/>
      <c r="AH3" s="592"/>
      <c r="AI3" s="592"/>
      <c r="AJ3" s="592"/>
    </row>
    <row r="4" spans="1:36" s="186" customFormat="1" ht="110.25" customHeight="1" x14ac:dyDescent="0.7">
      <c r="A4" s="590"/>
      <c r="B4" s="590"/>
      <c r="C4" s="590"/>
      <c r="D4" s="268"/>
      <c r="G4" s="593" t="s">
        <v>60</v>
      </c>
      <c r="H4" s="593" t="s">
        <v>61</v>
      </c>
      <c r="I4" s="593" t="s">
        <v>62</v>
      </c>
      <c r="J4" s="593" t="s">
        <v>63</v>
      </c>
      <c r="K4" s="593">
        <v>2019</v>
      </c>
      <c r="M4" s="583" t="s">
        <v>60</v>
      </c>
      <c r="N4" s="584"/>
      <c r="O4" s="584"/>
      <c r="P4" s="584"/>
      <c r="Q4" s="584"/>
      <c r="R4" s="585"/>
      <c r="S4" s="583" t="s">
        <v>61</v>
      </c>
      <c r="T4" s="584"/>
      <c r="U4" s="584"/>
      <c r="V4" s="584"/>
      <c r="W4" s="584"/>
      <c r="X4" s="585"/>
      <c r="Y4" s="583" t="s">
        <v>62</v>
      </c>
      <c r="Z4" s="584"/>
      <c r="AA4" s="584"/>
      <c r="AB4" s="584"/>
      <c r="AC4" s="584"/>
      <c r="AD4" s="585"/>
      <c r="AE4" s="583" t="s">
        <v>63</v>
      </c>
      <c r="AF4" s="584"/>
      <c r="AG4" s="584"/>
      <c r="AH4" s="584"/>
      <c r="AI4" s="584"/>
      <c r="AJ4" s="585"/>
    </row>
    <row r="5" spans="1:36" s="186" customFormat="1" ht="75.75" customHeight="1" x14ac:dyDescent="0.7">
      <c r="A5" s="591"/>
      <c r="B5" s="591"/>
      <c r="C5" s="591"/>
      <c r="D5" s="268"/>
      <c r="G5" s="594"/>
      <c r="H5" s="594"/>
      <c r="I5" s="594"/>
      <c r="J5" s="594"/>
      <c r="K5" s="594"/>
      <c r="M5" s="586" t="s">
        <v>65</v>
      </c>
      <c r="N5" s="587"/>
      <c r="O5" s="588"/>
      <c r="P5" s="586" t="s">
        <v>66</v>
      </c>
      <c r="Q5" s="587"/>
      <c r="R5" s="588"/>
      <c r="S5" s="586" t="s">
        <v>65</v>
      </c>
      <c r="T5" s="587"/>
      <c r="U5" s="588"/>
      <c r="V5" s="586" t="s">
        <v>66</v>
      </c>
      <c r="W5" s="587"/>
      <c r="X5" s="588"/>
      <c r="Y5" s="586" t="s">
        <v>65</v>
      </c>
      <c r="Z5" s="587"/>
      <c r="AA5" s="588"/>
      <c r="AB5" s="586" t="s">
        <v>66</v>
      </c>
      <c r="AC5" s="587"/>
      <c r="AD5" s="588"/>
      <c r="AE5" s="586" t="s">
        <v>65</v>
      </c>
      <c r="AF5" s="587"/>
      <c r="AG5" s="588"/>
      <c r="AH5" s="586" t="s">
        <v>66</v>
      </c>
      <c r="AI5" s="587"/>
      <c r="AJ5" s="588"/>
    </row>
    <row r="6" spans="1:36" s="186" customFormat="1" ht="75" customHeight="1" x14ac:dyDescent="0.7">
      <c r="A6" s="294" t="s">
        <v>271</v>
      </c>
      <c r="B6" s="365" t="s">
        <v>33</v>
      </c>
      <c r="C6" s="293" t="s">
        <v>268</v>
      </c>
      <c r="D6" s="269"/>
      <c r="E6" s="270"/>
      <c r="F6" s="270"/>
      <c r="G6" s="595"/>
      <c r="H6" s="595"/>
      <c r="I6" s="595"/>
      <c r="J6" s="595"/>
      <c r="K6" s="595"/>
      <c r="L6" s="270"/>
      <c r="M6" s="271" t="s">
        <v>67</v>
      </c>
      <c r="N6" s="271" t="s">
        <v>68</v>
      </c>
      <c r="O6" s="271" t="s">
        <v>69</v>
      </c>
      <c r="P6" s="271" t="s">
        <v>67</v>
      </c>
      <c r="Q6" s="271" t="s">
        <v>68</v>
      </c>
      <c r="R6" s="271" t="s">
        <v>69</v>
      </c>
      <c r="S6" s="271" t="s">
        <v>67</v>
      </c>
      <c r="T6" s="271" t="s">
        <v>68</v>
      </c>
      <c r="U6" s="271" t="s">
        <v>69</v>
      </c>
      <c r="V6" s="271" t="s">
        <v>67</v>
      </c>
      <c r="W6" s="271" t="s">
        <v>68</v>
      </c>
      <c r="X6" s="271" t="s">
        <v>69</v>
      </c>
      <c r="Y6" s="271" t="s">
        <v>67</v>
      </c>
      <c r="Z6" s="271" t="s">
        <v>68</v>
      </c>
      <c r="AA6" s="271" t="s">
        <v>69</v>
      </c>
      <c r="AB6" s="271" t="s">
        <v>67</v>
      </c>
      <c r="AC6" s="271" t="s">
        <v>68</v>
      </c>
      <c r="AD6" s="271" t="s">
        <v>69</v>
      </c>
      <c r="AE6" s="271" t="s">
        <v>67</v>
      </c>
      <c r="AF6" s="271" t="s">
        <v>68</v>
      </c>
      <c r="AG6" s="271" t="s">
        <v>69</v>
      </c>
      <c r="AH6" s="271" t="s">
        <v>67</v>
      </c>
      <c r="AI6" s="271" t="s">
        <v>68</v>
      </c>
      <c r="AJ6" s="271" t="s">
        <v>69</v>
      </c>
    </row>
    <row r="7" spans="1:36" s="251" customFormat="1" ht="47.1" customHeight="1" x14ac:dyDescent="0.85">
      <c r="A7" s="281" t="s">
        <v>35</v>
      </c>
      <c r="B7" s="249" t="s">
        <v>475</v>
      </c>
      <c r="C7" s="250" t="s">
        <v>329</v>
      </c>
      <c r="D7" s="252"/>
      <c r="G7" s="457">
        <v>3150</v>
      </c>
      <c r="H7" s="457">
        <v>3320</v>
      </c>
      <c r="I7" s="457">
        <v>3718</v>
      </c>
      <c r="J7" s="457">
        <v>3320</v>
      </c>
      <c r="K7" s="458">
        <v>13508</v>
      </c>
      <c r="L7" s="459"/>
      <c r="M7" s="460">
        <v>0.57377049180327866</v>
      </c>
      <c r="N7" s="460">
        <v>22.278688524590162</v>
      </c>
      <c r="O7" s="461">
        <v>2.8852459016393444</v>
      </c>
      <c r="P7" s="460">
        <v>26.96551724137931</v>
      </c>
      <c r="Q7" s="460">
        <v>21.689655172413794</v>
      </c>
      <c r="R7" s="461">
        <v>5.8275862068965516</v>
      </c>
      <c r="S7" s="460">
        <v>0.90163934426229508</v>
      </c>
      <c r="T7" s="460">
        <v>21.754098360655739</v>
      </c>
      <c r="U7" s="461">
        <v>3.819672131147541</v>
      </c>
      <c r="V7" s="460">
        <v>27.266666666666666</v>
      </c>
      <c r="W7" s="460">
        <v>21.9</v>
      </c>
      <c r="X7" s="461">
        <v>7.666666666666667</v>
      </c>
      <c r="Y7" s="460">
        <v>1.1692307692307693</v>
      </c>
      <c r="Z7" s="460">
        <v>23.292307692307691</v>
      </c>
      <c r="AA7" s="461">
        <v>5.2461538461538462</v>
      </c>
      <c r="AB7" s="460">
        <v>33.407407407407405</v>
      </c>
      <c r="AC7" s="460">
        <v>21.777777777777779</v>
      </c>
      <c r="AD7" s="461">
        <v>11</v>
      </c>
      <c r="AE7" s="460">
        <v>1.0833333333333333</v>
      </c>
      <c r="AF7" s="460">
        <v>20.45</v>
      </c>
      <c r="AG7" s="461">
        <v>2.95</v>
      </c>
      <c r="AH7" s="460">
        <v>31.8125</v>
      </c>
      <c r="AI7" s="460">
        <v>19.125</v>
      </c>
      <c r="AJ7" s="461">
        <v>6.90625</v>
      </c>
    </row>
    <row r="8" spans="1:36" s="251" customFormat="1" ht="47.1" customHeight="1" x14ac:dyDescent="0.85">
      <c r="A8" s="281" t="s">
        <v>37</v>
      </c>
      <c r="B8" s="249" t="s">
        <v>476</v>
      </c>
      <c r="C8" s="250" t="s">
        <v>477</v>
      </c>
      <c r="D8" s="252"/>
      <c r="G8" s="462">
        <v>5985</v>
      </c>
      <c r="H8" s="462">
        <v>5428</v>
      </c>
      <c r="I8" s="462">
        <v>5815</v>
      </c>
      <c r="J8" s="462">
        <v>5933</v>
      </c>
      <c r="K8" s="463">
        <v>23161</v>
      </c>
      <c r="L8" s="459"/>
      <c r="M8" s="460">
        <v>7.442622950819672</v>
      </c>
      <c r="N8" s="460">
        <v>39.491803278688522</v>
      </c>
      <c r="O8" s="461">
        <v>6.3770491803278686</v>
      </c>
      <c r="P8" s="460">
        <v>41.551724137931032</v>
      </c>
      <c r="Q8" s="460">
        <v>39.241379310344826</v>
      </c>
      <c r="R8" s="461">
        <v>13.448275862068966</v>
      </c>
      <c r="S8" s="460">
        <v>8.1475409836065573</v>
      </c>
      <c r="T8" s="460">
        <v>32.950819672131146</v>
      </c>
      <c r="U8" s="461">
        <v>6.0655737704918034</v>
      </c>
      <c r="V8" s="460">
        <v>41.06666666666667</v>
      </c>
      <c r="W8" s="460">
        <v>32.200000000000003</v>
      </c>
      <c r="X8" s="461">
        <v>11.766666666666667</v>
      </c>
      <c r="Y8" s="460">
        <v>16.8</v>
      </c>
      <c r="Z8" s="460">
        <v>30.738461538461539</v>
      </c>
      <c r="AA8" s="461">
        <v>7.2307692307692308</v>
      </c>
      <c r="AB8" s="460">
        <v>39.592592592592595</v>
      </c>
      <c r="AC8" s="460">
        <v>32.296296296296298</v>
      </c>
      <c r="AD8" s="461">
        <v>11.62962962962963</v>
      </c>
      <c r="AE8" s="460">
        <v>11.766666666666667</v>
      </c>
      <c r="AF8" s="460">
        <v>34.133333333333333</v>
      </c>
      <c r="AG8" s="461">
        <v>5.2666666666666666</v>
      </c>
      <c r="AH8" s="460">
        <v>46.0625</v>
      </c>
      <c r="AI8" s="460">
        <v>33.875</v>
      </c>
      <c r="AJ8" s="461">
        <v>9.53125</v>
      </c>
    </row>
    <row r="9" spans="1:36" s="251" customFormat="1" ht="47.1" customHeight="1" x14ac:dyDescent="0.85">
      <c r="A9" s="281" t="s">
        <v>39</v>
      </c>
      <c r="B9" s="249" t="s">
        <v>38</v>
      </c>
      <c r="C9" s="250" t="s">
        <v>330</v>
      </c>
      <c r="D9" s="252"/>
      <c r="G9" s="462">
        <v>11969</v>
      </c>
      <c r="H9" s="462">
        <v>10715</v>
      </c>
      <c r="I9" s="462">
        <v>9266</v>
      </c>
      <c r="J9" s="462">
        <v>11155</v>
      </c>
      <c r="K9" s="463">
        <v>43105</v>
      </c>
      <c r="L9" s="459"/>
      <c r="M9" s="460">
        <v>0.44262295081967212</v>
      </c>
      <c r="N9" s="460">
        <v>92.754098360655732</v>
      </c>
      <c r="O9" s="461">
        <v>14.311475409836065</v>
      </c>
      <c r="P9" s="460">
        <v>89</v>
      </c>
      <c r="Q9" s="460">
        <v>81.827586206896555</v>
      </c>
      <c r="R9" s="461">
        <v>15.758620689655173</v>
      </c>
      <c r="S9" s="460">
        <v>1.8524590163934427</v>
      </c>
      <c r="T9" s="460">
        <v>78.26229508196721</v>
      </c>
      <c r="U9" s="461">
        <v>15.065573770491802</v>
      </c>
      <c r="V9" s="460">
        <v>76</v>
      </c>
      <c r="W9" s="460">
        <v>68.833333333333329</v>
      </c>
      <c r="X9" s="461">
        <v>18.8</v>
      </c>
      <c r="Y9" s="460">
        <v>0.4</v>
      </c>
      <c r="Z9" s="460">
        <v>66.984615384615381</v>
      </c>
      <c r="AA9" s="461">
        <v>14.323076923076924</v>
      </c>
      <c r="AB9" s="460">
        <v>71.555555555555557</v>
      </c>
      <c r="AC9" s="460">
        <v>58.703703703703702</v>
      </c>
      <c r="AD9" s="461">
        <v>16.222222222222221</v>
      </c>
      <c r="AE9" s="460">
        <v>1.5166666666666666</v>
      </c>
      <c r="AF9" s="460">
        <v>77.466666666666669</v>
      </c>
      <c r="AG9" s="461">
        <v>12.766666666666667</v>
      </c>
      <c r="AH9" s="460">
        <v>86.1875</v>
      </c>
      <c r="AI9" s="460">
        <v>73.78125</v>
      </c>
      <c r="AJ9" s="461">
        <v>16.59375</v>
      </c>
    </row>
    <row r="10" spans="1:36" s="251" customFormat="1" ht="47.1" customHeight="1" x14ac:dyDescent="0.85">
      <c r="A10" s="281" t="s">
        <v>40</v>
      </c>
      <c r="B10" s="249" t="s">
        <v>36</v>
      </c>
      <c r="C10" s="250" t="s">
        <v>331</v>
      </c>
      <c r="D10" s="252"/>
      <c r="G10" s="462">
        <v>2867</v>
      </c>
      <c r="H10" s="462">
        <v>2504</v>
      </c>
      <c r="I10" s="462">
        <v>2099</v>
      </c>
      <c r="J10" s="462">
        <v>1824</v>
      </c>
      <c r="K10" s="463">
        <v>9294</v>
      </c>
      <c r="L10" s="459"/>
      <c r="M10" s="460">
        <v>1.9508196721311475</v>
      </c>
      <c r="N10" s="460">
        <v>22.754098360655739</v>
      </c>
      <c r="O10" s="461">
        <v>2.540983606557377</v>
      </c>
      <c r="P10" s="460">
        <v>22.482758620689655</v>
      </c>
      <c r="Q10" s="460">
        <v>16.655172413793103</v>
      </c>
      <c r="R10" s="461">
        <v>2.4137931034482758</v>
      </c>
      <c r="S10" s="460">
        <v>1.098360655737705</v>
      </c>
      <c r="T10" s="460">
        <v>17.655737704918032</v>
      </c>
      <c r="U10" s="461">
        <v>2.3114754098360657</v>
      </c>
      <c r="V10" s="460">
        <v>22.1</v>
      </c>
      <c r="W10" s="460">
        <v>16.7</v>
      </c>
      <c r="X10" s="461">
        <v>1.8333333333333333</v>
      </c>
      <c r="Y10" s="460">
        <v>1.2769230769230768</v>
      </c>
      <c r="Z10" s="460">
        <v>14.63076923076923</v>
      </c>
      <c r="AA10" s="461">
        <v>2.2923076923076922</v>
      </c>
      <c r="AB10" s="460">
        <v>17.962962962962962</v>
      </c>
      <c r="AC10" s="460">
        <v>13.296296296296296</v>
      </c>
      <c r="AD10" s="461">
        <v>2.6666666666666665</v>
      </c>
      <c r="AE10" s="460">
        <v>0.26666666666666666</v>
      </c>
      <c r="AF10" s="460">
        <v>15.016666666666667</v>
      </c>
      <c r="AG10" s="461">
        <v>0.85</v>
      </c>
      <c r="AH10" s="460">
        <v>14.1875</v>
      </c>
      <c r="AI10" s="460">
        <v>11.5</v>
      </c>
      <c r="AJ10" s="461">
        <v>1.0625</v>
      </c>
    </row>
    <row r="11" spans="1:36" s="251" customFormat="1" ht="47.1" customHeight="1" x14ac:dyDescent="0.85">
      <c r="A11" s="281" t="s">
        <v>41</v>
      </c>
      <c r="B11" s="249" t="s">
        <v>36</v>
      </c>
      <c r="C11" s="250" t="s">
        <v>518</v>
      </c>
      <c r="D11" s="252"/>
      <c r="G11" s="462">
        <v>0</v>
      </c>
      <c r="H11" s="462">
        <v>0</v>
      </c>
      <c r="I11" s="462">
        <v>274</v>
      </c>
      <c r="J11" s="462">
        <v>954</v>
      </c>
      <c r="K11" s="463">
        <v>1228</v>
      </c>
      <c r="L11" s="459"/>
      <c r="M11" s="460">
        <v>0</v>
      </c>
      <c r="N11" s="460">
        <v>0</v>
      </c>
      <c r="O11" s="461">
        <v>0</v>
      </c>
      <c r="P11" s="460">
        <v>0</v>
      </c>
      <c r="Q11" s="460">
        <v>0</v>
      </c>
      <c r="R11" s="461">
        <v>0</v>
      </c>
      <c r="S11" s="460">
        <v>0</v>
      </c>
      <c r="T11" s="460">
        <v>0</v>
      </c>
      <c r="U11" s="461">
        <v>0</v>
      </c>
      <c r="V11" s="460">
        <v>0</v>
      </c>
      <c r="W11" s="460">
        <v>0</v>
      </c>
      <c r="X11" s="461">
        <v>0</v>
      </c>
      <c r="Y11" s="460">
        <v>0.12307692307692308</v>
      </c>
      <c r="Z11" s="460">
        <v>1.9538461538461538</v>
      </c>
      <c r="AA11" s="461">
        <v>0.35384615384615387</v>
      </c>
      <c r="AB11" s="460">
        <v>2.1851851851851851</v>
      </c>
      <c r="AC11" s="460">
        <v>1.9259259259259258</v>
      </c>
      <c r="AD11" s="461">
        <v>0.18518518518518517</v>
      </c>
      <c r="AE11" s="460">
        <v>0.58333333333333337</v>
      </c>
      <c r="AF11" s="460">
        <v>6.0333333333333332</v>
      </c>
      <c r="AG11" s="461">
        <v>0.76666666666666672</v>
      </c>
      <c r="AH11" s="460">
        <v>9.6875</v>
      </c>
      <c r="AI11" s="460">
        <v>5.28125</v>
      </c>
      <c r="AJ11" s="461">
        <v>1</v>
      </c>
    </row>
    <row r="12" spans="1:36" s="251" customFormat="1" ht="47.1" customHeight="1" x14ac:dyDescent="0.85">
      <c r="A12" s="281" t="s">
        <v>42</v>
      </c>
      <c r="B12" s="249" t="s">
        <v>36</v>
      </c>
      <c r="C12" s="250" t="s">
        <v>332</v>
      </c>
      <c r="D12" s="252"/>
      <c r="G12" s="462">
        <v>828</v>
      </c>
      <c r="H12" s="462">
        <v>914</v>
      </c>
      <c r="I12" s="462">
        <v>1114</v>
      </c>
      <c r="J12" s="462">
        <v>816</v>
      </c>
      <c r="K12" s="463">
        <v>3672</v>
      </c>
      <c r="L12" s="459"/>
      <c r="M12" s="460">
        <v>0.49180327868852458</v>
      </c>
      <c r="N12" s="460">
        <v>4.8032786885245899</v>
      </c>
      <c r="O12" s="461">
        <v>0.95081967213114749</v>
      </c>
      <c r="P12" s="460">
        <v>7.8965517241379306</v>
      </c>
      <c r="Q12" s="460">
        <v>5.4482758620689653</v>
      </c>
      <c r="R12" s="461">
        <v>2.0689655172413794</v>
      </c>
      <c r="S12" s="460">
        <v>0.34426229508196721</v>
      </c>
      <c r="T12" s="460">
        <v>4.9836065573770494</v>
      </c>
      <c r="U12" s="461">
        <v>1.3770491803278688</v>
      </c>
      <c r="V12" s="460">
        <v>8.6999999999999993</v>
      </c>
      <c r="W12" s="460">
        <v>5.4333333333333336</v>
      </c>
      <c r="X12" s="461">
        <v>2.7</v>
      </c>
      <c r="Y12" s="460">
        <v>0.70769230769230773</v>
      </c>
      <c r="Z12" s="460">
        <v>6.6307692307692312</v>
      </c>
      <c r="AA12" s="461">
        <v>2.0307692307692307</v>
      </c>
      <c r="AB12" s="460">
        <v>8.7777777777777786</v>
      </c>
      <c r="AC12" s="460">
        <v>6.0740740740740744</v>
      </c>
      <c r="AD12" s="461">
        <v>3.8518518518518516</v>
      </c>
      <c r="AE12" s="460">
        <v>0.5</v>
      </c>
      <c r="AF12" s="460">
        <v>3.9666666666666668</v>
      </c>
      <c r="AG12" s="461">
        <v>1.0833333333333333</v>
      </c>
      <c r="AH12" s="460">
        <v>6.375</v>
      </c>
      <c r="AI12" s="460">
        <v>5.78125</v>
      </c>
      <c r="AJ12" s="461">
        <v>2.9375</v>
      </c>
    </row>
    <row r="13" spans="1:36" s="251" customFormat="1" ht="47.1" customHeight="1" x14ac:dyDescent="0.85">
      <c r="A13" s="281" t="s">
        <v>43</v>
      </c>
      <c r="B13" s="249" t="s">
        <v>36</v>
      </c>
      <c r="C13" s="250" t="s">
        <v>333</v>
      </c>
      <c r="D13" s="252"/>
      <c r="G13" s="462">
        <v>1723</v>
      </c>
      <c r="H13" s="462">
        <v>2208</v>
      </c>
      <c r="I13" s="462">
        <v>3398</v>
      </c>
      <c r="J13" s="462">
        <v>1825</v>
      </c>
      <c r="K13" s="463">
        <v>9154</v>
      </c>
      <c r="L13" s="459"/>
      <c r="M13" s="460">
        <v>2.9508196721311477</v>
      </c>
      <c r="N13" s="460">
        <v>9.6885245901639347</v>
      </c>
      <c r="O13" s="461">
        <v>1.3278688524590163</v>
      </c>
      <c r="P13" s="460">
        <v>17.586206896551722</v>
      </c>
      <c r="Q13" s="460">
        <v>10.862068965517242</v>
      </c>
      <c r="R13" s="461">
        <v>1.5862068965517242</v>
      </c>
      <c r="S13" s="460">
        <v>5.9672131147540988</v>
      </c>
      <c r="T13" s="460">
        <v>11.78688524590164</v>
      </c>
      <c r="U13" s="461">
        <v>1.8360655737704918</v>
      </c>
      <c r="V13" s="460">
        <v>20.466666666666665</v>
      </c>
      <c r="W13" s="460">
        <v>10.666666666666666</v>
      </c>
      <c r="X13" s="461">
        <v>2.6333333333333333</v>
      </c>
      <c r="Y13" s="460">
        <v>7.8769230769230774</v>
      </c>
      <c r="Z13" s="460">
        <v>18.2</v>
      </c>
      <c r="AA13" s="461">
        <v>3.1230769230769231</v>
      </c>
      <c r="AB13" s="460">
        <v>32.185185185185183</v>
      </c>
      <c r="AC13" s="460">
        <v>19.185185185185187</v>
      </c>
      <c r="AD13" s="461">
        <v>4.1851851851851851</v>
      </c>
      <c r="AE13" s="460">
        <v>2.15</v>
      </c>
      <c r="AF13" s="460">
        <v>10.816666666666666</v>
      </c>
      <c r="AG13" s="461">
        <v>1.3166666666666667</v>
      </c>
      <c r="AH13" s="460">
        <v>18.65625</v>
      </c>
      <c r="AI13" s="460">
        <v>9.53125</v>
      </c>
      <c r="AJ13" s="461">
        <v>2.0625</v>
      </c>
    </row>
    <row r="14" spans="1:36" s="251" customFormat="1" ht="47.1" customHeight="1" x14ac:dyDescent="0.85">
      <c r="A14" s="281" t="s">
        <v>44</v>
      </c>
      <c r="B14" s="249" t="s">
        <v>36</v>
      </c>
      <c r="C14" s="250" t="s">
        <v>334</v>
      </c>
      <c r="D14" s="252"/>
      <c r="G14" s="462">
        <v>1488</v>
      </c>
      <c r="H14" s="462">
        <v>1671</v>
      </c>
      <c r="I14" s="462">
        <v>2717</v>
      </c>
      <c r="J14" s="462">
        <v>1678</v>
      </c>
      <c r="K14" s="463">
        <v>7554</v>
      </c>
      <c r="L14" s="459"/>
      <c r="M14" s="460">
        <v>0.77049180327868849</v>
      </c>
      <c r="N14" s="460">
        <v>9.2131147540983598</v>
      </c>
      <c r="O14" s="461">
        <v>1.2950819672131149</v>
      </c>
      <c r="P14" s="460">
        <v>15.586206896551724</v>
      </c>
      <c r="Q14" s="460">
        <v>9.6896551724137936</v>
      </c>
      <c r="R14" s="461">
        <v>2.3103448275862069</v>
      </c>
      <c r="S14" s="460">
        <v>0.42622950819672129</v>
      </c>
      <c r="T14" s="460">
        <v>9.4754098360655732</v>
      </c>
      <c r="U14" s="461">
        <v>1.5901639344262295</v>
      </c>
      <c r="V14" s="460">
        <v>17</v>
      </c>
      <c r="W14" s="460">
        <v>12.7</v>
      </c>
      <c r="X14" s="461">
        <v>2.6333333333333333</v>
      </c>
      <c r="Y14" s="460">
        <v>2.0769230769230771</v>
      </c>
      <c r="Z14" s="460">
        <v>14.63076923076923</v>
      </c>
      <c r="AA14" s="461">
        <v>3.3538461538461539</v>
      </c>
      <c r="AB14" s="460">
        <v>26.333333333333332</v>
      </c>
      <c r="AC14" s="460">
        <v>19.925925925925927</v>
      </c>
      <c r="AD14" s="461">
        <v>6.0740740740740744</v>
      </c>
      <c r="AE14" s="460">
        <v>0.65</v>
      </c>
      <c r="AF14" s="460">
        <v>8.4499999999999993</v>
      </c>
      <c r="AG14" s="461">
        <v>1.85</v>
      </c>
      <c r="AH14" s="460">
        <v>17.84375</v>
      </c>
      <c r="AI14" s="460">
        <v>10.53125</v>
      </c>
      <c r="AJ14" s="461">
        <v>3.53125</v>
      </c>
    </row>
    <row r="15" spans="1:36" s="251" customFormat="1" ht="47.1" customHeight="1" x14ac:dyDescent="0.85">
      <c r="A15" s="281" t="s">
        <v>45</v>
      </c>
      <c r="B15" s="249" t="s">
        <v>36</v>
      </c>
      <c r="C15" s="250" t="s">
        <v>335</v>
      </c>
      <c r="D15" s="252"/>
      <c r="G15" s="462">
        <v>2046</v>
      </c>
      <c r="H15" s="462">
        <v>2039</v>
      </c>
      <c r="I15" s="462">
        <v>2298</v>
      </c>
      <c r="J15" s="462">
        <v>2057</v>
      </c>
      <c r="K15" s="463">
        <v>8440</v>
      </c>
      <c r="L15" s="459"/>
      <c r="M15" s="460">
        <v>0.91803278688524592</v>
      </c>
      <c r="N15" s="460">
        <v>13.967213114754099</v>
      </c>
      <c r="O15" s="461">
        <v>1.1967213114754098</v>
      </c>
      <c r="P15" s="460">
        <v>21.482758620689655</v>
      </c>
      <c r="Q15" s="460">
        <v>11.793103448275861</v>
      </c>
      <c r="R15" s="461">
        <v>3.4482758620689653</v>
      </c>
      <c r="S15" s="460">
        <v>0.73770491803278693</v>
      </c>
      <c r="T15" s="460">
        <v>12.852459016393443</v>
      </c>
      <c r="U15" s="461">
        <v>1.9344262295081966</v>
      </c>
      <c r="V15" s="460">
        <v>21.233333333333334</v>
      </c>
      <c r="W15" s="460">
        <v>11.433333333333334</v>
      </c>
      <c r="X15" s="461">
        <v>3.7333333333333334</v>
      </c>
      <c r="Y15" s="460">
        <v>1.9076923076923078</v>
      </c>
      <c r="Z15" s="460">
        <v>12.738461538461538</v>
      </c>
      <c r="AA15" s="461">
        <v>2.7538461538461538</v>
      </c>
      <c r="AB15" s="460">
        <v>25.148148148148149</v>
      </c>
      <c r="AC15" s="460">
        <v>13.222222222222221</v>
      </c>
      <c r="AD15" s="461">
        <v>4.8518518518518521</v>
      </c>
      <c r="AE15" s="460">
        <v>0.8833333333333333</v>
      </c>
      <c r="AF15" s="460">
        <v>10.416666666666666</v>
      </c>
      <c r="AG15" s="461">
        <v>1.5166666666666666</v>
      </c>
      <c r="AH15" s="460">
        <v>25.28125</v>
      </c>
      <c r="AI15" s="460">
        <v>11.78125</v>
      </c>
      <c r="AJ15" s="461">
        <v>3.1875</v>
      </c>
    </row>
    <row r="16" spans="1:36" s="251" customFormat="1" ht="47.1" customHeight="1" x14ac:dyDescent="0.85">
      <c r="A16" s="281" t="s">
        <v>46</v>
      </c>
      <c r="B16" s="249" t="s">
        <v>36</v>
      </c>
      <c r="C16" s="250" t="s">
        <v>336</v>
      </c>
      <c r="D16" s="252"/>
      <c r="G16" s="462">
        <v>3248</v>
      </c>
      <c r="H16" s="462">
        <v>3014</v>
      </c>
      <c r="I16" s="462">
        <v>3121</v>
      </c>
      <c r="J16" s="462">
        <v>2690</v>
      </c>
      <c r="K16" s="463">
        <v>12073</v>
      </c>
      <c r="L16" s="459"/>
      <c r="M16" s="460">
        <v>2.1147540983606556</v>
      </c>
      <c r="N16" s="460">
        <v>23.098360655737704</v>
      </c>
      <c r="O16" s="461">
        <v>2.3934426229508197</v>
      </c>
      <c r="P16" s="460">
        <v>30.793103448275861</v>
      </c>
      <c r="Q16" s="460">
        <v>20.448275862068964</v>
      </c>
      <c r="R16" s="461">
        <v>2.6896551724137931</v>
      </c>
      <c r="S16" s="460">
        <v>0.37704918032786883</v>
      </c>
      <c r="T16" s="460">
        <v>20.475409836065573</v>
      </c>
      <c r="U16" s="461">
        <v>3.3934426229508197</v>
      </c>
      <c r="V16" s="460">
        <v>28.533333333333335</v>
      </c>
      <c r="W16" s="460">
        <v>18.933333333333334</v>
      </c>
      <c r="X16" s="461">
        <v>3.7</v>
      </c>
      <c r="Y16" s="460">
        <v>1.8153846153846154</v>
      </c>
      <c r="Z16" s="460">
        <v>18.399999999999999</v>
      </c>
      <c r="AA16" s="461">
        <v>3.4461538461538463</v>
      </c>
      <c r="AB16" s="460">
        <v>32.037037037037038</v>
      </c>
      <c r="AC16" s="460">
        <v>19.518518518518519</v>
      </c>
      <c r="AD16" s="461">
        <v>7.0740740740740744</v>
      </c>
      <c r="AE16" s="460">
        <v>0.43333333333333335</v>
      </c>
      <c r="AF16" s="460">
        <v>16.716666666666665</v>
      </c>
      <c r="AG16" s="461">
        <v>2.1666666666666665</v>
      </c>
      <c r="AH16" s="460">
        <v>26.53125</v>
      </c>
      <c r="AI16" s="460">
        <v>16.65625</v>
      </c>
      <c r="AJ16" s="461">
        <v>4.65625</v>
      </c>
    </row>
    <row r="17" spans="1:36" s="251" customFormat="1" ht="47.1" customHeight="1" x14ac:dyDescent="0.85">
      <c r="A17" s="281" t="s">
        <v>47</v>
      </c>
      <c r="B17" s="249" t="s">
        <v>36</v>
      </c>
      <c r="C17" s="250" t="s">
        <v>503</v>
      </c>
      <c r="D17" s="252"/>
      <c r="G17" s="462">
        <v>0</v>
      </c>
      <c r="H17" s="462">
        <v>0</v>
      </c>
      <c r="I17" s="462">
        <v>110</v>
      </c>
      <c r="J17" s="462">
        <v>310</v>
      </c>
      <c r="K17" s="463">
        <v>420</v>
      </c>
      <c r="L17" s="459"/>
      <c r="M17" s="460">
        <v>0</v>
      </c>
      <c r="N17" s="460">
        <v>0</v>
      </c>
      <c r="O17" s="461">
        <v>0</v>
      </c>
      <c r="P17" s="460">
        <v>0</v>
      </c>
      <c r="Q17" s="460">
        <v>0</v>
      </c>
      <c r="R17" s="461">
        <v>0</v>
      </c>
      <c r="S17" s="460">
        <v>0</v>
      </c>
      <c r="T17" s="460">
        <v>0</v>
      </c>
      <c r="U17" s="461">
        <v>0</v>
      </c>
      <c r="V17" s="460">
        <v>0</v>
      </c>
      <c r="W17" s="460">
        <v>0</v>
      </c>
      <c r="X17" s="461">
        <v>0</v>
      </c>
      <c r="Y17" s="460">
        <v>0</v>
      </c>
      <c r="Z17" s="460">
        <v>0.84615384615384615</v>
      </c>
      <c r="AA17" s="461">
        <v>0</v>
      </c>
      <c r="AB17" s="460">
        <v>1</v>
      </c>
      <c r="AC17" s="460">
        <v>0.85185185185185186</v>
      </c>
      <c r="AD17" s="461">
        <v>0.18518518518518517</v>
      </c>
      <c r="AE17" s="460">
        <v>0.05</v>
      </c>
      <c r="AF17" s="460">
        <v>2.2000000000000002</v>
      </c>
      <c r="AG17" s="461">
        <v>1.6666666666666666E-2</v>
      </c>
      <c r="AH17" s="460">
        <v>3.5625</v>
      </c>
      <c r="AI17" s="460">
        <v>1.875</v>
      </c>
      <c r="AJ17" s="461">
        <v>0</v>
      </c>
    </row>
    <row r="18" spans="1:36" s="251" customFormat="1" ht="47.1" customHeight="1" x14ac:dyDescent="0.85">
      <c r="A18" s="281" t="s">
        <v>48</v>
      </c>
      <c r="B18" s="249" t="s">
        <v>36</v>
      </c>
      <c r="C18" s="250" t="s">
        <v>337</v>
      </c>
      <c r="D18" s="252"/>
      <c r="G18" s="462">
        <v>869</v>
      </c>
      <c r="H18" s="462">
        <v>841</v>
      </c>
      <c r="I18" s="462">
        <v>856</v>
      </c>
      <c r="J18" s="462">
        <v>890</v>
      </c>
      <c r="K18" s="463">
        <v>3456</v>
      </c>
      <c r="L18" s="459"/>
      <c r="M18" s="460">
        <v>0.44262295081967212</v>
      </c>
      <c r="N18" s="460">
        <v>5.9016393442622954</v>
      </c>
      <c r="O18" s="461">
        <v>0.77049180327868849</v>
      </c>
      <c r="P18" s="460">
        <v>9.5517241379310338</v>
      </c>
      <c r="Q18" s="460">
        <v>4.7931034482758621</v>
      </c>
      <c r="R18" s="461">
        <v>0.65517241379310343</v>
      </c>
      <c r="S18" s="460">
        <v>0.96721311475409832</v>
      </c>
      <c r="T18" s="460">
        <v>5.5081967213114753</v>
      </c>
      <c r="U18" s="461">
        <v>0.81967213114754101</v>
      </c>
      <c r="V18" s="460">
        <v>6.7</v>
      </c>
      <c r="W18" s="460">
        <v>5.7666666666666666</v>
      </c>
      <c r="X18" s="461">
        <v>0.73333333333333328</v>
      </c>
      <c r="Y18" s="460">
        <v>1.7846153846153847</v>
      </c>
      <c r="Z18" s="460">
        <v>4.7846153846153845</v>
      </c>
      <c r="AA18" s="461">
        <v>0.96923076923076923</v>
      </c>
      <c r="AB18" s="460">
        <v>8.6296296296296298</v>
      </c>
      <c r="AC18" s="460">
        <v>3.5925925925925926</v>
      </c>
      <c r="AD18" s="461">
        <v>1.3333333333333333</v>
      </c>
      <c r="AE18" s="460">
        <v>1.3833333333333333</v>
      </c>
      <c r="AF18" s="460">
        <v>5.2666666666666666</v>
      </c>
      <c r="AG18" s="461">
        <v>0.66666666666666663</v>
      </c>
      <c r="AH18" s="460">
        <v>8.21875</v>
      </c>
      <c r="AI18" s="460">
        <v>5.21875</v>
      </c>
      <c r="AJ18" s="461">
        <v>0.65625</v>
      </c>
    </row>
    <row r="19" spans="1:36" s="251" customFormat="1" ht="47.1" customHeight="1" x14ac:dyDescent="0.85">
      <c r="A19" s="281" t="s">
        <v>49</v>
      </c>
      <c r="B19" s="249" t="s">
        <v>36</v>
      </c>
      <c r="C19" s="250" t="s">
        <v>338</v>
      </c>
      <c r="D19" s="252"/>
      <c r="G19" s="462">
        <v>661</v>
      </c>
      <c r="H19" s="462">
        <v>778</v>
      </c>
      <c r="I19" s="462">
        <v>1485</v>
      </c>
      <c r="J19" s="462">
        <v>725</v>
      </c>
      <c r="K19" s="463">
        <v>3649</v>
      </c>
      <c r="L19" s="459"/>
      <c r="M19" s="460">
        <v>1.1311475409836065</v>
      </c>
      <c r="N19" s="460">
        <v>3.5081967213114753</v>
      </c>
      <c r="O19" s="461">
        <v>0.45901639344262296</v>
      </c>
      <c r="P19" s="460">
        <v>6.5862068965517242</v>
      </c>
      <c r="Q19" s="460">
        <v>4.8275862068965516</v>
      </c>
      <c r="R19" s="461">
        <v>0.65517241379310343</v>
      </c>
      <c r="S19" s="460">
        <v>1.7704918032786885</v>
      </c>
      <c r="T19" s="460">
        <v>4.0163934426229506</v>
      </c>
      <c r="U19" s="461">
        <v>0.52459016393442626</v>
      </c>
      <c r="V19" s="460">
        <v>8.4333333333333336</v>
      </c>
      <c r="W19" s="460">
        <v>3.8333333333333335</v>
      </c>
      <c r="X19" s="461">
        <v>0.83333333333333337</v>
      </c>
      <c r="Y19" s="460">
        <v>2.9692307692307693</v>
      </c>
      <c r="Z19" s="460">
        <v>7.7076923076923078</v>
      </c>
      <c r="AA19" s="461">
        <v>1.323076923076923</v>
      </c>
      <c r="AB19" s="460">
        <v>13.333333333333334</v>
      </c>
      <c r="AC19" s="460">
        <v>10.407407407407407</v>
      </c>
      <c r="AD19" s="461">
        <v>2.3703703703703702</v>
      </c>
      <c r="AE19" s="460">
        <v>1.5</v>
      </c>
      <c r="AF19" s="460">
        <v>3.5833333333333335</v>
      </c>
      <c r="AG19" s="461">
        <v>0.3</v>
      </c>
      <c r="AH19" s="460">
        <v>7.46875</v>
      </c>
      <c r="AI19" s="460">
        <v>4.59375</v>
      </c>
      <c r="AJ19" s="461">
        <v>0.5</v>
      </c>
    </row>
    <row r="20" spans="1:36" s="251" customFormat="1" ht="47.1" customHeight="1" x14ac:dyDescent="0.85">
      <c r="A20" s="281" t="s">
        <v>50</v>
      </c>
      <c r="B20" s="249" t="s">
        <v>38</v>
      </c>
      <c r="C20" s="250" t="s">
        <v>339</v>
      </c>
      <c r="D20" s="252"/>
      <c r="G20" s="462">
        <v>2468</v>
      </c>
      <c r="H20" s="462">
        <v>2450</v>
      </c>
      <c r="I20" s="462">
        <v>2781</v>
      </c>
      <c r="J20" s="462">
        <v>2297</v>
      </c>
      <c r="K20" s="463">
        <v>9996</v>
      </c>
      <c r="L20" s="459"/>
      <c r="M20" s="460">
        <v>1.9672131147540983</v>
      </c>
      <c r="N20" s="460">
        <v>17.540983606557376</v>
      </c>
      <c r="O20" s="461">
        <v>2.360655737704918</v>
      </c>
      <c r="P20" s="460">
        <v>20.793103448275861</v>
      </c>
      <c r="Q20" s="460">
        <v>14.413793103448276</v>
      </c>
      <c r="R20" s="461">
        <v>3.896551724137931</v>
      </c>
      <c r="S20" s="460">
        <v>2.5245901639344264</v>
      </c>
      <c r="T20" s="460">
        <v>16.049180327868854</v>
      </c>
      <c r="U20" s="461">
        <v>2.721311475409836</v>
      </c>
      <c r="V20" s="460">
        <v>17.399999999999999</v>
      </c>
      <c r="W20" s="460">
        <v>15.633333333333333</v>
      </c>
      <c r="X20" s="461">
        <v>5.333333333333333</v>
      </c>
      <c r="Y20" s="460">
        <v>2.8461538461538463</v>
      </c>
      <c r="Z20" s="460">
        <v>16.784615384615385</v>
      </c>
      <c r="AA20" s="461">
        <v>3.4</v>
      </c>
      <c r="AB20" s="460">
        <v>23.962962962962962</v>
      </c>
      <c r="AC20" s="460">
        <v>18.814814814814813</v>
      </c>
      <c r="AD20" s="461">
        <v>4.7777777777777777</v>
      </c>
      <c r="AE20" s="460">
        <v>1.5833333333333333</v>
      </c>
      <c r="AF20" s="460">
        <v>14.683333333333334</v>
      </c>
      <c r="AG20" s="461">
        <v>1.8</v>
      </c>
      <c r="AH20" s="460">
        <v>20.25</v>
      </c>
      <c r="AI20" s="460">
        <v>14.28125</v>
      </c>
      <c r="AJ20" s="461">
        <v>3.375</v>
      </c>
    </row>
    <row r="21" spans="1:36" s="251" customFormat="1" ht="47.1" customHeight="1" x14ac:dyDescent="0.85">
      <c r="A21" s="281" t="s">
        <v>51</v>
      </c>
      <c r="B21" s="249" t="s">
        <v>36</v>
      </c>
      <c r="C21" s="250" t="s">
        <v>340</v>
      </c>
      <c r="D21" s="252"/>
      <c r="G21" s="462">
        <v>1480</v>
      </c>
      <c r="H21" s="462">
        <v>1164</v>
      </c>
      <c r="I21" s="462">
        <v>1490</v>
      </c>
      <c r="J21" s="462">
        <v>987</v>
      </c>
      <c r="K21" s="463">
        <v>5121</v>
      </c>
      <c r="L21" s="459"/>
      <c r="M21" s="460">
        <v>6.639344262295082</v>
      </c>
      <c r="N21" s="460">
        <v>7.2622950819672134</v>
      </c>
      <c r="O21" s="461">
        <v>0.86885245901639341</v>
      </c>
      <c r="P21" s="460">
        <v>12.758620689655173</v>
      </c>
      <c r="Q21" s="460">
        <v>6.1379310344827589</v>
      </c>
      <c r="R21" s="461">
        <v>1.0689655172413792</v>
      </c>
      <c r="S21" s="460">
        <v>2.4098360655737703</v>
      </c>
      <c r="T21" s="460">
        <v>6.6229508196721314</v>
      </c>
      <c r="U21" s="461">
        <v>1</v>
      </c>
      <c r="V21" s="460">
        <v>11.2</v>
      </c>
      <c r="W21" s="460">
        <v>5.8666666666666663</v>
      </c>
      <c r="X21" s="461">
        <v>1.3333333333333333</v>
      </c>
      <c r="Y21" s="460">
        <v>3.476923076923077</v>
      </c>
      <c r="Z21" s="460">
        <v>8.7692307692307701</v>
      </c>
      <c r="AA21" s="461">
        <v>1.3692307692307693</v>
      </c>
      <c r="AB21" s="460">
        <v>12.296296296296296</v>
      </c>
      <c r="AC21" s="460">
        <v>8.0740740740740744</v>
      </c>
      <c r="AD21" s="461">
        <v>2.0370370370370372</v>
      </c>
      <c r="AE21" s="460">
        <v>1.2833333333333334</v>
      </c>
      <c r="AF21" s="460">
        <v>5.3</v>
      </c>
      <c r="AG21" s="461">
        <v>0.85</v>
      </c>
      <c r="AH21" s="460">
        <v>10.40625</v>
      </c>
      <c r="AI21" s="460">
        <v>5.1875</v>
      </c>
      <c r="AJ21" s="461">
        <v>1.3125</v>
      </c>
    </row>
    <row r="22" spans="1:36" s="251" customFormat="1" ht="47.1" customHeight="1" x14ac:dyDescent="0.85">
      <c r="A22" s="281" t="s">
        <v>52</v>
      </c>
      <c r="B22" s="249" t="s">
        <v>36</v>
      </c>
      <c r="C22" s="250" t="s">
        <v>341</v>
      </c>
      <c r="D22" s="252"/>
      <c r="G22" s="462">
        <v>930</v>
      </c>
      <c r="H22" s="462">
        <v>1048</v>
      </c>
      <c r="I22" s="462">
        <v>1337</v>
      </c>
      <c r="J22" s="462">
        <v>968</v>
      </c>
      <c r="K22" s="463">
        <v>4283</v>
      </c>
      <c r="L22" s="459"/>
      <c r="M22" s="460">
        <v>0.47540983606557374</v>
      </c>
      <c r="N22" s="460">
        <v>5.5081967213114753</v>
      </c>
      <c r="O22" s="461">
        <v>0.81967213114754101</v>
      </c>
      <c r="P22" s="460">
        <v>10.931034482758621</v>
      </c>
      <c r="Q22" s="460">
        <v>5.6206896551724137</v>
      </c>
      <c r="R22" s="461">
        <v>1.2068965517241379</v>
      </c>
      <c r="S22" s="460">
        <v>0.47540983606557374</v>
      </c>
      <c r="T22" s="460">
        <v>5.1967213114754101</v>
      </c>
      <c r="U22" s="461">
        <v>1.0327868852459017</v>
      </c>
      <c r="V22" s="460">
        <v>11.5</v>
      </c>
      <c r="W22" s="460">
        <v>7.0333333333333332</v>
      </c>
      <c r="X22" s="461">
        <v>2.7666666666666666</v>
      </c>
      <c r="Y22" s="460">
        <v>1.9230769230769231</v>
      </c>
      <c r="Z22" s="460">
        <v>6.2615384615384615</v>
      </c>
      <c r="AA22" s="461">
        <v>1.7846153846153847</v>
      </c>
      <c r="AB22" s="460">
        <v>13.037037037037036</v>
      </c>
      <c r="AC22" s="460">
        <v>8.518518518518519</v>
      </c>
      <c r="AD22" s="461">
        <v>3.9629629629629628</v>
      </c>
      <c r="AE22" s="460">
        <v>0.33333333333333331</v>
      </c>
      <c r="AF22" s="460">
        <v>5.3833333333333337</v>
      </c>
      <c r="AG22" s="461">
        <v>0.83333333333333337</v>
      </c>
      <c r="AH22" s="460">
        <v>10.09375</v>
      </c>
      <c r="AI22" s="460">
        <v>5.9375</v>
      </c>
      <c r="AJ22" s="461">
        <v>1.9375</v>
      </c>
    </row>
    <row r="23" spans="1:36" s="251" customFormat="1" ht="47.1" customHeight="1" x14ac:dyDescent="0.85">
      <c r="A23" s="281" t="s">
        <v>53</v>
      </c>
      <c r="B23" s="249" t="s">
        <v>36</v>
      </c>
      <c r="C23" s="250" t="s">
        <v>342</v>
      </c>
      <c r="D23" s="252"/>
      <c r="G23" s="462">
        <v>1492</v>
      </c>
      <c r="H23" s="462">
        <v>1647</v>
      </c>
      <c r="I23" s="462">
        <v>2094</v>
      </c>
      <c r="J23" s="462">
        <v>1762</v>
      </c>
      <c r="K23" s="463">
        <v>6995</v>
      </c>
      <c r="L23" s="459"/>
      <c r="M23" s="460">
        <v>8.7049180327868854</v>
      </c>
      <c r="N23" s="460">
        <v>7.2950819672131146</v>
      </c>
      <c r="O23" s="461">
        <v>0.54098360655737709</v>
      </c>
      <c r="P23" s="460">
        <v>10.344827586206897</v>
      </c>
      <c r="Q23" s="460">
        <v>5.5172413793103452</v>
      </c>
      <c r="R23" s="461">
        <v>0.7931034482758621</v>
      </c>
      <c r="S23" s="460">
        <v>7.1311475409836067</v>
      </c>
      <c r="T23" s="460">
        <v>8.7049180327868854</v>
      </c>
      <c r="U23" s="461">
        <v>1.3934426229508197</v>
      </c>
      <c r="V23" s="460">
        <v>11.6</v>
      </c>
      <c r="W23" s="460">
        <v>6.9333333333333336</v>
      </c>
      <c r="X23" s="461">
        <v>1.3333333333333333</v>
      </c>
      <c r="Y23" s="460">
        <v>7.0307692307692307</v>
      </c>
      <c r="Z23" s="460">
        <v>11.169230769230769</v>
      </c>
      <c r="AA23" s="461">
        <v>1.6307692307692307</v>
      </c>
      <c r="AB23" s="460">
        <v>15.851851851851851</v>
      </c>
      <c r="AC23" s="460">
        <v>11.777777777777779</v>
      </c>
      <c r="AD23" s="461">
        <v>2.1851851851851851</v>
      </c>
      <c r="AE23" s="460">
        <v>8.2666666666666675</v>
      </c>
      <c r="AF23" s="460">
        <v>8.1166666666666671</v>
      </c>
      <c r="AG23" s="461">
        <v>1.0833333333333333</v>
      </c>
      <c r="AH23" s="460">
        <v>12.6875</v>
      </c>
      <c r="AI23" s="460">
        <v>7.78125</v>
      </c>
      <c r="AJ23" s="461">
        <v>1.84375</v>
      </c>
    </row>
    <row r="24" spans="1:36" s="251" customFormat="1" ht="47.1" customHeight="1" x14ac:dyDescent="0.85">
      <c r="A24" s="281" t="s">
        <v>54</v>
      </c>
      <c r="B24" s="249" t="s">
        <v>36</v>
      </c>
      <c r="C24" s="250" t="s">
        <v>343</v>
      </c>
      <c r="D24" s="252"/>
      <c r="G24" s="462">
        <v>628</v>
      </c>
      <c r="H24" s="462">
        <v>684</v>
      </c>
      <c r="I24" s="462">
        <v>788</v>
      </c>
      <c r="J24" s="462">
        <v>888</v>
      </c>
      <c r="K24" s="463">
        <v>2988</v>
      </c>
      <c r="L24" s="459"/>
      <c r="M24" s="460">
        <v>0.26229508196721313</v>
      </c>
      <c r="N24" s="460">
        <v>3.8032786885245899</v>
      </c>
      <c r="O24" s="461">
        <v>0.31147540983606559</v>
      </c>
      <c r="P24" s="460">
        <v>7</v>
      </c>
      <c r="Q24" s="460">
        <v>4.7586206896551726</v>
      </c>
      <c r="R24" s="461">
        <v>0.68965517241379315</v>
      </c>
      <c r="S24" s="460">
        <v>0.52459016393442626</v>
      </c>
      <c r="T24" s="460">
        <v>4.1311475409836067</v>
      </c>
      <c r="U24" s="461">
        <v>0.75409836065573765</v>
      </c>
      <c r="V24" s="460">
        <v>6.3</v>
      </c>
      <c r="W24" s="460">
        <v>4.5</v>
      </c>
      <c r="X24" s="461">
        <v>1</v>
      </c>
      <c r="Y24" s="460">
        <v>0.87692307692307692</v>
      </c>
      <c r="Z24" s="460">
        <v>4.953846153846154</v>
      </c>
      <c r="AA24" s="461">
        <v>0.7384615384615385</v>
      </c>
      <c r="AB24" s="460">
        <v>7.8888888888888893</v>
      </c>
      <c r="AC24" s="460">
        <v>4.2962962962962967</v>
      </c>
      <c r="AD24" s="461">
        <v>1.1851851851851851</v>
      </c>
      <c r="AE24" s="460">
        <v>1.6333333333333333</v>
      </c>
      <c r="AF24" s="460">
        <v>5.0999999999999996</v>
      </c>
      <c r="AG24" s="461">
        <v>0.55000000000000004</v>
      </c>
      <c r="AH24" s="460">
        <v>8.9375</v>
      </c>
      <c r="AI24" s="460">
        <v>4.4375</v>
      </c>
      <c r="AJ24" s="461">
        <v>0.71875</v>
      </c>
    </row>
    <row r="25" spans="1:36" s="251" customFormat="1" ht="47.1" customHeight="1" x14ac:dyDescent="0.85">
      <c r="A25" s="281" t="s">
        <v>55</v>
      </c>
      <c r="B25" s="249" t="s">
        <v>36</v>
      </c>
      <c r="C25" s="250" t="s">
        <v>344</v>
      </c>
      <c r="D25" s="252"/>
      <c r="G25" s="462">
        <v>4556</v>
      </c>
      <c r="H25" s="462">
        <v>4406</v>
      </c>
      <c r="I25" s="462">
        <v>4946</v>
      </c>
      <c r="J25" s="462">
        <v>4492</v>
      </c>
      <c r="K25" s="463">
        <v>18400</v>
      </c>
      <c r="L25" s="459"/>
      <c r="M25" s="460">
        <v>1.5737704918032787</v>
      </c>
      <c r="N25" s="460">
        <v>34.393442622950822</v>
      </c>
      <c r="O25" s="461">
        <v>4.3770491803278686</v>
      </c>
      <c r="P25" s="460">
        <v>35.172413793103445</v>
      </c>
      <c r="Q25" s="460">
        <v>28.413793103448278</v>
      </c>
      <c r="R25" s="461">
        <v>8.6551724137931032</v>
      </c>
      <c r="S25" s="460">
        <v>1.360655737704918</v>
      </c>
      <c r="T25" s="460">
        <v>29.459016393442624</v>
      </c>
      <c r="U25" s="461">
        <v>5.3442622950819674</v>
      </c>
      <c r="V25" s="460">
        <v>35.1</v>
      </c>
      <c r="W25" s="460">
        <v>29.833333333333332</v>
      </c>
      <c r="X25" s="461">
        <v>8.4</v>
      </c>
      <c r="Y25" s="460">
        <v>1.1076923076923078</v>
      </c>
      <c r="Z25" s="460">
        <v>30.861538461538462</v>
      </c>
      <c r="AA25" s="461">
        <v>8.0307692307692307</v>
      </c>
      <c r="AB25" s="460">
        <v>42.296296296296298</v>
      </c>
      <c r="AC25" s="460">
        <v>32.333333333333336</v>
      </c>
      <c r="AD25" s="461">
        <v>12.25925925925926</v>
      </c>
      <c r="AE25" s="460">
        <v>1.85</v>
      </c>
      <c r="AF25" s="460">
        <v>28.966666666666665</v>
      </c>
      <c r="AG25" s="461">
        <v>5.2666666666666666</v>
      </c>
      <c r="AH25" s="460">
        <v>36.65625</v>
      </c>
      <c r="AI25" s="460">
        <v>28.5625</v>
      </c>
      <c r="AJ25" s="461">
        <v>7.5</v>
      </c>
    </row>
    <row r="26" spans="1:36" s="251" customFormat="1" ht="47.1" customHeight="1" x14ac:dyDescent="0.85">
      <c r="A26" s="281" t="s">
        <v>56</v>
      </c>
      <c r="B26" s="249" t="s">
        <v>36</v>
      </c>
      <c r="C26" s="250" t="s">
        <v>345</v>
      </c>
      <c r="D26" s="252"/>
      <c r="G26" s="462">
        <v>984</v>
      </c>
      <c r="H26" s="462">
        <v>1128</v>
      </c>
      <c r="I26" s="462">
        <v>1462</v>
      </c>
      <c r="J26" s="462">
        <v>908</v>
      </c>
      <c r="K26" s="463">
        <v>4482</v>
      </c>
      <c r="L26" s="459"/>
      <c r="M26" s="460">
        <v>4.1639344262295079</v>
      </c>
      <c r="N26" s="460">
        <v>4.8360655737704921</v>
      </c>
      <c r="O26" s="461">
        <v>0.55737704918032782</v>
      </c>
      <c r="P26" s="460">
        <v>8.3448275862068968</v>
      </c>
      <c r="Q26" s="460">
        <v>5.068965517241379</v>
      </c>
      <c r="R26" s="461">
        <v>0.41379310344827586</v>
      </c>
      <c r="S26" s="460">
        <v>4.5737704918032787</v>
      </c>
      <c r="T26" s="460">
        <v>5.4918032786885247</v>
      </c>
      <c r="U26" s="461">
        <v>0.88524590163934425</v>
      </c>
      <c r="V26" s="460">
        <v>8.6999999999999993</v>
      </c>
      <c r="W26" s="460">
        <v>5.8666666666666663</v>
      </c>
      <c r="X26" s="461">
        <v>0.76666666666666672</v>
      </c>
      <c r="Y26" s="460">
        <v>6.2615384615384615</v>
      </c>
      <c r="Z26" s="460">
        <v>6.6615384615384619</v>
      </c>
      <c r="AA26" s="461">
        <v>1.1692307692307693</v>
      </c>
      <c r="AB26" s="460">
        <v>11.074074074074074</v>
      </c>
      <c r="AC26" s="460">
        <v>7.5185185185185182</v>
      </c>
      <c r="AD26" s="461">
        <v>1.6296296296296295</v>
      </c>
      <c r="AE26" s="460">
        <v>2.8333333333333335</v>
      </c>
      <c r="AF26" s="460">
        <v>4.75</v>
      </c>
      <c r="AG26" s="461">
        <v>0.55000000000000004</v>
      </c>
      <c r="AH26" s="460">
        <v>7.6875</v>
      </c>
      <c r="AI26" s="460">
        <v>4.625</v>
      </c>
      <c r="AJ26" s="461">
        <v>0.8125</v>
      </c>
    </row>
    <row r="27" spans="1:36" s="251" customFormat="1" ht="47.1" customHeight="1" x14ac:dyDescent="0.85">
      <c r="A27" s="281" t="s">
        <v>57</v>
      </c>
      <c r="B27" s="249" t="s">
        <v>36</v>
      </c>
      <c r="C27" s="250" t="s">
        <v>346</v>
      </c>
      <c r="D27" s="252"/>
      <c r="G27" s="462">
        <v>373</v>
      </c>
      <c r="H27" s="462">
        <v>491</v>
      </c>
      <c r="I27" s="462">
        <v>594</v>
      </c>
      <c r="J27" s="462">
        <v>503</v>
      </c>
      <c r="K27" s="463">
        <v>1961</v>
      </c>
      <c r="L27" s="459"/>
      <c r="M27" s="460">
        <v>0.22950819672131148</v>
      </c>
      <c r="N27" s="460">
        <v>2.7049180327868854</v>
      </c>
      <c r="O27" s="461">
        <v>0.24590163934426229</v>
      </c>
      <c r="P27" s="460">
        <v>3.6896551724137931</v>
      </c>
      <c r="Q27" s="460">
        <v>2.0689655172413794</v>
      </c>
      <c r="R27" s="461">
        <v>0.41379310344827586</v>
      </c>
      <c r="S27" s="460">
        <v>0.29508196721311475</v>
      </c>
      <c r="T27" s="460">
        <v>3</v>
      </c>
      <c r="U27" s="461">
        <v>0.4098360655737705</v>
      </c>
      <c r="V27" s="460">
        <v>5.666666666666667</v>
      </c>
      <c r="W27" s="460">
        <v>2.6</v>
      </c>
      <c r="X27" s="461">
        <v>0.56666666666666665</v>
      </c>
      <c r="Y27" s="460">
        <v>0.32307692307692309</v>
      </c>
      <c r="Z27" s="460">
        <v>4.4461538461538463</v>
      </c>
      <c r="AA27" s="461">
        <v>0.43076923076923079</v>
      </c>
      <c r="AB27" s="460">
        <v>5.3703703703703702</v>
      </c>
      <c r="AC27" s="460">
        <v>3.4444444444444446</v>
      </c>
      <c r="AD27" s="461">
        <v>0.66666666666666663</v>
      </c>
      <c r="AE27" s="460">
        <v>0.25</v>
      </c>
      <c r="AF27" s="460">
        <v>3.15</v>
      </c>
      <c r="AG27" s="461">
        <v>0.33333333333333331</v>
      </c>
      <c r="AH27" s="460">
        <v>5.6875</v>
      </c>
      <c r="AI27" s="460">
        <v>2.65625</v>
      </c>
      <c r="AJ27" s="461">
        <v>0.375</v>
      </c>
    </row>
    <row r="28" spans="1:36" s="251" customFormat="1" ht="47.1" customHeight="1" x14ac:dyDescent="0.85">
      <c r="A28" s="282"/>
      <c r="B28" s="374"/>
      <c r="C28" s="375" t="s">
        <v>502</v>
      </c>
      <c r="D28" s="282"/>
      <c r="E28" s="283"/>
      <c r="F28" s="284"/>
      <c r="G28" s="464"/>
      <c r="H28" s="464"/>
      <c r="I28" s="464"/>
      <c r="J28" s="464"/>
      <c r="K28" s="464"/>
      <c r="L28" s="465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  <c r="AE28" s="466"/>
      <c r="AF28" s="466"/>
      <c r="AG28" s="466"/>
      <c r="AH28" s="466"/>
      <c r="AI28" s="466"/>
      <c r="AJ28" s="466"/>
    </row>
    <row r="29" spans="1:36" s="251" customFormat="1" ht="47.1" customHeight="1" x14ac:dyDescent="0.85">
      <c r="A29" s="285"/>
      <c r="B29" s="356" t="s">
        <v>38</v>
      </c>
      <c r="C29" s="376"/>
      <c r="D29" s="285"/>
      <c r="G29" s="462">
        <v>20422</v>
      </c>
      <c r="H29" s="462">
        <v>18593</v>
      </c>
      <c r="I29" s="462">
        <v>17862</v>
      </c>
      <c r="J29" s="462">
        <v>19385</v>
      </c>
      <c r="K29" s="463">
        <v>76262</v>
      </c>
      <c r="L29" s="459"/>
      <c r="M29" s="460">
        <v>3.2841530054644807</v>
      </c>
      <c r="N29" s="460">
        <v>49.928961748633874</v>
      </c>
      <c r="O29" s="461">
        <v>7.6830601092896167</v>
      </c>
      <c r="P29" s="460">
        <v>50.448275862068975</v>
      </c>
      <c r="Q29" s="460">
        <v>45.160919540229884</v>
      </c>
      <c r="R29" s="461">
        <v>11.03448275862069</v>
      </c>
      <c r="S29" s="460">
        <v>4.1748633879781423</v>
      </c>
      <c r="T29" s="460">
        <v>42.420765027322403</v>
      </c>
      <c r="U29" s="461">
        <v>7.9508196721311464</v>
      </c>
      <c r="V29" s="460">
        <v>44.822222222222223</v>
      </c>
      <c r="W29" s="460">
        <v>38.888888888888886</v>
      </c>
      <c r="X29" s="461">
        <v>11.966666666666669</v>
      </c>
      <c r="Y29" s="460">
        <v>6.6820512820512823</v>
      </c>
      <c r="Z29" s="460">
        <v>38.169230769230772</v>
      </c>
      <c r="AA29" s="461">
        <v>8.3179487179487186</v>
      </c>
      <c r="AB29" s="460">
        <v>45.037037037037038</v>
      </c>
      <c r="AC29" s="460">
        <v>36.604938271604937</v>
      </c>
      <c r="AD29" s="461">
        <v>10.876543209876543</v>
      </c>
      <c r="AE29" s="460">
        <v>4.9555555555555566</v>
      </c>
      <c r="AF29" s="460">
        <v>42.094444444444441</v>
      </c>
      <c r="AG29" s="461">
        <v>6.6111111111111116</v>
      </c>
      <c r="AH29" s="460">
        <v>50.833333333333336</v>
      </c>
      <c r="AI29" s="460">
        <v>40.645833333333336</v>
      </c>
      <c r="AJ29" s="461">
        <v>9.8333333333333339</v>
      </c>
    </row>
    <row r="30" spans="1:36" s="251" customFormat="1" ht="47.1" customHeight="1" x14ac:dyDescent="0.85">
      <c r="A30" s="252"/>
      <c r="B30" s="249" t="s">
        <v>36</v>
      </c>
      <c r="C30" s="252"/>
      <c r="D30" s="252"/>
      <c r="G30" s="462">
        <v>27323</v>
      </c>
      <c r="H30" s="462">
        <v>27857</v>
      </c>
      <c r="I30" s="462">
        <v>33901</v>
      </c>
      <c r="J30" s="462">
        <v>27597</v>
      </c>
      <c r="K30" s="463">
        <v>116678</v>
      </c>
      <c r="L30" s="459"/>
      <c r="M30" s="460">
        <v>1.8551912568306013</v>
      </c>
      <c r="N30" s="460">
        <v>10.056466302367943</v>
      </c>
      <c r="O30" s="461">
        <v>1.1967213114754098</v>
      </c>
      <c r="P30" s="460">
        <v>13.731800766283525</v>
      </c>
      <c r="Q30" s="460">
        <v>9.0996168582375461</v>
      </c>
      <c r="R30" s="461">
        <v>1.9386973180076632</v>
      </c>
      <c r="S30" s="460">
        <v>1.6311475409836065</v>
      </c>
      <c r="T30" s="460">
        <v>9.5063752276867053</v>
      </c>
      <c r="U30" s="461">
        <v>1.5792349726775956</v>
      </c>
      <c r="V30" s="460">
        <v>13.916666666666664</v>
      </c>
      <c r="W30" s="460">
        <v>9.4444444444444446</v>
      </c>
      <c r="X30" s="461">
        <v>2.3685185185185182</v>
      </c>
      <c r="Y30" s="460">
        <v>2.3726495726495731</v>
      </c>
      <c r="Z30" s="460">
        <v>10.941025641025639</v>
      </c>
      <c r="AA30" s="461">
        <v>2.2247863247863249</v>
      </c>
      <c r="AB30" s="460">
        <v>17.156378600823043</v>
      </c>
      <c r="AC30" s="460">
        <v>11.430041152263376</v>
      </c>
      <c r="AD30" s="461">
        <v>3.7613168724279848</v>
      </c>
      <c r="AE30" s="460">
        <v>1.4407407407407407</v>
      </c>
      <c r="AF30" s="460">
        <v>9.0935185185185183</v>
      </c>
      <c r="AG30" s="461">
        <v>1.2749999999999999</v>
      </c>
      <c r="AH30" s="460">
        <v>14.543402777777779</v>
      </c>
      <c r="AI30" s="460">
        <v>8.9479166666666661</v>
      </c>
      <c r="AJ30" s="461">
        <v>2.2777777777777777</v>
      </c>
    </row>
    <row r="31" spans="1:36" s="251" customFormat="1" ht="47.1" customHeight="1" x14ac:dyDescent="0.85">
      <c r="A31" s="252"/>
      <c r="B31" s="357" t="s">
        <v>507</v>
      </c>
      <c r="C31" s="252"/>
      <c r="D31" s="252"/>
      <c r="G31" s="462">
        <v>47745</v>
      </c>
      <c r="H31" s="462">
        <v>46450</v>
      </c>
      <c r="I31" s="462">
        <v>51763</v>
      </c>
      <c r="J31" s="462">
        <v>46982</v>
      </c>
      <c r="K31" s="463">
        <v>192940</v>
      </c>
      <c r="L31" s="459"/>
      <c r="M31" s="460">
        <v>2.059328649492584</v>
      </c>
      <c r="N31" s="460">
        <v>15.752537080405935</v>
      </c>
      <c r="O31" s="461">
        <v>2.1233411397345821</v>
      </c>
      <c r="P31" s="460">
        <v>18.977011494252874</v>
      </c>
      <c r="Q31" s="460">
        <v>14.251231527093596</v>
      </c>
      <c r="R31" s="461">
        <v>3.2380952380952381</v>
      </c>
      <c r="S31" s="460">
        <v>1.9945355191256831</v>
      </c>
      <c r="T31" s="460">
        <v>14.208430913348945</v>
      </c>
      <c r="U31" s="461">
        <v>2.4894613583138177</v>
      </c>
      <c r="V31" s="460">
        <v>18.331746031746032</v>
      </c>
      <c r="W31" s="460">
        <v>13.650793650793652</v>
      </c>
      <c r="X31" s="461">
        <v>3.7396825396825402</v>
      </c>
      <c r="Y31" s="460">
        <v>2.9882783882783888</v>
      </c>
      <c r="Z31" s="460">
        <v>14.83076923076923</v>
      </c>
      <c r="AA31" s="461">
        <v>3.0952380952380953</v>
      </c>
      <c r="AB31" s="460">
        <v>21.139329805996471</v>
      </c>
      <c r="AC31" s="460">
        <v>15.026455026455025</v>
      </c>
      <c r="AD31" s="461">
        <v>4.7777777777777786</v>
      </c>
      <c r="AE31" s="460">
        <v>1.9428571428571431</v>
      </c>
      <c r="AF31" s="460">
        <v>13.807936507936507</v>
      </c>
      <c r="AG31" s="461">
        <v>2.0373015873015876</v>
      </c>
      <c r="AH31" s="460">
        <v>19.727678571428573</v>
      </c>
      <c r="AI31" s="460">
        <v>13.476190476190476</v>
      </c>
      <c r="AJ31" s="461">
        <v>3.3571428571428572</v>
      </c>
    </row>
    <row r="32" spans="1:36" ht="69" x14ac:dyDescent="1.25">
      <c r="A32" s="143"/>
      <c r="B32" s="161"/>
      <c r="C32" s="162"/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3"/>
      <c r="O32" s="147"/>
      <c r="P32" s="13"/>
      <c r="Q32" s="13"/>
      <c r="R32" s="147"/>
      <c r="S32" s="13"/>
      <c r="T32" s="13"/>
      <c r="U32" s="13"/>
      <c r="V32" s="13"/>
      <c r="W32" s="13"/>
      <c r="X32" s="147"/>
      <c r="Y32" s="13"/>
      <c r="Z32" s="13"/>
      <c r="AA32" s="13"/>
      <c r="AB32" s="13"/>
      <c r="AC32" s="13"/>
      <c r="AD32" s="147"/>
      <c r="AE32" s="13"/>
      <c r="AF32" s="13"/>
      <c r="AG32" s="147"/>
      <c r="AH32" s="13"/>
      <c r="AI32" s="13"/>
      <c r="AJ32" s="147"/>
    </row>
    <row r="33" spans="1:36" s="151" customFormat="1" ht="48.75" customHeight="1" x14ac:dyDescent="0.7">
      <c r="A33" s="286" t="s">
        <v>480</v>
      </c>
      <c r="B33" s="270"/>
      <c r="C33" s="186"/>
      <c r="D33" s="186"/>
      <c r="E33" s="186"/>
      <c r="F33" s="186"/>
      <c r="G33" s="186"/>
      <c r="H33" s="287"/>
      <c r="I33" s="186"/>
      <c r="J33" s="186"/>
      <c r="K33" s="186"/>
      <c r="L33" s="186"/>
      <c r="M33" s="186"/>
      <c r="N33" s="186"/>
      <c r="O33" s="288"/>
      <c r="P33" s="186"/>
      <c r="Q33" s="186"/>
      <c r="R33" s="288"/>
      <c r="X33" s="280"/>
      <c r="AA33" s="149"/>
      <c r="AD33" s="280"/>
      <c r="AG33" s="280"/>
      <c r="AJ33" s="280"/>
    </row>
    <row r="34" spans="1:36" s="151" customFormat="1" ht="72" customHeight="1" x14ac:dyDescent="0.6">
      <c r="A34" s="589" t="s">
        <v>485</v>
      </c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X34" s="280"/>
      <c r="AA34" s="149"/>
      <c r="AD34" s="280"/>
      <c r="AG34" s="280"/>
      <c r="AJ34" s="280"/>
    </row>
    <row r="35" spans="1:36" ht="69" x14ac:dyDescent="1.25">
      <c r="A35" s="139"/>
      <c r="B35" s="164"/>
      <c r="C35" s="164"/>
      <c r="D35" s="164"/>
      <c r="E35" s="162"/>
      <c r="F35" s="162"/>
      <c r="G35" s="164"/>
      <c r="H35" s="164"/>
      <c r="I35" s="164"/>
      <c r="J35" s="164"/>
      <c r="K35" s="164"/>
      <c r="L35" s="162"/>
      <c r="M35" s="164"/>
      <c r="N35" s="107"/>
      <c r="O35" s="148"/>
      <c r="P35" s="107"/>
      <c r="Q35" s="107"/>
      <c r="R35" s="148"/>
      <c r="S35" s="107"/>
      <c r="T35" s="107"/>
      <c r="U35" s="107"/>
      <c r="V35" s="107"/>
      <c r="W35" s="107"/>
      <c r="X35" s="148"/>
      <c r="Y35" s="107"/>
      <c r="Z35" s="107"/>
      <c r="AA35" s="145"/>
      <c r="AB35" s="107"/>
      <c r="AC35" s="107"/>
      <c r="AD35" s="148"/>
      <c r="AE35" s="107"/>
      <c r="AF35" s="107"/>
      <c r="AG35" s="148"/>
      <c r="AH35" s="107"/>
      <c r="AI35" s="107"/>
      <c r="AJ35" s="148"/>
    </row>
    <row r="36" spans="1:36" ht="61.2" x14ac:dyDescent="1.1000000000000001">
      <c r="A36" s="129"/>
      <c r="B36" s="140"/>
      <c r="C36" s="140"/>
      <c r="D36" s="140"/>
      <c r="E36" s="146"/>
      <c r="F36" s="146"/>
      <c r="G36" s="140"/>
      <c r="H36" s="140"/>
      <c r="I36" s="140"/>
      <c r="J36" s="140"/>
      <c r="K36" s="107"/>
      <c r="L36" s="128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x14ac:dyDescent="0.3">
      <c r="A37" s="129"/>
      <c r="B37" s="129"/>
      <c r="C37" s="129"/>
      <c r="D37" s="107"/>
      <c r="E37" s="128"/>
      <c r="F37" s="128"/>
      <c r="G37" s="107"/>
      <c r="H37" s="107"/>
      <c r="I37" s="107"/>
      <c r="J37" s="107"/>
      <c r="K37" s="107"/>
      <c r="L37" s="128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x14ac:dyDescent="0.3">
      <c r="A38" s="129"/>
      <c r="B38" s="129"/>
      <c r="C38" s="129"/>
      <c r="D38" s="107"/>
      <c r="E38" s="128"/>
      <c r="F38" s="128"/>
      <c r="G38" s="107"/>
      <c r="H38" s="107"/>
      <c r="I38" s="107"/>
      <c r="J38" s="107"/>
      <c r="K38" s="107"/>
      <c r="L38" s="128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x14ac:dyDescent="0.3">
      <c r="A39" s="129"/>
      <c r="B39" s="129"/>
      <c r="C39" s="129"/>
      <c r="D39" s="107"/>
      <c r="E39" s="128"/>
      <c r="F39" s="128"/>
      <c r="G39" s="107"/>
      <c r="H39" s="107"/>
      <c r="I39" s="107"/>
      <c r="J39" s="107"/>
      <c r="K39" s="107"/>
      <c r="L39" s="128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x14ac:dyDescent="0.3">
      <c r="A40" s="129"/>
      <c r="B40" s="129"/>
      <c r="C40" s="129"/>
      <c r="D40" s="107"/>
      <c r="E40" s="128"/>
      <c r="F40" s="128"/>
      <c r="G40" s="107"/>
      <c r="H40" s="107"/>
      <c r="I40" s="107"/>
      <c r="J40" s="107"/>
      <c r="K40" s="107"/>
      <c r="L40" s="128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x14ac:dyDescent="0.3">
      <c r="A41" s="129"/>
      <c r="B41" s="129"/>
      <c r="C41" s="129"/>
      <c r="D41" s="107"/>
      <c r="E41" s="128"/>
      <c r="F41" s="128"/>
      <c r="G41" s="107"/>
      <c r="H41" s="107"/>
      <c r="I41" s="107"/>
      <c r="J41" s="107"/>
      <c r="K41" s="107"/>
      <c r="L41" s="128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x14ac:dyDescent="0.3">
      <c r="A42" s="129"/>
      <c r="B42" s="129"/>
      <c r="C42" s="129"/>
      <c r="D42" s="107"/>
      <c r="E42" s="128"/>
      <c r="F42" s="128"/>
      <c r="G42" s="107"/>
      <c r="H42" s="107"/>
      <c r="I42" s="107"/>
      <c r="J42" s="107"/>
      <c r="K42" s="107"/>
      <c r="L42" s="128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x14ac:dyDescent="0.3">
      <c r="A43" s="129"/>
      <c r="B43" s="129"/>
      <c r="C43" s="129"/>
      <c r="D43" s="107"/>
      <c r="E43" s="128"/>
      <c r="F43" s="128"/>
      <c r="G43" s="107"/>
      <c r="H43" s="107"/>
      <c r="I43" s="107"/>
      <c r="J43" s="107"/>
      <c r="K43" s="107"/>
      <c r="L43" s="128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x14ac:dyDescent="0.3">
      <c r="A44" s="129"/>
      <c r="B44" s="129"/>
      <c r="C44" s="129"/>
      <c r="D44" s="107"/>
      <c r="E44" s="128"/>
      <c r="F44" s="128"/>
      <c r="G44" s="107"/>
      <c r="H44" s="107"/>
      <c r="I44" s="107"/>
      <c r="J44" s="107"/>
      <c r="K44" s="107"/>
      <c r="L44" s="128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x14ac:dyDescent="0.3">
      <c r="A45" s="129"/>
      <c r="B45" s="129"/>
      <c r="C45" s="129"/>
      <c r="D45" s="107"/>
      <c r="E45" s="128"/>
      <c r="F45" s="128"/>
      <c r="G45" s="107"/>
      <c r="H45" s="107"/>
      <c r="I45" s="107"/>
      <c r="J45" s="107"/>
      <c r="K45" s="107"/>
      <c r="L45" s="128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x14ac:dyDescent="0.3">
      <c r="A46" s="129"/>
      <c r="B46" s="129"/>
      <c r="C46" s="129"/>
      <c r="D46" s="107"/>
      <c r="E46" s="128"/>
      <c r="F46" s="128"/>
      <c r="G46" s="107"/>
      <c r="H46" s="107"/>
      <c r="I46" s="107"/>
      <c r="J46" s="107"/>
      <c r="K46" s="107"/>
      <c r="L46" s="128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x14ac:dyDescent="0.3">
      <c r="A47" s="129"/>
      <c r="B47" s="129"/>
      <c r="C47" s="129"/>
      <c r="D47" s="107"/>
      <c r="E47" s="128"/>
      <c r="F47" s="128"/>
      <c r="G47" s="107"/>
      <c r="H47" s="107"/>
      <c r="I47" s="107"/>
      <c r="J47" s="107"/>
      <c r="K47" s="107"/>
      <c r="L47" s="128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x14ac:dyDescent="0.3">
      <c r="A48" s="129"/>
      <c r="B48" s="129"/>
      <c r="C48" s="129"/>
      <c r="D48" s="107"/>
      <c r="E48" s="128"/>
      <c r="F48" s="128"/>
      <c r="G48" s="107"/>
      <c r="H48" s="107"/>
      <c r="I48" s="107"/>
      <c r="J48" s="107"/>
      <c r="K48" s="107"/>
      <c r="L48" s="128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x14ac:dyDescent="0.3">
      <c r="A49" s="129"/>
      <c r="B49" s="129"/>
      <c r="C49" s="129"/>
      <c r="D49" s="107"/>
      <c r="E49" s="128"/>
      <c r="F49" s="128"/>
      <c r="G49" s="107"/>
      <c r="H49" s="107"/>
      <c r="I49" s="107"/>
      <c r="J49" s="107"/>
      <c r="K49" s="107"/>
      <c r="L49" s="128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x14ac:dyDescent="0.3">
      <c r="A50" s="129"/>
      <c r="B50" s="129"/>
      <c r="C50" s="129"/>
      <c r="D50" s="107"/>
      <c r="E50" s="128"/>
      <c r="F50" s="128"/>
      <c r="G50" s="107"/>
      <c r="H50" s="107"/>
      <c r="I50" s="107"/>
      <c r="J50" s="107"/>
      <c r="K50" s="107"/>
      <c r="L50" s="128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x14ac:dyDescent="0.3">
      <c r="A51" s="129"/>
      <c r="B51" s="129"/>
      <c r="C51" s="129"/>
      <c r="D51" s="107"/>
      <c r="E51" s="128"/>
      <c r="F51" s="128"/>
      <c r="G51" s="107"/>
      <c r="H51" s="107"/>
      <c r="I51" s="107"/>
      <c r="J51" s="107"/>
      <c r="K51" s="107"/>
      <c r="L51" s="128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x14ac:dyDescent="0.3">
      <c r="A52" s="129"/>
      <c r="B52" s="129"/>
      <c r="C52" s="129"/>
      <c r="D52" s="107"/>
      <c r="E52" s="128"/>
      <c r="F52" s="128"/>
      <c r="G52" s="107"/>
      <c r="H52" s="107"/>
      <c r="I52" s="107"/>
      <c r="J52" s="107"/>
      <c r="K52" s="107"/>
      <c r="L52" s="128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x14ac:dyDescent="0.3">
      <c r="A53" s="129"/>
      <c r="B53" s="129"/>
      <c r="C53" s="129"/>
      <c r="D53" s="107"/>
      <c r="E53" s="128"/>
      <c r="F53" s="128"/>
      <c r="G53" s="107"/>
      <c r="H53" s="107"/>
      <c r="I53" s="107"/>
      <c r="J53" s="107"/>
      <c r="K53" s="107"/>
      <c r="L53" s="128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x14ac:dyDescent="0.3">
      <c r="A54" s="129"/>
      <c r="B54" s="129"/>
      <c r="C54" s="129"/>
      <c r="D54" s="107"/>
      <c r="E54" s="128"/>
      <c r="F54" s="128"/>
      <c r="G54" s="107"/>
      <c r="H54" s="107"/>
      <c r="I54" s="107"/>
      <c r="J54" s="107"/>
      <c r="K54" s="107"/>
      <c r="L54" s="128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x14ac:dyDescent="0.3">
      <c r="A55" s="129"/>
      <c r="B55" s="129"/>
      <c r="C55" s="129"/>
      <c r="D55" s="107"/>
      <c r="E55" s="128"/>
      <c r="F55" s="128"/>
      <c r="G55" s="107"/>
      <c r="H55" s="107"/>
      <c r="I55" s="107"/>
      <c r="J55" s="107"/>
      <c r="K55" s="107"/>
      <c r="L55" s="128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x14ac:dyDescent="0.3">
      <c r="A56" s="129"/>
      <c r="B56" s="129"/>
      <c r="C56" s="129"/>
      <c r="D56" s="107"/>
      <c r="E56" s="128"/>
      <c r="F56" s="128"/>
      <c r="G56" s="107"/>
      <c r="H56" s="107"/>
      <c r="I56" s="107"/>
      <c r="J56" s="107"/>
      <c r="K56" s="107"/>
      <c r="L56" s="128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x14ac:dyDescent="0.3">
      <c r="A57" s="129"/>
      <c r="B57" s="129"/>
      <c r="C57" s="129"/>
      <c r="D57" s="107"/>
      <c r="E57" s="128"/>
      <c r="F57" s="128"/>
      <c r="G57" s="107"/>
      <c r="H57" s="107"/>
      <c r="I57" s="107"/>
      <c r="J57" s="107"/>
      <c r="K57" s="107"/>
      <c r="L57" s="128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x14ac:dyDescent="0.3">
      <c r="A58" s="129"/>
      <c r="B58" s="129"/>
      <c r="C58" s="129"/>
      <c r="D58" s="107"/>
      <c r="E58" s="128"/>
      <c r="F58" s="128"/>
      <c r="G58" s="107"/>
      <c r="H58" s="107"/>
      <c r="I58" s="107"/>
      <c r="J58" s="107"/>
      <c r="K58" s="107"/>
      <c r="L58" s="128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x14ac:dyDescent="0.3">
      <c r="A59" s="129"/>
      <c r="B59" s="129"/>
      <c r="C59" s="129"/>
      <c r="D59" s="107"/>
      <c r="E59" s="128"/>
      <c r="F59" s="128"/>
      <c r="G59" s="107"/>
      <c r="H59" s="107"/>
      <c r="I59" s="107"/>
      <c r="J59" s="107"/>
      <c r="K59" s="107"/>
      <c r="L59" s="128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x14ac:dyDescent="0.3">
      <c r="A60" s="129"/>
      <c r="B60" s="129"/>
      <c r="C60" s="129"/>
      <c r="D60" s="107"/>
      <c r="E60" s="128"/>
      <c r="F60" s="128"/>
      <c r="G60" s="107"/>
      <c r="H60" s="107"/>
      <c r="I60" s="107"/>
      <c r="J60" s="107"/>
      <c r="K60" s="107"/>
      <c r="L60" s="128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x14ac:dyDescent="0.3">
      <c r="A61" s="129"/>
      <c r="B61" s="129"/>
      <c r="C61" s="129"/>
      <c r="D61" s="107"/>
      <c r="E61" s="128"/>
      <c r="F61" s="128"/>
      <c r="G61" s="107"/>
      <c r="H61" s="107"/>
      <c r="I61" s="107"/>
      <c r="J61" s="107"/>
      <c r="K61" s="107"/>
      <c r="L61" s="128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</row>
    <row r="62" spans="1:36" x14ac:dyDescent="0.3">
      <c r="A62" s="129"/>
      <c r="B62" s="129"/>
      <c r="C62" s="129"/>
      <c r="D62" s="107"/>
      <c r="E62" s="128"/>
      <c r="F62" s="128"/>
      <c r="G62" s="107"/>
      <c r="H62" s="107"/>
      <c r="I62" s="107"/>
      <c r="J62" s="107"/>
      <c r="K62" s="107"/>
      <c r="L62" s="128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x14ac:dyDescent="0.3">
      <c r="A63" s="129"/>
      <c r="B63" s="129"/>
      <c r="C63" s="129"/>
      <c r="D63" s="107"/>
      <c r="E63" s="128"/>
      <c r="F63" s="128"/>
      <c r="G63" s="107"/>
      <c r="H63" s="107"/>
      <c r="I63" s="107"/>
      <c r="J63" s="107"/>
      <c r="K63" s="107"/>
      <c r="L63" s="128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x14ac:dyDescent="0.3">
      <c r="A64" s="129"/>
      <c r="B64" s="129"/>
      <c r="C64" s="129"/>
      <c r="D64" s="107"/>
      <c r="E64" s="128"/>
      <c r="F64" s="128"/>
      <c r="G64" s="107"/>
      <c r="H64" s="107"/>
      <c r="I64" s="107"/>
      <c r="J64" s="107"/>
      <c r="K64" s="107"/>
      <c r="L64" s="128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x14ac:dyDescent="0.3">
      <c r="A65" s="129"/>
      <c r="B65" s="129"/>
      <c r="C65" s="129"/>
      <c r="D65" s="107"/>
      <c r="E65" s="128"/>
      <c r="F65" s="128"/>
      <c r="G65" s="107"/>
      <c r="H65" s="107"/>
      <c r="I65" s="107"/>
      <c r="J65" s="107"/>
      <c r="K65" s="107"/>
      <c r="L65" s="128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x14ac:dyDescent="0.3">
      <c r="A66" s="129"/>
      <c r="B66" s="129"/>
      <c r="C66" s="129"/>
      <c r="D66" s="107"/>
      <c r="E66" s="128"/>
      <c r="F66" s="128"/>
      <c r="G66" s="107"/>
      <c r="H66" s="107"/>
      <c r="I66" s="107"/>
      <c r="J66" s="107"/>
      <c r="K66" s="107"/>
      <c r="L66" s="128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x14ac:dyDescent="0.3">
      <c r="A67" s="129"/>
      <c r="B67" s="129"/>
      <c r="C67" s="129"/>
      <c r="D67" s="107"/>
      <c r="E67" s="128"/>
      <c r="F67" s="128"/>
      <c r="G67" s="107"/>
      <c r="H67" s="107"/>
      <c r="I67" s="107"/>
      <c r="J67" s="107"/>
      <c r="K67" s="107"/>
      <c r="L67" s="128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x14ac:dyDescent="0.3">
      <c r="A68" s="129"/>
      <c r="B68" s="129"/>
      <c r="C68" s="129"/>
      <c r="D68" s="107"/>
      <c r="E68" s="128"/>
      <c r="F68" s="128"/>
      <c r="G68" s="107"/>
      <c r="H68" s="107"/>
      <c r="I68" s="107"/>
      <c r="J68" s="107"/>
      <c r="K68" s="107"/>
      <c r="L68" s="128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69" spans="1:36" x14ac:dyDescent="0.3">
      <c r="A69" s="129"/>
      <c r="B69" s="129"/>
      <c r="C69" s="129"/>
      <c r="D69" s="107"/>
      <c r="E69" s="128"/>
      <c r="F69" s="128"/>
      <c r="G69" s="107"/>
      <c r="H69" s="107"/>
      <c r="I69" s="107"/>
      <c r="J69" s="107"/>
      <c r="K69" s="107"/>
      <c r="L69" s="128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</row>
    <row r="70" spans="1:36" x14ac:dyDescent="0.3">
      <c r="A70" s="129"/>
      <c r="B70" s="129"/>
      <c r="C70" s="129"/>
      <c r="D70" s="107"/>
      <c r="E70" s="128"/>
      <c r="F70" s="128"/>
      <c r="G70" s="107"/>
      <c r="H70" s="107"/>
      <c r="I70" s="107"/>
      <c r="J70" s="107"/>
      <c r="K70" s="107"/>
      <c r="L70" s="128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</row>
    <row r="71" spans="1:36" x14ac:dyDescent="0.3">
      <c r="A71" s="129"/>
      <c r="B71" s="129"/>
      <c r="C71" s="129"/>
      <c r="D71" s="107"/>
      <c r="E71" s="128"/>
      <c r="F71" s="128"/>
      <c r="G71" s="107"/>
      <c r="H71" s="107"/>
      <c r="I71" s="107"/>
      <c r="J71" s="107"/>
      <c r="K71" s="107"/>
      <c r="L71" s="128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</row>
    <row r="72" spans="1:36" x14ac:dyDescent="0.3">
      <c r="A72" s="129"/>
      <c r="B72" s="129"/>
      <c r="C72" s="129"/>
      <c r="D72" s="107"/>
      <c r="E72" s="128"/>
      <c r="F72" s="128"/>
      <c r="G72" s="107"/>
      <c r="H72" s="107"/>
      <c r="I72" s="107"/>
      <c r="J72" s="107"/>
      <c r="K72" s="107"/>
      <c r="L72" s="128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</row>
    <row r="73" spans="1:36" x14ac:dyDescent="0.3">
      <c r="A73" s="129"/>
      <c r="B73" s="129"/>
      <c r="C73" s="129"/>
      <c r="D73" s="107"/>
      <c r="E73" s="128"/>
      <c r="F73" s="128"/>
      <c r="G73" s="107"/>
      <c r="H73" s="107"/>
      <c r="I73" s="107"/>
      <c r="J73" s="107"/>
      <c r="K73" s="107"/>
      <c r="L73" s="128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</row>
    <row r="74" spans="1:36" x14ac:dyDescent="0.3">
      <c r="A74" s="129"/>
      <c r="B74" s="129"/>
      <c r="C74" s="129"/>
      <c r="D74" s="107"/>
      <c r="E74" s="128"/>
      <c r="F74" s="128"/>
      <c r="G74" s="107"/>
      <c r="H74" s="107"/>
      <c r="I74" s="107"/>
      <c r="J74" s="107"/>
      <c r="K74" s="107"/>
      <c r="L74" s="128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</row>
    <row r="75" spans="1:36" x14ac:dyDescent="0.3">
      <c r="A75" s="129"/>
      <c r="B75" s="129"/>
      <c r="C75" s="129"/>
      <c r="D75" s="107"/>
      <c r="E75" s="128"/>
      <c r="F75" s="128"/>
      <c r="G75" s="107"/>
      <c r="H75" s="107"/>
      <c r="I75" s="107"/>
      <c r="J75" s="107"/>
      <c r="K75" s="107"/>
      <c r="L75" s="128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</row>
    <row r="76" spans="1:36" x14ac:dyDescent="0.3">
      <c r="A76" s="129"/>
      <c r="B76" s="129"/>
      <c r="C76" s="129"/>
      <c r="D76" s="107"/>
      <c r="E76" s="128"/>
      <c r="F76" s="128"/>
      <c r="G76" s="107"/>
      <c r="H76" s="107"/>
      <c r="I76" s="107"/>
      <c r="J76" s="107"/>
      <c r="K76" s="107"/>
      <c r="L76" s="128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</row>
    <row r="77" spans="1:36" x14ac:dyDescent="0.3">
      <c r="A77" s="129"/>
      <c r="B77" s="129"/>
      <c r="C77" s="129"/>
      <c r="D77" s="107"/>
      <c r="E77" s="128"/>
      <c r="F77" s="128"/>
      <c r="G77" s="107"/>
      <c r="H77" s="107"/>
      <c r="I77" s="107"/>
      <c r="J77" s="107"/>
      <c r="K77" s="107"/>
      <c r="L77" s="128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</row>
    <row r="78" spans="1:36" x14ac:dyDescent="0.3">
      <c r="A78" s="129"/>
      <c r="B78" s="129"/>
      <c r="C78" s="129"/>
      <c r="D78" s="107"/>
      <c r="E78" s="128"/>
      <c r="F78" s="128"/>
      <c r="G78" s="107"/>
      <c r="H78" s="107"/>
      <c r="I78" s="107"/>
      <c r="J78" s="107"/>
      <c r="K78" s="107"/>
      <c r="L78" s="128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</row>
    <row r="79" spans="1:36" x14ac:dyDescent="0.3">
      <c r="A79" s="129"/>
      <c r="B79" s="129"/>
      <c r="C79" s="129"/>
      <c r="D79" s="107"/>
      <c r="E79" s="128"/>
      <c r="F79" s="128"/>
      <c r="G79" s="107"/>
      <c r="H79" s="107"/>
      <c r="I79" s="107"/>
      <c r="J79" s="107"/>
      <c r="K79" s="107"/>
      <c r="L79" s="128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</row>
    <row r="80" spans="1:36" x14ac:dyDescent="0.3">
      <c r="A80" s="129"/>
      <c r="B80" s="129"/>
      <c r="C80" s="129"/>
      <c r="D80" s="107"/>
      <c r="E80" s="128"/>
      <c r="F80" s="128"/>
      <c r="G80" s="107"/>
      <c r="H80" s="107"/>
      <c r="I80" s="107"/>
      <c r="J80" s="107"/>
      <c r="K80" s="107"/>
      <c r="L80" s="128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</row>
    <row r="81" spans="1:36" x14ac:dyDescent="0.3">
      <c r="A81" s="129"/>
      <c r="B81" s="129"/>
      <c r="C81" s="129"/>
      <c r="D81" s="107"/>
      <c r="E81" s="128"/>
      <c r="F81" s="128"/>
      <c r="G81" s="107"/>
      <c r="H81" s="107"/>
      <c r="I81" s="107"/>
      <c r="J81" s="107"/>
      <c r="K81" s="107"/>
      <c r="L81" s="128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</row>
    <row r="82" spans="1:36" x14ac:dyDescent="0.3">
      <c r="A82" s="129"/>
      <c r="B82" s="129"/>
      <c r="C82" s="129"/>
      <c r="D82" s="107"/>
      <c r="E82" s="128"/>
      <c r="F82" s="128"/>
      <c r="G82" s="107"/>
      <c r="H82" s="107"/>
      <c r="I82" s="107"/>
      <c r="J82" s="107"/>
      <c r="K82" s="107"/>
      <c r="L82" s="128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</row>
    <row r="83" spans="1:36" x14ac:dyDescent="0.3">
      <c r="A83" s="129"/>
      <c r="B83" s="129"/>
      <c r="C83" s="129"/>
      <c r="D83" s="107"/>
      <c r="E83" s="128"/>
      <c r="F83" s="128"/>
      <c r="G83" s="107"/>
      <c r="H83" s="107"/>
      <c r="I83" s="107"/>
      <c r="J83" s="107"/>
      <c r="K83" s="107"/>
      <c r="L83" s="128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</row>
    <row r="84" spans="1:36" x14ac:dyDescent="0.3">
      <c r="A84" s="129"/>
      <c r="B84" s="129"/>
      <c r="C84" s="129"/>
      <c r="D84" s="107"/>
      <c r="E84" s="128"/>
      <c r="F84" s="128"/>
      <c r="G84" s="107"/>
      <c r="H84" s="107"/>
      <c r="I84" s="107"/>
      <c r="J84" s="107"/>
      <c r="K84" s="107"/>
      <c r="L84" s="128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</row>
    <row r="85" spans="1:36" x14ac:dyDescent="0.3">
      <c r="A85" s="107"/>
      <c r="B85" s="107"/>
      <c r="C85" s="107"/>
      <c r="D85" s="107"/>
      <c r="E85" s="128"/>
      <c r="F85" s="128"/>
      <c r="G85" s="107"/>
      <c r="H85" s="107"/>
      <c r="I85" s="107"/>
      <c r="J85" s="107"/>
      <c r="K85" s="107"/>
      <c r="L85" s="128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</row>
    <row r="86" spans="1:36" x14ac:dyDescent="0.3">
      <c r="A86" s="129"/>
      <c r="B86" s="129"/>
      <c r="C86" s="107"/>
      <c r="D86" s="107"/>
      <c r="E86" s="128"/>
      <c r="F86" s="128"/>
      <c r="G86" s="107"/>
      <c r="H86" s="107"/>
      <c r="I86" s="107"/>
      <c r="J86" s="107"/>
      <c r="K86" s="107"/>
      <c r="L86" s="128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</row>
    <row r="87" spans="1:36" x14ac:dyDescent="0.3">
      <c r="A87" s="129"/>
      <c r="B87" s="129"/>
      <c r="C87" s="107"/>
      <c r="D87" s="107"/>
      <c r="E87" s="128"/>
      <c r="F87" s="128"/>
      <c r="G87" s="107"/>
      <c r="H87" s="107"/>
      <c r="I87" s="107"/>
      <c r="J87" s="107"/>
      <c r="K87" s="107"/>
      <c r="L87" s="128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</row>
    <row r="88" spans="1:36" x14ac:dyDescent="0.3">
      <c r="A88" s="107"/>
      <c r="B88" s="107"/>
      <c r="C88" s="107"/>
      <c r="D88" s="107"/>
      <c r="E88" s="128"/>
      <c r="F88" s="128"/>
      <c r="G88" s="107"/>
      <c r="H88" s="107"/>
      <c r="I88" s="107"/>
      <c r="J88" s="107"/>
      <c r="K88" s="107"/>
      <c r="L88" s="128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</row>
    <row r="89" spans="1:36" x14ac:dyDescent="0.3">
      <c r="A89" s="107"/>
      <c r="B89" s="107"/>
      <c r="C89" s="107"/>
      <c r="D89" s="107"/>
      <c r="E89" s="128"/>
      <c r="F89" s="128"/>
      <c r="G89" s="107"/>
      <c r="H89" s="107"/>
      <c r="I89" s="107"/>
      <c r="J89" s="107"/>
      <c r="K89" s="107"/>
      <c r="L89" s="128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</row>
    <row r="90" spans="1:36" x14ac:dyDescent="0.3">
      <c r="A90" s="107"/>
      <c r="B90" s="107"/>
      <c r="C90" s="107"/>
      <c r="D90" s="107"/>
      <c r="E90" s="128"/>
      <c r="F90" s="128"/>
      <c r="G90" s="107"/>
      <c r="H90" s="107"/>
      <c r="I90" s="107"/>
      <c r="J90" s="107"/>
      <c r="K90" s="107"/>
      <c r="L90" s="128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</row>
    <row r="91" spans="1:36" x14ac:dyDescent="0.3">
      <c r="A91" s="107"/>
      <c r="B91" s="107"/>
      <c r="C91" s="107"/>
      <c r="D91" s="107"/>
      <c r="E91" s="128"/>
      <c r="F91" s="128"/>
      <c r="G91" s="107"/>
      <c r="H91" s="107"/>
      <c r="I91" s="107"/>
      <c r="J91" s="107"/>
      <c r="K91" s="107"/>
      <c r="L91" s="128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</row>
    <row r="92" spans="1:36" x14ac:dyDescent="0.3">
      <c r="A92" s="107"/>
      <c r="B92" s="107"/>
      <c r="C92" s="107"/>
      <c r="D92" s="107"/>
      <c r="E92" s="128"/>
      <c r="F92" s="128"/>
      <c r="G92" s="107"/>
      <c r="H92" s="107"/>
      <c r="I92" s="107"/>
      <c r="J92" s="107"/>
      <c r="K92" s="107"/>
      <c r="L92" s="128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</row>
    <row r="93" spans="1:36" x14ac:dyDescent="0.3">
      <c r="A93" s="107"/>
      <c r="B93" s="107"/>
      <c r="C93" s="107"/>
      <c r="D93" s="107"/>
      <c r="E93" s="128"/>
      <c r="F93" s="128"/>
      <c r="G93" s="107"/>
      <c r="H93" s="107"/>
      <c r="I93" s="107"/>
      <c r="J93" s="107"/>
      <c r="K93" s="107"/>
      <c r="L93" s="128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</row>
    <row r="94" spans="1:36" x14ac:dyDescent="0.3">
      <c r="A94" s="107"/>
      <c r="B94" s="107"/>
      <c r="C94" s="107"/>
      <c r="D94" s="107"/>
      <c r="E94" s="128"/>
      <c r="F94" s="128"/>
      <c r="G94" s="107"/>
      <c r="H94" s="107"/>
      <c r="I94" s="107"/>
      <c r="J94" s="107"/>
      <c r="K94" s="107"/>
      <c r="L94" s="128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</row>
    <row r="95" spans="1:36" x14ac:dyDescent="0.3">
      <c r="A95" s="107"/>
      <c r="B95" s="107"/>
      <c r="C95" s="107"/>
      <c r="D95" s="107"/>
      <c r="E95" s="128"/>
      <c r="F95" s="128"/>
      <c r="G95" s="107"/>
      <c r="H95" s="107"/>
      <c r="I95" s="107"/>
      <c r="J95" s="107"/>
      <c r="K95" s="107"/>
      <c r="L95" s="128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</row>
    <row r="96" spans="1:36" x14ac:dyDescent="0.3">
      <c r="A96" s="107"/>
      <c r="B96" s="107"/>
      <c r="C96" s="107"/>
      <c r="D96" s="107"/>
      <c r="E96" s="128"/>
      <c r="F96" s="128"/>
      <c r="G96" s="107"/>
      <c r="H96" s="107"/>
      <c r="I96" s="107"/>
      <c r="J96" s="107"/>
      <c r="K96" s="107"/>
      <c r="L96" s="128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</row>
    <row r="97" spans="1:36" x14ac:dyDescent="0.3">
      <c r="A97" s="128"/>
      <c r="B97" s="128"/>
      <c r="C97" s="128"/>
      <c r="D97" s="128"/>
      <c r="E97" s="128"/>
      <c r="F97" s="128"/>
      <c r="G97" s="107"/>
      <c r="H97" s="107"/>
      <c r="I97" s="107"/>
      <c r="J97" s="107"/>
      <c r="K97" s="107"/>
      <c r="L97" s="128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</row>
    <row r="98" spans="1:36" x14ac:dyDescent="0.3">
      <c r="A98" s="128"/>
      <c r="B98" s="128"/>
      <c r="C98" s="128"/>
      <c r="D98" s="128"/>
      <c r="E98" s="128"/>
      <c r="F98" s="128"/>
      <c r="G98" s="107"/>
      <c r="H98" s="107"/>
      <c r="I98" s="107"/>
      <c r="J98" s="107"/>
      <c r="K98" s="107"/>
      <c r="L98" s="12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</row>
    <row r="99" spans="1:36" x14ac:dyDescent="0.3">
      <c r="A99" s="128"/>
      <c r="B99" s="128"/>
      <c r="C99" s="128"/>
      <c r="D99" s="128"/>
      <c r="E99" s="128"/>
      <c r="F99" s="128"/>
      <c r="G99" s="107"/>
      <c r="H99" s="107"/>
      <c r="I99" s="107"/>
      <c r="J99" s="107"/>
      <c r="K99" s="107"/>
      <c r="L99" s="128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</row>
    <row r="100" spans="1:36" x14ac:dyDescent="0.3">
      <c r="A100" s="128"/>
      <c r="B100" s="128"/>
      <c r="C100" s="128"/>
      <c r="D100" s="128"/>
      <c r="E100" s="128"/>
      <c r="F100" s="128"/>
      <c r="G100" s="107"/>
      <c r="H100" s="107"/>
      <c r="I100" s="107"/>
      <c r="J100" s="107"/>
      <c r="K100" s="107"/>
      <c r="L100" s="128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</row>
    <row r="101" spans="1:36" x14ac:dyDescent="0.3">
      <c r="A101" s="128"/>
      <c r="B101" s="128"/>
      <c r="C101" s="128"/>
      <c r="D101" s="128"/>
      <c r="E101" s="128"/>
      <c r="F101" s="128"/>
      <c r="G101" s="107"/>
      <c r="H101" s="107"/>
      <c r="I101" s="107"/>
      <c r="J101" s="107"/>
      <c r="K101" s="107"/>
      <c r="L101" s="128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</row>
    <row r="102" spans="1:36" x14ac:dyDescent="0.3">
      <c r="A102" s="128"/>
      <c r="B102" s="128"/>
      <c r="C102" s="128"/>
      <c r="D102" s="128"/>
      <c r="E102" s="128"/>
      <c r="F102" s="128"/>
      <c r="G102" s="107"/>
      <c r="H102" s="107"/>
      <c r="I102" s="107"/>
      <c r="J102" s="107"/>
      <c r="K102" s="107"/>
      <c r="L102" s="128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</row>
    <row r="103" spans="1:36" x14ac:dyDescent="0.3">
      <c r="A103" s="128"/>
      <c r="B103" s="128"/>
      <c r="C103" s="128"/>
      <c r="D103" s="128"/>
      <c r="E103" s="128"/>
      <c r="F103" s="128"/>
      <c r="G103" s="107"/>
      <c r="H103" s="107"/>
      <c r="I103" s="107"/>
      <c r="J103" s="107"/>
      <c r="K103" s="107"/>
      <c r="L103" s="128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</row>
    <row r="104" spans="1:36" x14ac:dyDescent="0.3">
      <c r="A104" s="128"/>
      <c r="B104" s="128"/>
      <c r="C104" s="128"/>
      <c r="D104" s="128"/>
      <c r="E104" s="128"/>
      <c r="F104" s="128"/>
      <c r="G104" s="107"/>
      <c r="H104" s="107"/>
      <c r="I104" s="107"/>
      <c r="J104" s="107"/>
      <c r="K104" s="107"/>
      <c r="L104" s="128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</row>
    <row r="105" spans="1:36" x14ac:dyDescent="0.3">
      <c r="A105" s="128"/>
      <c r="B105" s="128"/>
      <c r="C105" s="128"/>
      <c r="D105" s="128"/>
      <c r="E105" s="128"/>
      <c r="F105" s="128"/>
      <c r="G105" s="107"/>
      <c r="H105" s="107"/>
      <c r="I105" s="107"/>
      <c r="J105" s="107"/>
      <c r="K105" s="107"/>
      <c r="L105" s="128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</row>
    <row r="106" spans="1:36" x14ac:dyDescent="0.3">
      <c r="A106" s="128"/>
      <c r="B106" s="128"/>
      <c r="C106" s="128"/>
      <c r="D106" s="128"/>
      <c r="E106" s="128"/>
      <c r="F106" s="128"/>
      <c r="G106" s="107"/>
      <c r="H106" s="107"/>
      <c r="I106" s="107"/>
      <c r="J106" s="107"/>
      <c r="K106" s="107"/>
      <c r="L106" s="128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</row>
    <row r="107" spans="1:36" x14ac:dyDescent="0.3">
      <c r="A107" s="128"/>
      <c r="B107" s="128"/>
      <c r="C107" s="128"/>
      <c r="D107" s="128"/>
      <c r="E107" s="128"/>
      <c r="F107" s="128"/>
      <c r="G107" s="107"/>
      <c r="H107" s="107"/>
      <c r="I107" s="107"/>
      <c r="J107" s="107"/>
      <c r="K107" s="107"/>
      <c r="L107" s="128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</row>
    <row r="108" spans="1:36" x14ac:dyDescent="0.3">
      <c r="A108" s="128"/>
      <c r="B108" s="128"/>
      <c r="C108" s="128"/>
      <c r="D108" s="128"/>
      <c r="E108" s="128"/>
      <c r="F108" s="128"/>
      <c r="G108" s="107"/>
      <c r="H108" s="107"/>
      <c r="I108" s="107"/>
      <c r="J108" s="107"/>
      <c r="K108" s="107"/>
      <c r="L108" s="128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</row>
    <row r="109" spans="1:36" x14ac:dyDescent="0.3">
      <c r="A109" s="128"/>
      <c r="B109" s="128"/>
      <c r="C109" s="128"/>
      <c r="D109" s="128"/>
      <c r="E109" s="128"/>
      <c r="F109" s="128"/>
      <c r="G109" s="107"/>
      <c r="H109" s="107"/>
      <c r="I109" s="107"/>
      <c r="J109" s="107"/>
      <c r="K109" s="107"/>
      <c r="L109" s="128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</row>
    <row r="110" spans="1:36" x14ac:dyDescent="0.3">
      <c r="A110" s="128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</row>
    <row r="111" spans="1:36" x14ac:dyDescent="0.3">
      <c r="A111" s="128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</row>
    <row r="112" spans="1:36" x14ac:dyDescent="0.3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</row>
    <row r="113" spans="1:36" x14ac:dyDescent="0.3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</row>
    <row r="114" spans="1:36" x14ac:dyDescent="0.3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</row>
    <row r="115" spans="1:36" x14ac:dyDescent="0.3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</row>
    <row r="116" spans="1:36" x14ac:dyDescent="0.3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</row>
    <row r="117" spans="1:36" x14ac:dyDescent="0.3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</row>
    <row r="118" spans="1:36" x14ac:dyDescent="0.3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</row>
    <row r="119" spans="1:36" x14ac:dyDescent="0.3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</row>
    <row r="120" spans="1:36" x14ac:dyDescent="0.3">
      <c r="A120" s="128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</row>
    <row r="121" spans="1:36" x14ac:dyDescent="0.3">
      <c r="A121" s="128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</row>
    <row r="122" spans="1:36" x14ac:dyDescent="0.3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</row>
    <row r="123" spans="1:36" x14ac:dyDescent="0.3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</row>
    <row r="124" spans="1:36" x14ac:dyDescent="0.3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</row>
    <row r="125" spans="1:36" x14ac:dyDescent="0.3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</row>
    <row r="126" spans="1:36" x14ac:dyDescent="0.3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</row>
    <row r="127" spans="1:36" x14ac:dyDescent="0.3">
      <c r="A127" s="128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</row>
    <row r="128" spans="1:36" x14ac:dyDescent="0.3">
      <c r="A128" s="128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</row>
    <row r="129" spans="1:36" x14ac:dyDescent="0.3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</row>
    <row r="130" spans="1:36" x14ac:dyDescent="0.3">
      <c r="A130" s="128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</row>
    <row r="131" spans="1:36" x14ac:dyDescent="0.3">
      <c r="A131" s="128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</row>
    <row r="132" spans="1:36" x14ac:dyDescent="0.3">
      <c r="A132" s="128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</row>
    <row r="133" spans="1:36" x14ac:dyDescent="0.3">
      <c r="A133" s="128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</row>
    <row r="134" spans="1:36" x14ac:dyDescent="0.3">
      <c r="A134" s="128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</row>
    <row r="135" spans="1:36" x14ac:dyDescent="0.3">
      <c r="A135" s="128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</row>
    <row r="136" spans="1:36" x14ac:dyDescent="0.3">
      <c r="A136" s="128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</row>
    <row r="137" spans="1:36" x14ac:dyDescent="0.3">
      <c r="A137" s="128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</row>
    <row r="138" spans="1:36" x14ac:dyDescent="0.3">
      <c r="A138" s="128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</row>
    <row r="139" spans="1:36" x14ac:dyDescent="0.3">
      <c r="A139" s="128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</row>
    <row r="140" spans="1:36" x14ac:dyDescent="0.3">
      <c r="A140" s="128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</row>
    <row r="141" spans="1:36" x14ac:dyDescent="0.3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</row>
    <row r="142" spans="1:36" x14ac:dyDescent="0.3">
      <c r="A142" s="128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</row>
    <row r="143" spans="1:36" x14ac:dyDescent="0.3">
      <c r="A143" s="128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</row>
    <row r="144" spans="1:36" x14ac:dyDescent="0.3">
      <c r="A144" s="128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</row>
    <row r="145" spans="1:36" x14ac:dyDescent="0.3">
      <c r="A145" s="128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</row>
    <row r="146" spans="1:36" x14ac:dyDescent="0.3">
      <c r="A146" s="128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</row>
    <row r="147" spans="1:36" x14ac:dyDescent="0.3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</row>
    <row r="148" spans="1:36" x14ac:dyDescent="0.3">
      <c r="A148" s="128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</row>
    <row r="149" spans="1:36" x14ac:dyDescent="0.3">
      <c r="A149" s="128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</row>
    <row r="150" spans="1:36" x14ac:dyDescent="0.3">
      <c r="A150" s="128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</row>
    <row r="151" spans="1:36" x14ac:dyDescent="0.3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</row>
    <row r="152" spans="1:36" x14ac:dyDescent="0.3">
      <c r="A152" s="128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</row>
    <row r="153" spans="1:36" x14ac:dyDescent="0.3">
      <c r="A153" s="128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</row>
    <row r="154" spans="1:36" x14ac:dyDescent="0.3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</row>
    <row r="155" spans="1:36" x14ac:dyDescent="0.3">
      <c r="A155" s="128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</row>
    <row r="156" spans="1:36" x14ac:dyDescent="0.3">
      <c r="A156" s="128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</row>
    <row r="157" spans="1:36" x14ac:dyDescent="0.3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</row>
    <row r="158" spans="1:36" x14ac:dyDescent="0.3">
      <c r="A158" s="128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</row>
    <row r="159" spans="1:36" x14ac:dyDescent="0.3">
      <c r="A159" s="128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</row>
    <row r="160" spans="1:36" x14ac:dyDescent="0.3">
      <c r="A160" s="128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</row>
    <row r="161" spans="1:36" x14ac:dyDescent="0.3">
      <c r="A161" s="128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</row>
    <row r="162" spans="1:36" x14ac:dyDescent="0.3">
      <c r="A162" s="128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</row>
    <row r="163" spans="1:36" x14ac:dyDescent="0.3">
      <c r="A163" s="128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</row>
    <row r="164" spans="1:36" x14ac:dyDescent="0.3">
      <c r="A164" s="128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</row>
    <row r="165" spans="1:36" x14ac:dyDescent="0.3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</row>
    <row r="166" spans="1:36" x14ac:dyDescent="0.3">
      <c r="A166" s="128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</row>
    <row r="167" spans="1:36" x14ac:dyDescent="0.3">
      <c r="A167" s="128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</row>
    <row r="168" spans="1:36" x14ac:dyDescent="0.3">
      <c r="A168" s="128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</row>
    <row r="169" spans="1:36" x14ac:dyDescent="0.3">
      <c r="A169" s="128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</row>
    <row r="170" spans="1:36" x14ac:dyDescent="0.3">
      <c r="A170" s="128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</row>
    <row r="171" spans="1:36" x14ac:dyDescent="0.3">
      <c r="A171" s="128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</row>
    <row r="172" spans="1:36" x14ac:dyDescent="0.3">
      <c r="A172" s="128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</row>
    <row r="173" spans="1:36" x14ac:dyDescent="0.3">
      <c r="A173" s="128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</row>
    <row r="174" spans="1:36" x14ac:dyDescent="0.3">
      <c r="A174" s="128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</row>
    <row r="175" spans="1:36" x14ac:dyDescent="0.3">
      <c r="A175" s="128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</row>
    <row r="176" spans="1:36" x14ac:dyDescent="0.3">
      <c r="A176" s="128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</row>
    <row r="177" spans="1:36" x14ac:dyDescent="0.3">
      <c r="A177" s="128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</row>
    <row r="178" spans="1:36" x14ac:dyDescent="0.3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</row>
    <row r="179" spans="1:36" x14ac:dyDescent="0.3">
      <c r="A179" s="128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</row>
    <row r="180" spans="1:36" x14ac:dyDescent="0.3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</row>
    <row r="181" spans="1:36" x14ac:dyDescent="0.3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</row>
    <row r="182" spans="1:36" x14ac:dyDescent="0.3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</row>
    <row r="183" spans="1:36" x14ac:dyDescent="0.3">
      <c r="A183" s="128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</row>
    <row r="184" spans="1:36" x14ac:dyDescent="0.3">
      <c r="A184" s="128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</row>
    <row r="185" spans="1:36" x14ac:dyDescent="0.3">
      <c r="A185" s="128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</row>
    <row r="186" spans="1:36" x14ac:dyDescent="0.3">
      <c r="A186" s="128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</row>
    <row r="187" spans="1:36" x14ac:dyDescent="0.3">
      <c r="A187" s="128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</row>
    <row r="188" spans="1:36" x14ac:dyDescent="0.3">
      <c r="A188" s="128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</row>
    <row r="189" spans="1:36" x14ac:dyDescent="0.3">
      <c r="A189" s="128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</row>
    <row r="190" spans="1:36" x14ac:dyDescent="0.3">
      <c r="A190" s="128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</row>
    <row r="191" spans="1:36" x14ac:dyDescent="0.3">
      <c r="A191" s="128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</row>
    <row r="192" spans="1:36" x14ac:dyDescent="0.3">
      <c r="A192" s="128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</row>
  </sheetData>
  <mergeCells count="21">
    <mergeCell ref="A34:R34"/>
    <mergeCell ref="A4:C5"/>
    <mergeCell ref="G3:K3"/>
    <mergeCell ref="G4:G6"/>
    <mergeCell ref="H4:H6"/>
    <mergeCell ref="I4:I6"/>
    <mergeCell ref="J4:J6"/>
    <mergeCell ref="K4:K6"/>
    <mergeCell ref="M3:AJ3"/>
    <mergeCell ref="Y4:AD4"/>
    <mergeCell ref="AE4:AJ4"/>
    <mergeCell ref="AB5:AD5"/>
    <mergeCell ref="AE5:AG5"/>
    <mergeCell ref="AH5:AJ5"/>
    <mergeCell ref="Y5:AA5"/>
    <mergeCell ref="M4:R4"/>
    <mergeCell ref="S4:X4"/>
    <mergeCell ref="M5:O5"/>
    <mergeCell ref="P5:R5"/>
    <mergeCell ref="S5:U5"/>
    <mergeCell ref="V5:X5"/>
  </mergeCells>
  <pageMargins left="0" right="0" top="0.70866141732283472" bottom="0.74803149606299213" header="0.27559055118110237" footer="0"/>
  <pageSetup paperSize="9" scale="21" orientation="landscape" r:id="rId1"/>
  <headerFooter differentOddEven="1" scaleWithDoc="0"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55"/>
  <sheetViews>
    <sheetView tabSelected="1" zoomScale="20" zoomScaleNormal="20" zoomScalePageLayoutView="20" workbookViewId="0">
      <selection activeCell="M46" sqref="M46:AJ46"/>
    </sheetView>
  </sheetViews>
  <sheetFormatPr baseColWidth="10" defaultColWidth="0" defaultRowHeight="14.4" x14ac:dyDescent="0.3"/>
  <cols>
    <col min="1" max="1" width="38.44140625" customWidth="1"/>
    <col min="2" max="2" width="33.33203125" customWidth="1"/>
    <col min="3" max="3" width="126.6640625" customWidth="1"/>
    <col min="4" max="4" width="20.6640625" customWidth="1"/>
    <col min="5" max="5" width="1" customWidth="1"/>
    <col min="6" max="6" width="3.33203125" customWidth="1"/>
    <col min="7" max="10" width="37" customWidth="1"/>
    <col min="11" max="11" width="38.44140625" customWidth="1"/>
    <col min="12" max="12" width="21.44140625" customWidth="1"/>
    <col min="13" max="13" width="20.6640625" customWidth="1"/>
    <col min="14" max="14" width="22.6640625" customWidth="1"/>
    <col min="15" max="15" width="23.44140625" customWidth="1"/>
    <col min="16" max="16" width="27.88671875" customWidth="1"/>
    <col min="17" max="17" width="23" customWidth="1"/>
    <col min="18" max="18" width="22" customWidth="1"/>
    <col min="19" max="19" width="20.6640625" customWidth="1"/>
    <col min="20" max="20" width="22.44140625" customWidth="1"/>
    <col min="21" max="22" width="23" customWidth="1"/>
    <col min="23" max="23" width="23.44140625" customWidth="1"/>
    <col min="24" max="24" width="23" customWidth="1"/>
    <col min="25" max="25" width="20.6640625" customWidth="1"/>
    <col min="26" max="26" width="23.6640625" customWidth="1"/>
    <col min="27" max="27" width="22.44140625" customWidth="1"/>
    <col min="28" max="28" width="23" customWidth="1"/>
    <col min="29" max="29" width="22.44140625" customWidth="1"/>
    <col min="30" max="30" width="22" customWidth="1"/>
    <col min="31" max="31" width="20.6640625" customWidth="1"/>
    <col min="32" max="32" width="23.44140625" customWidth="1"/>
    <col min="33" max="33" width="23" customWidth="1"/>
    <col min="34" max="34" width="27.33203125" customWidth="1"/>
    <col min="35" max="36" width="23" customWidth="1"/>
  </cols>
  <sheetData>
    <row r="1" spans="1:36" ht="159" customHeight="1" x14ac:dyDescent="1.4">
      <c r="A1" s="302" t="s">
        <v>70</v>
      </c>
      <c r="B1" s="15"/>
      <c r="C1" s="15"/>
      <c r="D1" s="15"/>
      <c r="G1" s="20"/>
      <c r="H1" s="20"/>
      <c r="I1" s="20"/>
      <c r="J1" s="16"/>
      <c r="K1" s="16"/>
      <c r="L1" s="16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6" ht="16.5" customHeight="1" x14ac:dyDescent="0.3">
      <c r="B2" s="237"/>
      <c r="C2" s="237"/>
      <c r="D2" s="14"/>
      <c r="G2" s="147"/>
      <c r="H2" s="16"/>
      <c r="I2" s="16"/>
      <c r="J2" s="16"/>
      <c r="K2" s="16"/>
      <c r="L2" s="16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ht="16.5" customHeight="1" x14ac:dyDescent="0.3">
      <c r="A3" s="14"/>
      <c r="B3" s="14"/>
      <c r="C3" s="14"/>
      <c r="D3" s="14"/>
      <c r="G3" s="16"/>
      <c r="H3" s="16"/>
      <c r="I3" s="16"/>
      <c r="J3" s="16"/>
      <c r="K3" s="16"/>
      <c r="L3" s="16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s="144" customFormat="1" ht="170.25" customHeight="1" x14ac:dyDescent="0.95">
      <c r="C4" s="273"/>
      <c r="G4" s="599" t="s">
        <v>59</v>
      </c>
      <c r="H4" s="599"/>
      <c r="I4" s="599"/>
      <c r="J4" s="599"/>
      <c r="K4" s="599"/>
      <c r="L4" s="278"/>
      <c r="M4" s="600" t="s">
        <v>64</v>
      </c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</row>
    <row r="5" spans="1:36" s="316" customFormat="1" ht="140.1" customHeight="1" x14ac:dyDescent="0.7">
      <c r="A5" s="590"/>
      <c r="B5" s="590"/>
      <c r="C5" s="590"/>
      <c r="D5" s="186"/>
      <c r="E5" s="186"/>
      <c r="F5" s="186"/>
      <c r="G5" s="596" t="s">
        <v>60</v>
      </c>
      <c r="H5" s="596" t="s">
        <v>61</v>
      </c>
      <c r="I5" s="596" t="s">
        <v>62</v>
      </c>
      <c r="J5" s="596" t="s">
        <v>63</v>
      </c>
      <c r="K5" s="596">
        <v>2019</v>
      </c>
      <c r="L5" s="268"/>
      <c r="M5" s="601" t="s">
        <v>60</v>
      </c>
      <c r="N5" s="602"/>
      <c r="O5" s="602"/>
      <c r="P5" s="602"/>
      <c r="Q5" s="602"/>
      <c r="R5" s="603"/>
      <c r="S5" s="601" t="s">
        <v>61</v>
      </c>
      <c r="T5" s="602"/>
      <c r="U5" s="602"/>
      <c r="V5" s="602"/>
      <c r="W5" s="602"/>
      <c r="X5" s="603"/>
      <c r="Y5" s="601" t="s">
        <v>62</v>
      </c>
      <c r="Z5" s="602"/>
      <c r="AA5" s="602"/>
      <c r="AB5" s="602"/>
      <c r="AC5" s="602"/>
      <c r="AD5" s="603"/>
      <c r="AE5" s="601" t="s">
        <v>63</v>
      </c>
      <c r="AF5" s="602"/>
      <c r="AG5" s="602"/>
      <c r="AH5" s="602"/>
      <c r="AI5" s="602"/>
      <c r="AJ5" s="603"/>
    </row>
    <row r="6" spans="1:36" s="274" customFormat="1" ht="75" customHeight="1" x14ac:dyDescent="0.7">
      <c r="A6" s="591"/>
      <c r="B6" s="591"/>
      <c r="C6" s="591"/>
      <c r="D6" s="186"/>
      <c r="E6" s="186"/>
      <c r="F6" s="186"/>
      <c r="G6" s="597"/>
      <c r="H6" s="597"/>
      <c r="I6" s="597"/>
      <c r="J6" s="597"/>
      <c r="K6" s="597"/>
      <c r="L6" s="268"/>
      <c r="M6" s="604" t="s">
        <v>65</v>
      </c>
      <c r="N6" s="605"/>
      <c r="O6" s="606"/>
      <c r="P6" s="604" t="s">
        <v>66</v>
      </c>
      <c r="Q6" s="605"/>
      <c r="R6" s="606"/>
      <c r="S6" s="604" t="s">
        <v>65</v>
      </c>
      <c r="T6" s="605"/>
      <c r="U6" s="606"/>
      <c r="V6" s="604" t="s">
        <v>66</v>
      </c>
      <c r="W6" s="605"/>
      <c r="X6" s="606"/>
      <c r="Y6" s="604" t="s">
        <v>65</v>
      </c>
      <c r="Z6" s="605"/>
      <c r="AA6" s="606"/>
      <c r="AB6" s="604" t="s">
        <v>66</v>
      </c>
      <c r="AC6" s="605"/>
      <c r="AD6" s="606"/>
      <c r="AE6" s="604" t="s">
        <v>65</v>
      </c>
      <c r="AF6" s="605"/>
      <c r="AG6" s="606"/>
      <c r="AH6" s="604" t="s">
        <v>66</v>
      </c>
      <c r="AI6" s="605"/>
      <c r="AJ6" s="606"/>
    </row>
    <row r="7" spans="1:36" s="277" customFormat="1" ht="142.5" customHeight="1" x14ac:dyDescent="0.7">
      <c r="A7" s="303" t="s">
        <v>271</v>
      </c>
      <c r="B7" s="304" t="s">
        <v>33</v>
      </c>
      <c r="C7" s="303" t="s">
        <v>269</v>
      </c>
      <c r="D7" s="186"/>
      <c r="E7" s="275"/>
      <c r="F7" s="275"/>
      <c r="G7" s="598"/>
      <c r="H7" s="598"/>
      <c r="I7" s="598"/>
      <c r="J7" s="598"/>
      <c r="K7" s="598"/>
      <c r="L7" s="186"/>
      <c r="M7" s="305" t="s">
        <v>67</v>
      </c>
      <c r="N7" s="305" t="s">
        <v>68</v>
      </c>
      <c r="O7" s="305" t="s">
        <v>69</v>
      </c>
      <c r="P7" s="305" t="s">
        <v>67</v>
      </c>
      <c r="Q7" s="305" t="s">
        <v>68</v>
      </c>
      <c r="R7" s="305" t="s">
        <v>69</v>
      </c>
      <c r="S7" s="305" t="s">
        <v>67</v>
      </c>
      <c r="T7" s="305" t="s">
        <v>68</v>
      </c>
      <c r="U7" s="305" t="s">
        <v>69</v>
      </c>
      <c r="V7" s="305" t="s">
        <v>67</v>
      </c>
      <c r="W7" s="305" t="s">
        <v>68</v>
      </c>
      <c r="X7" s="305" t="s">
        <v>69</v>
      </c>
      <c r="Y7" s="305" t="s">
        <v>67</v>
      </c>
      <c r="Z7" s="305" t="s">
        <v>68</v>
      </c>
      <c r="AA7" s="305" t="s">
        <v>69</v>
      </c>
      <c r="AB7" s="305" t="s">
        <v>67</v>
      </c>
      <c r="AC7" s="305" t="s">
        <v>68</v>
      </c>
      <c r="AD7" s="305" t="s">
        <v>69</v>
      </c>
      <c r="AE7" s="305" t="s">
        <v>67</v>
      </c>
      <c r="AF7" s="305" t="s">
        <v>68</v>
      </c>
      <c r="AG7" s="305" t="s">
        <v>69</v>
      </c>
      <c r="AH7" s="305" t="s">
        <v>67</v>
      </c>
      <c r="AI7" s="305" t="s">
        <v>68</v>
      </c>
      <c r="AJ7" s="305" t="s">
        <v>69</v>
      </c>
    </row>
    <row r="8" spans="1:36" s="171" customFormat="1" ht="60" customHeight="1" x14ac:dyDescent="1.1499999999999999">
      <c r="A8" s="544" t="s">
        <v>71</v>
      </c>
      <c r="B8" s="502" t="s">
        <v>476</v>
      </c>
      <c r="C8" s="545" t="s">
        <v>295</v>
      </c>
      <c r="D8" s="545"/>
      <c r="E8" s="360"/>
      <c r="F8" s="360"/>
      <c r="G8" s="504">
        <v>10122</v>
      </c>
      <c r="H8" s="504">
        <v>7341</v>
      </c>
      <c r="I8" s="504">
        <v>7806</v>
      </c>
      <c r="J8" s="504">
        <v>8630</v>
      </c>
      <c r="K8" s="504">
        <v>33899</v>
      </c>
      <c r="L8" s="546"/>
      <c r="M8" s="505">
        <v>0.86885245901639341</v>
      </c>
      <c r="N8" s="505">
        <v>72.770491803278688</v>
      </c>
      <c r="O8" s="506">
        <v>8.6557377049180335</v>
      </c>
      <c r="P8" s="505">
        <v>97.689655172413794</v>
      </c>
      <c r="Q8" s="505">
        <v>64.965517241379317</v>
      </c>
      <c r="R8" s="506">
        <v>13.275862068965518</v>
      </c>
      <c r="S8" s="505">
        <v>0.60655737704918034</v>
      </c>
      <c r="T8" s="505">
        <v>49.950819672131146</v>
      </c>
      <c r="U8" s="506">
        <v>7.3114754098360653</v>
      </c>
      <c r="V8" s="505">
        <v>69.533333333333331</v>
      </c>
      <c r="W8" s="505">
        <v>45.866666666666667</v>
      </c>
      <c r="X8" s="506">
        <v>11.633333333333333</v>
      </c>
      <c r="Y8" s="505">
        <v>2.5692307692307694</v>
      </c>
      <c r="Z8" s="505">
        <v>52.553846153846152</v>
      </c>
      <c r="AA8" s="506">
        <v>7.9846153846153847</v>
      </c>
      <c r="AB8" s="505">
        <v>75.81481481481481</v>
      </c>
      <c r="AC8" s="505">
        <v>49.370370370370374</v>
      </c>
      <c r="AD8" s="506">
        <v>12</v>
      </c>
      <c r="AE8" s="505">
        <v>0.58333333333333337</v>
      </c>
      <c r="AF8" s="505">
        <v>60.05</v>
      </c>
      <c r="AG8" s="506">
        <v>6.25</v>
      </c>
      <c r="AH8" s="505">
        <v>83.21875</v>
      </c>
      <c r="AI8" s="505">
        <v>51.125</v>
      </c>
      <c r="AJ8" s="506">
        <v>9.9375</v>
      </c>
    </row>
    <row r="9" spans="1:36" s="171" customFormat="1" ht="60" customHeight="1" x14ac:dyDescent="1.1499999999999999">
      <c r="A9" s="544" t="s">
        <v>72</v>
      </c>
      <c r="B9" s="502" t="s">
        <v>36</v>
      </c>
      <c r="C9" s="545" t="s">
        <v>296</v>
      </c>
      <c r="D9" s="545"/>
      <c r="E9" s="360"/>
      <c r="F9" s="360"/>
      <c r="G9" s="504">
        <v>985</v>
      </c>
      <c r="H9" s="504">
        <v>1086</v>
      </c>
      <c r="I9" s="504">
        <v>1454</v>
      </c>
      <c r="J9" s="504">
        <v>1062</v>
      </c>
      <c r="K9" s="504">
        <v>4587</v>
      </c>
      <c r="L9" s="546"/>
      <c r="M9" s="505">
        <v>0.91803278688524592</v>
      </c>
      <c r="N9" s="505">
        <v>6.4098360655737707</v>
      </c>
      <c r="O9" s="506">
        <v>0.70491803278688525</v>
      </c>
      <c r="P9" s="505">
        <v>10.96551724137931</v>
      </c>
      <c r="Q9" s="505">
        <v>4.6206896551724137</v>
      </c>
      <c r="R9" s="506">
        <v>1.4827586206896552</v>
      </c>
      <c r="S9" s="505">
        <v>0.5901639344262295</v>
      </c>
      <c r="T9" s="505">
        <v>7.1967213114754101</v>
      </c>
      <c r="U9" s="506">
        <v>0.98360655737704916</v>
      </c>
      <c r="V9" s="505">
        <v>11.233333333333333</v>
      </c>
      <c r="W9" s="505">
        <v>5.833333333333333</v>
      </c>
      <c r="X9" s="506">
        <v>1.3</v>
      </c>
      <c r="Y9" s="505">
        <v>0.7384615384615385</v>
      </c>
      <c r="Z9" s="505">
        <v>8.4153846153846157</v>
      </c>
      <c r="AA9" s="506">
        <v>1.4</v>
      </c>
      <c r="AB9" s="505">
        <v>16.62962962962963</v>
      </c>
      <c r="AC9" s="505">
        <v>8.7037037037037042</v>
      </c>
      <c r="AD9" s="506">
        <v>3.1111111111111112</v>
      </c>
      <c r="AE9" s="505">
        <v>0.38333333333333336</v>
      </c>
      <c r="AF9" s="505">
        <v>6.2666666666666666</v>
      </c>
      <c r="AG9" s="506">
        <v>0.98333333333333328</v>
      </c>
      <c r="AH9" s="505">
        <v>12.15625</v>
      </c>
      <c r="AI9" s="505">
        <v>5.3125</v>
      </c>
      <c r="AJ9" s="506">
        <v>1.40625</v>
      </c>
    </row>
    <row r="10" spans="1:36" s="171" customFormat="1" ht="60" customHeight="1" x14ac:dyDescent="1.1499999999999999">
      <c r="A10" s="544" t="s">
        <v>73</v>
      </c>
      <c r="B10" s="502" t="s">
        <v>36</v>
      </c>
      <c r="C10" s="545" t="s">
        <v>297</v>
      </c>
      <c r="D10" s="545"/>
      <c r="E10" s="360"/>
      <c r="F10" s="360"/>
      <c r="G10" s="504">
        <v>437</v>
      </c>
      <c r="H10" s="504">
        <v>340</v>
      </c>
      <c r="I10" s="504">
        <v>501</v>
      </c>
      <c r="J10" s="504">
        <v>333</v>
      </c>
      <c r="K10" s="504">
        <v>1611</v>
      </c>
      <c r="L10" s="546"/>
      <c r="M10" s="505">
        <v>8.1967213114754092E-2</v>
      </c>
      <c r="N10" s="505">
        <v>3.0491803278688523</v>
      </c>
      <c r="O10" s="506">
        <v>0.27868852459016391</v>
      </c>
      <c r="P10" s="505">
        <v>5.4827586206896548</v>
      </c>
      <c r="Q10" s="505">
        <v>2.103448275862069</v>
      </c>
      <c r="R10" s="506">
        <v>0.31034482758620691</v>
      </c>
      <c r="S10" s="505">
        <v>1.6393442622950821E-2</v>
      </c>
      <c r="T10" s="505">
        <v>2.7049180327868854</v>
      </c>
      <c r="U10" s="506">
        <v>9.8360655737704916E-2</v>
      </c>
      <c r="V10" s="505">
        <v>2.9666666666666668</v>
      </c>
      <c r="W10" s="505">
        <v>2.3333333333333335</v>
      </c>
      <c r="X10" s="506">
        <v>0.3</v>
      </c>
      <c r="Y10" s="505">
        <v>0.16923076923076924</v>
      </c>
      <c r="Z10" s="505">
        <v>3.4307692307692306</v>
      </c>
      <c r="AA10" s="506">
        <v>0.26153846153846155</v>
      </c>
      <c r="AB10" s="505">
        <v>5.1481481481481479</v>
      </c>
      <c r="AC10" s="505">
        <v>3.1851851851851851</v>
      </c>
      <c r="AD10" s="506">
        <v>0.92592592592592593</v>
      </c>
      <c r="AE10" s="505">
        <v>3.3333333333333333E-2</v>
      </c>
      <c r="AF10" s="505">
        <v>2.2000000000000002</v>
      </c>
      <c r="AG10" s="506">
        <v>0.11666666666666667</v>
      </c>
      <c r="AH10" s="505">
        <v>3.5625</v>
      </c>
      <c r="AI10" s="505">
        <v>2</v>
      </c>
      <c r="AJ10" s="506">
        <v>0.4375</v>
      </c>
    </row>
    <row r="11" spans="1:36" s="171" customFormat="1" ht="60" customHeight="1" x14ac:dyDescent="1.1499999999999999">
      <c r="A11" s="544" t="s">
        <v>74</v>
      </c>
      <c r="B11" s="502" t="s">
        <v>38</v>
      </c>
      <c r="C11" s="545" t="s">
        <v>298</v>
      </c>
      <c r="D11" s="545"/>
      <c r="E11" s="360"/>
      <c r="F11" s="360"/>
      <c r="G11" s="504">
        <v>2481</v>
      </c>
      <c r="H11" s="504">
        <v>2657</v>
      </c>
      <c r="I11" s="504">
        <v>2702</v>
      </c>
      <c r="J11" s="504">
        <v>2559</v>
      </c>
      <c r="K11" s="504">
        <v>10399</v>
      </c>
      <c r="L11" s="546"/>
      <c r="M11" s="505">
        <v>1.1967213114754098</v>
      </c>
      <c r="N11" s="505">
        <v>17.672131147540984</v>
      </c>
      <c r="O11" s="506">
        <v>1.9672131147540983</v>
      </c>
      <c r="P11" s="505">
        <v>24.03448275862069</v>
      </c>
      <c r="Q11" s="505">
        <v>14.96551724137931</v>
      </c>
      <c r="R11" s="506">
        <v>2.7241379310344827</v>
      </c>
      <c r="S11" s="505">
        <v>1.5081967213114753</v>
      </c>
      <c r="T11" s="505">
        <v>17.590163934426229</v>
      </c>
      <c r="U11" s="506">
        <v>2.7540983606557377</v>
      </c>
      <c r="V11" s="505">
        <v>24.133333333333333</v>
      </c>
      <c r="W11" s="505">
        <v>16.766666666666666</v>
      </c>
      <c r="X11" s="506">
        <v>3.2333333333333334</v>
      </c>
      <c r="Y11" s="505">
        <v>2.2307692307692308</v>
      </c>
      <c r="Z11" s="505">
        <v>16.984615384615385</v>
      </c>
      <c r="AA11" s="506">
        <v>3.3384615384615386</v>
      </c>
      <c r="AB11" s="505">
        <v>26.148148148148149</v>
      </c>
      <c r="AC11" s="505">
        <v>15.333333333333334</v>
      </c>
      <c r="AD11" s="506">
        <v>4.2962962962962967</v>
      </c>
      <c r="AE11" s="505">
        <v>0.95</v>
      </c>
      <c r="AF11" s="505">
        <v>17.216666666666665</v>
      </c>
      <c r="AG11" s="506">
        <v>2.7166666666666668</v>
      </c>
      <c r="AH11" s="505">
        <v>23.09375</v>
      </c>
      <c r="AI11" s="505">
        <v>14.96875</v>
      </c>
      <c r="AJ11" s="506">
        <v>2.75</v>
      </c>
    </row>
    <row r="12" spans="1:36" s="171" customFormat="1" ht="60" customHeight="1" x14ac:dyDescent="1.1499999999999999">
      <c r="A12" s="544" t="s">
        <v>75</v>
      </c>
      <c r="B12" s="502" t="s">
        <v>36</v>
      </c>
      <c r="C12" s="545" t="s">
        <v>299</v>
      </c>
      <c r="D12" s="545"/>
      <c r="E12" s="360"/>
      <c r="F12" s="360"/>
      <c r="G12" s="504">
        <v>175</v>
      </c>
      <c r="H12" s="504">
        <v>213</v>
      </c>
      <c r="I12" s="504">
        <v>506</v>
      </c>
      <c r="J12" s="504">
        <v>411</v>
      </c>
      <c r="K12" s="504">
        <v>1305</v>
      </c>
      <c r="L12" s="546"/>
      <c r="M12" s="505">
        <v>9.8360655737704916E-2</v>
      </c>
      <c r="N12" s="505">
        <v>1.180327868852459</v>
      </c>
      <c r="O12" s="506">
        <v>0.11475409836065574</v>
      </c>
      <c r="P12" s="505">
        <v>2.103448275862069</v>
      </c>
      <c r="Q12" s="505">
        <v>0.7931034482758621</v>
      </c>
      <c r="R12" s="506">
        <v>0.20689655172413793</v>
      </c>
      <c r="S12" s="505">
        <v>0.19672131147540983</v>
      </c>
      <c r="T12" s="505">
        <v>1.4262295081967213</v>
      </c>
      <c r="U12" s="506">
        <v>0.11475409836065574</v>
      </c>
      <c r="V12" s="505">
        <v>2.3333333333333335</v>
      </c>
      <c r="W12" s="505">
        <v>1.1333333333333333</v>
      </c>
      <c r="X12" s="506">
        <v>0.1</v>
      </c>
      <c r="Y12" s="505">
        <v>0.55384615384615388</v>
      </c>
      <c r="Z12" s="505">
        <v>3.0153846153846153</v>
      </c>
      <c r="AA12" s="506">
        <v>0.33846153846153848</v>
      </c>
      <c r="AB12" s="505">
        <v>5.8148148148148149</v>
      </c>
      <c r="AC12" s="505">
        <v>3.0370370370370372</v>
      </c>
      <c r="AD12" s="506">
        <v>0.48148148148148145</v>
      </c>
      <c r="AE12" s="505">
        <v>0.1</v>
      </c>
      <c r="AF12" s="505">
        <v>2.1833333333333331</v>
      </c>
      <c r="AG12" s="506">
        <v>0.16666666666666666</v>
      </c>
      <c r="AH12" s="505">
        <v>6.0625</v>
      </c>
      <c r="AI12" s="505">
        <v>1.90625</v>
      </c>
      <c r="AJ12" s="506">
        <v>0.28125</v>
      </c>
    </row>
    <row r="13" spans="1:36" s="171" customFormat="1" ht="60" customHeight="1" x14ac:dyDescent="1.1499999999999999">
      <c r="A13" s="544" t="s">
        <v>76</v>
      </c>
      <c r="B13" s="502" t="s">
        <v>38</v>
      </c>
      <c r="C13" s="545" t="s">
        <v>300</v>
      </c>
      <c r="D13" s="545"/>
      <c r="E13" s="360"/>
      <c r="F13" s="360"/>
      <c r="G13" s="504">
        <v>0</v>
      </c>
      <c r="H13" s="504">
        <v>0</v>
      </c>
      <c r="I13" s="504">
        <v>0</v>
      </c>
      <c r="J13" s="504">
        <v>109</v>
      </c>
      <c r="K13" s="504">
        <v>109</v>
      </c>
      <c r="L13" s="546"/>
      <c r="M13" s="505">
        <v>0</v>
      </c>
      <c r="N13" s="505">
        <v>0</v>
      </c>
      <c r="O13" s="506">
        <v>0</v>
      </c>
      <c r="P13" s="505">
        <v>0</v>
      </c>
      <c r="Q13" s="505">
        <v>0</v>
      </c>
      <c r="R13" s="506">
        <v>0</v>
      </c>
      <c r="S13" s="505">
        <v>0</v>
      </c>
      <c r="T13" s="505">
        <v>0</v>
      </c>
      <c r="U13" s="506">
        <v>0</v>
      </c>
      <c r="V13" s="505">
        <v>0</v>
      </c>
      <c r="W13" s="505">
        <v>0</v>
      </c>
      <c r="X13" s="506">
        <v>0</v>
      </c>
      <c r="Y13" s="505">
        <v>0</v>
      </c>
      <c r="Z13" s="505">
        <v>0</v>
      </c>
      <c r="AA13" s="506">
        <v>0</v>
      </c>
      <c r="AB13" s="505">
        <v>0</v>
      </c>
      <c r="AC13" s="505">
        <v>0</v>
      </c>
      <c r="AD13" s="506">
        <v>0</v>
      </c>
      <c r="AE13" s="505">
        <v>0</v>
      </c>
      <c r="AF13" s="505">
        <v>1.8166666666666667</v>
      </c>
      <c r="AG13" s="506">
        <v>0</v>
      </c>
      <c r="AH13" s="505">
        <v>0</v>
      </c>
      <c r="AI13" s="505">
        <v>0</v>
      </c>
      <c r="AJ13" s="506">
        <v>0</v>
      </c>
    </row>
    <row r="14" spans="1:36" s="171" customFormat="1" ht="60" customHeight="1" x14ac:dyDescent="1.1499999999999999">
      <c r="A14" s="544" t="s">
        <v>77</v>
      </c>
      <c r="B14" s="502" t="s">
        <v>38</v>
      </c>
      <c r="C14" s="545" t="s">
        <v>301</v>
      </c>
      <c r="D14" s="545"/>
      <c r="E14" s="360"/>
      <c r="F14" s="360"/>
      <c r="G14" s="504">
        <v>0</v>
      </c>
      <c r="H14" s="504">
        <v>0</v>
      </c>
      <c r="I14" s="504">
        <v>0</v>
      </c>
      <c r="J14" s="504">
        <v>130</v>
      </c>
      <c r="K14" s="504">
        <v>130</v>
      </c>
      <c r="L14" s="546"/>
      <c r="M14" s="505">
        <v>0</v>
      </c>
      <c r="N14" s="505">
        <v>0</v>
      </c>
      <c r="O14" s="506">
        <v>0</v>
      </c>
      <c r="P14" s="505">
        <v>0</v>
      </c>
      <c r="Q14" s="505">
        <v>0</v>
      </c>
      <c r="R14" s="506">
        <v>0</v>
      </c>
      <c r="S14" s="505">
        <v>0</v>
      </c>
      <c r="T14" s="505">
        <v>0</v>
      </c>
      <c r="U14" s="506">
        <v>0</v>
      </c>
      <c r="V14" s="505">
        <v>0</v>
      </c>
      <c r="W14" s="505">
        <v>0</v>
      </c>
      <c r="X14" s="506">
        <v>0</v>
      </c>
      <c r="Y14" s="505">
        <v>0</v>
      </c>
      <c r="Z14" s="505">
        <v>0</v>
      </c>
      <c r="AA14" s="506">
        <v>0</v>
      </c>
      <c r="AB14" s="505">
        <v>0</v>
      </c>
      <c r="AC14" s="505">
        <v>0</v>
      </c>
      <c r="AD14" s="506">
        <v>0</v>
      </c>
      <c r="AE14" s="505">
        <v>0</v>
      </c>
      <c r="AF14" s="505">
        <v>2.1666666666666665</v>
      </c>
      <c r="AG14" s="506">
        <v>0</v>
      </c>
      <c r="AH14" s="505">
        <v>0</v>
      </c>
      <c r="AI14" s="505">
        <v>0</v>
      </c>
      <c r="AJ14" s="506">
        <v>0</v>
      </c>
    </row>
    <row r="15" spans="1:36" s="171" customFormat="1" ht="60" customHeight="1" x14ac:dyDescent="1.1499999999999999">
      <c r="A15" s="544" t="s">
        <v>78</v>
      </c>
      <c r="B15" s="502" t="s">
        <v>36</v>
      </c>
      <c r="C15" s="545" t="s">
        <v>302</v>
      </c>
      <c r="D15" s="545"/>
      <c r="E15" s="360"/>
      <c r="F15" s="360"/>
      <c r="G15" s="504">
        <v>3214</v>
      </c>
      <c r="H15" s="504">
        <v>2716</v>
      </c>
      <c r="I15" s="504">
        <v>2622</v>
      </c>
      <c r="J15" s="504">
        <v>3064</v>
      </c>
      <c r="K15" s="504">
        <v>11616</v>
      </c>
      <c r="L15" s="546"/>
      <c r="M15" s="505">
        <v>1.3442622950819672</v>
      </c>
      <c r="N15" s="505">
        <v>27.754098360655739</v>
      </c>
      <c r="O15" s="506">
        <v>1.9344262295081966</v>
      </c>
      <c r="P15" s="505">
        <v>25.448275862068964</v>
      </c>
      <c r="Q15" s="505">
        <v>18.275862068965516</v>
      </c>
      <c r="R15" s="506">
        <v>1.8275862068965518</v>
      </c>
      <c r="S15" s="505">
        <v>0.95081967213114749</v>
      </c>
      <c r="T15" s="505">
        <v>22.311475409836067</v>
      </c>
      <c r="U15" s="506">
        <v>2.1147540983606556</v>
      </c>
      <c r="V15" s="505">
        <v>21.9</v>
      </c>
      <c r="W15" s="505">
        <v>14.766666666666667</v>
      </c>
      <c r="X15" s="506">
        <v>2.2666666666666666</v>
      </c>
      <c r="Y15" s="505">
        <v>0.72307692307692306</v>
      </c>
      <c r="Z15" s="505">
        <v>21.492307692307691</v>
      </c>
      <c r="AA15" s="506">
        <v>2.0615384615384613</v>
      </c>
      <c r="AB15" s="505">
        <v>22</v>
      </c>
      <c r="AC15" s="505">
        <v>13.888888888888889</v>
      </c>
      <c r="AD15" s="506">
        <v>2.7777777777777777</v>
      </c>
      <c r="AE15" s="505">
        <v>1.0833333333333333</v>
      </c>
      <c r="AF15" s="505">
        <v>25.533333333333335</v>
      </c>
      <c r="AG15" s="506">
        <v>1.7833333333333334</v>
      </c>
      <c r="AH15" s="505">
        <v>26.78125</v>
      </c>
      <c r="AI15" s="505">
        <v>13.53125</v>
      </c>
      <c r="AJ15" s="506">
        <v>2.1875</v>
      </c>
    </row>
    <row r="16" spans="1:36" s="171" customFormat="1" ht="60" customHeight="1" x14ac:dyDescent="1.1499999999999999">
      <c r="A16" s="544" t="s">
        <v>79</v>
      </c>
      <c r="B16" s="502" t="s">
        <v>36</v>
      </c>
      <c r="C16" s="545" t="s">
        <v>303</v>
      </c>
      <c r="D16" s="545"/>
      <c r="E16" s="360"/>
      <c r="F16" s="360"/>
      <c r="G16" s="504">
        <v>634</v>
      </c>
      <c r="H16" s="504">
        <v>638</v>
      </c>
      <c r="I16" s="504">
        <v>655</v>
      </c>
      <c r="J16" s="504">
        <v>616</v>
      </c>
      <c r="K16" s="504">
        <v>2543</v>
      </c>
      <c r="L16" s="546"/>
      <c r="M16" s="505">
        <v>0.16393442622950818</v>
      </c>
      <c r="N16" s="505">
        <v>4.7540983606557381</v>
      </c>
      <c r="O16" s="506">
        <v>0.55737704918032782</v>
      </c>
      <c r="P16" s="505">
        <v>6.5172413793103452</v>
      </c>
      <c r="Q16" s="505">
        <v>3.2068965517241379</v>
      </c>
      <c r="R16" s="506">
        <v>0.62068965517241381</v>
      </c>
      <c r="S16" s="505">
        <v>8.1967213114754092E-2</v>
      </c>
      <c r="T16" s="505">
        <v>4.0327868852459012</v>
      </c>
      <c r="U16" s="506">
        <v>0.55737704918032782</v>
      </c>
      <c r="V16" s="505">
        <v>7.4666666666666668</v>
      </c>
      <c r="W16" s="505">
        <v>3.6</v>
      </c>
      <c r="X16" s="506">
        <v>0.7</v>
      </c>
      <c r="Y16" s="505">
        <v>0.16923076923076924</v>
      </c>
      <c r="Z16" s="505">
        <v>4.7538461538461538</v>
      </c>
      <c r="AA16" s="506">
        <v>0.38461538461538464</v>
      </c>
      <c r="AB16" s="505">
        <v>7.666666666666667</v>
      </c>
      <c r="AC16" s="505">
        <v>3.2962962962962963</v>
      </c>
      <c r="AD16" s="506">
        <v>0.51851851851851849</v>
      </c>
      <c r="AE16" s="505">
        <v>0.13333333333333333</v>
      </c>
      <c r="AF16" s="505">
        <v>4.4666666666666668</v>
      </c>
      <c r="AG16" s="506">
        <v>0.48333333333333334</v>
      </c>
      <c r="AH16" s="505">
        <v>6.53125</v>
      </c>
      <c r="AI16" s="505">
        <v>2.59375</v>
      </c>
      <c r="AJ16" s="506">
        <v>0.59375</v>
      </c>
    </row>
    <row r="17" spans="1:36" s="171" customFormat="1" ht="60" customHeight="1" x14ac:dyDescent="1.1499999999999999">
      <c r="A17" s="544" t="s">
        <v>80</v>
      </c>
      <c r="B17" s="502" t="s">
        <v>36</v>
      </c>
      <c r="C17" s="545" t="s">
        <v>304</v>
      </c>
      <c r="D17" s="545"/>
      <c r="E17" s="360"/>
      <c r="F17" s="360"/>
      <c r="G17" s="504">
        <v>870</v>
      </c>
      <c r="H17" s="504">
        <v>1128</v>
      </c>
      <c r="I17" s="504">
        <v>1419</v>
      </c>
      <c r="J17" s="504">
        <v>1046</v>
      </c>
      <c r="K17" s="504">
        <v>4463</v>
      </c>
      <c r="L17" s="546"/>
      <c r="M17" s="505">
        <v>0.22950819672131148</v>
      </c>
      <c r="N17" s="505">
        <v>4.7377049180327866</v>
      </c>
      <c r="O17" s="506">
        <v>0.50819672131147542</v>
      </c>
      <c r="P17" s="505">
        <v>12.413793103448276</v>
      </c>
      <c r="Q17" s="505">
        <v>4.931034482758621</v>
      </c>
      <c r="R17" s="506">
        <v>1.1379310344827587</v>
      </c>
      <c r="S17" s="505">
        <v>0.19672131147540983</v>
      </c>
      <c r="T17" s="505">
        <v>6.8032786885245899</v>
      </c>
      <c r="U17" s="506">
        <v>0.78688524590163933</v>
      </c>
      <c r="V17" s="505">
        <v>14.233333333333333</v>
      </c>
      <c r="W17" s="505">
        <v>6.5666666666666664</v>
      </c>
      <c r="X17" s="506">
        <v>0.96666666666666667</v>
      </c>
      <c r="Y17" s="505">
        <v>0.18461538461538463</v>
      </c>
      <c r="Z17" s="505">
        <v>8.3692307692307697</v>
      </c>
      <c r="AA17" s="506">
        <v>1.2769230769230768</v>
      </c>
      <c r="AB17" s="505">
        <v>18.185185185185187</v>
      </c>
      <c r="AC17" s="505">
        <v>8.4444444444444446</v>
      </c>
      <c r="AD17" s="506">
        <v>2.2592592592592591</v>
      </c>
      <c r="AE17" s="505">
        <v>0.25</v>
      </c>
      <c r="AF17" s="505">
        <v>5.4</v>
      </c>
      <c r="AG17" s="506">
        <v>0.75</v>
      </c>
      <c r="AH17" s="505">
        <v>13.78125</v>
      </c>
      <c r="AI17" s="505">
        <v>5.03125</v>
      </c>
      <c r="AJ17" s="506">
        <v>1.875</v>
      </c>
    </row>
    <row r="18" spans="1:36" s="171" customFormat="1" ht="60" customHeight="1" x14ac:dyDescent="1.1499999999999999">
      <c r="A18" s="544" t="s">
        <v>81</v>
      </c>
      <c r="B18" s="502" t="s">
        <v>38</v>
      </c>
      <c r="C18" s="545" t="s">
        <v>516</v>
      </c>
      <c r="D18" s="545"/>
      <c r="E18" s="360"/>
      <c r="F18" s="360"/>
      <c r="G18" s="504">
        <v>9621</v>
      </c>
      <c r="H18" s="504">
        <v>7256</v>
      </c>
      <c r="I18" s="504">
        <v>3714</v>
      </c>
      <c r="J18" s="504">
        <v>375</v>
      </c>
      <c r="K18" s="504">
        <v>20966</v>
      </c>
      <c r="L18" s="546"/>
      <c r="M18" s="505">
        <v>1.6393442622950821E-2</v>
      </c>
      <c r="N18" s="505">
        <v>76.901639344262293</v>
      </c>
      <c r="O18" s="506">
        <v>3.2786885245901641E-2</v>
      </c>
      <c r="P18" s="505">
        <v>112.55172413793103</v>
      </c>
      <c r="Q18" s="505">
        <v>56.689655172413794</v>
      </c>
      <c r="R18" s="506">
        <v>0.65517241379310343</v>
      </c>
      <c r="S18" s="505">
        <v>6.5573770491803282E-2</v>
      </c>
      <c r="T18" s="505">
        <v>56.213114754098363</v>
      </c>
      <c r="U18" s="506">
        <v>0</v>
      </c>
      <c r="V18" s="505">
        <v>83.7</v>
      </c>
      <c r="W18" s="505">
        <v>41.666666666666664</v>
      </c>
      <c r="X18" s="506">
        <v>2.0666666666666669</v>
      </c>
      <c r="Y18" s="505">
        <v>1.5384615384615385E-2</v>
      </c>
      <c r="Z18" s="505">
        <v>28.953846153846154</v>
      </c>
      <c r="AA18" s="506">
        <v>4.6153846153846156E-2</v>
      </c>
      <c r="AB18" s="505">
        <v>46.407407407407405</v>
      </c>
      <c r="AC18" s="505">
        <v>20.814814814814813</v>
      </c>
      <c r="AD18" s="506">
        <v>0.48148148148148145</v>
      </c>
      <c r="AE18" s="505">
        <v>0</v>
      </c>
      <c r="AF18" s="505">
        <v>6.05</v>
      </c>
      <c r="AG18" s="506">
        <v>6.6666666666666666E-2</v>
      </c>
      <c r="AH18" s="505">
        <v>9.375E-2</v>
      </c>
      <c r="AI18" s="505">
        <v>9.375E-2</v>
      </c>
      <c r="AJ18" s="506">
        <v>6.25E-2</v>
      </c>
    </row>
    <row r="19" spans="1:36" s="171" customFormat="1" ht="60" customHeight="1" x14ac:dyDescent="1.1499999999999999">
      <c r="A19" s="544" t="s">
        <v>82</v>
      </c>
      <c r="B19" s="502" t="s">
        <v>38</v>
      </c>
      <c r="C19" s="545" t="s">
        <v>305</v>
      </c>
      <c r="D19" s="545"/>
      <c r="E19" s="360"/>
      <c r="F19" s="360"/>
      <c r="G19" s="504">
        <v>0</v>
      </c>
      <c r="H19" s="504">
        <v>0</v>
      </c>
      <c r="I19" s="504">
        <v>0</v>
      </c>
      <c r="J19" s="504">
        <v>239</v>
      </c>
      <c r="K19" s="504">
        <v>239</v>
      </c>
      <c r="L19" s="546"/>
      <c r="M19" s="505">
        <v>0</v>
      </c>
      <c r="N19" s="505">
        <v>0</v>
      </c>
      <c r="O19" s="506">
        <v>0</v>
      </c>
      <c r="P19" s="505">
        <v>0</v>
      </c>
      <c r="Q19" s="505">
        <v>0</v>
      </c>
      <c r="R19" s="506">
        <v>0</v>
      </c>
      <c r="S19" s="505">
        <v>0</v>
      </c>
      <c r="T19" s="505">
        <v>0</v>
      </c>
      <c r="U19" s="506">
        <v>0</v>
      </c>
      <c r="V19" s="505">
        <v>0</v>
      </c>
      <c r="W19" s="505">
        <v>0</v>
      </c>
      <c r="X19" s="506">
        <v>0</v>
      </c>
      <c r="Y19" s="505">
        <v>0</v>
      </c>
      <c r="Z19" s="505">
        <v>0</v>
      </c>
      <c r="AA19" s="506">
        <v>0</v>
      </c>
      <c r="AB19" s="505">
        <v>0</v>
      </c>
      <c r="AC19" s="505">
        <v>0</v>
      </c>
      <c r="AD19" s="506">
        <v>0</v>
      </c>
      <c r="AE19" s="505">
        <v>1.6666666666666666E-2</v>
      </c>
      <c r="AF19" s="505">
        <v>3.9666666666666668</v>
      </c>
      <c r="AG19" s="506">
        <v>0</v>
      </c>
      <c r="AH19" s="505">
        <v>0</v>
      </c>
      <c r="AI19" s="505">
        <v>0</v>
      </c>
      <c r="AJ19" s="506">
        <v>0</v>
      </c>
    </row>
    <row r="20" spans="1:36" s="171" customFormat="1" ht="60" customHeight="1" x14ac:dyDescent="1.1499999999999999">
      <c r="A20" s="544" t="s">
        <v>83</v>
      </c>
      <c r="B20" s="502" t="s">
        <v>38</v>
      </c>
      <c r="C20" s="545" t="s">
        <v>306</v>
      </c>
      <c r="D20" s="545"/>
      <c r="E20" s="360"/>
      <c r="F20" s="360"/>
      <c r="G20" s="504">
        <v>0</v>
      </c>
      <c r="H20" s="504">
        <v>0</v>
      </c>
      <c r="I20" s="504">
        <v>0</v>
      </c>
      <c r="J20" s="504">
        <v>345</v>
      </c>
      <c r="K20" s="504">
        <v>345</v>
      </c>
      <c r="L20" s="546"/>
      <c r="M20" s="505">
        <v>0</v>
      </c>
      <c r="N20" s="505">
        <v>0</v>
      </c>
      <c r="O20" s="506">
        <v>0</v>
      </c>
      <c r="P20" s="505">
        <v>0</v>
      </c>
      <c r="Q20" s="505">
        <v>0</v>
      </c>
      <c r="R20" s="506">
        <v>0</v>
      </c>
      <c r="S20" s="505">
        <v>0</v>
      </c>
      <c r="T20" s="505">
        <v>0</v>
      </c>
      <c r="U20" s="506">
        <v>0</v>
      </c>
      <c r="V20" s="505">
        <v>0</v>
      </c>
      <c r="W20" s="505">
        <v>0</v>
      </c>
      <c r="X20" s="506">
        <v>0</v>
      </c>
      <c r="Y20" s="505">
        <v>0</v>
      </c>
      <c r="Z20" s="505">
        <v>0</v>
      </c>
      <c r="AA20" s="506">
        <v>0</v>
      </c>
      <c r="AB20" s="505">
        <v>0</v>
      </c>
      <c r="AC20" s="505">
        <v>0</v>
      </c>
      <c r="AD20" s="506">
        <v>0</v>
      </c>
      <c r="AE20" s="505">
        <v>0</v>
      </c>
      <c r="AF20" s="505">
        <v>4.8666666666666663</v>
      </c>
      <c r="AG20" s="506">
        <v>0</v>
      </c>
      <c r="AH20" s="505">
        <v>0</v>
      </c>
      <c r="AI20" s="505">
        <v>1.65625</v>
      </c>
      <c r="AJ20" s="506">
        <v>0</v>
      </c>
    </row>
    <row r="21" spans="1:36" s="171" customFormat="1" ht="60" customHeight="1" x14ac:dyDescent="1.1499999999999999">
      <c r="A21" s="544" t="s">
        <v>84</v>
      </c>
      <c r="B21" s="502" t="s">
        <v>36</v>
      </c>
      <c r="C21" s="545" t="s">
        <v>307</v>
      </c>
      <c r="D21" s="545"/>
      <c r="E21" s="360"/>
      <c r="F21" s="360"/>
      <c r="G21" s="504">
        <v>685</v>
      </c>
      <c r="H21" s="504">
        <v>722</v>
      </c>
      <c r="I21" s="504">
        <v>844</v>
      </c>
      <c r="J21" s="504">
        <v>684</v>
      </c>
      <c r="K21" s="504">
        <v>2935</v>
      </c>
      <c r="L21" s="546"/>
      <c r="M21" s="505">
        <v>0.22950819672131148</v>
      </c>
      <c r="N21" s="505">
        <v>4.9836065573770494</v>
      </c>
      <c r="O21" s="506">
        <v>0.37704918032786883</v>
      </c>
      <c r="P21" s="505">
        <v>7.2068965517241379</v>
      </c>
      <c r="Q21" s="505">
        <v>3.9310344827586206</v>
      </c>
      <c r="R21" s="506">
        <v>0.72413793103448276</v>
      </c>
      <c r="S21" s="505">
        <v>0.22950819672131148</v>
      </c>
      <c r="T21" s="505">
        <v>4.9508196721311473</v>
      </c>
      <c r="U21" s="506">
        <v>0.47540983606557374</v>
      </c>
      <c r="V21" s="505">
        <v>7.9</v>
      </c>
      <c r="W21" s="505">
        <v>4.2333333333333334</v>
      </c>
      <c r="X21" s="506">
        <v>0.43333333333333335</v>
      </c>
      <c r="Y21" s="505">
        <v>0.23076923076923078</v>
      </c>
      <c r="Z21" s="505">
        <v>5.5076923076923077</v>
      </c>
      <c r="AA21" s="506">
        <v>0.66153846153846152</v>
      </c>
      <c r="AB21" s="505">
        <v>10.185185185185185</v>
      </c>
      <c r="AC21" s="505">
        <v>4.666666666666667</v>
      </c>
      <c r="AD21" s="506">
        <v>1</v>
      </c>
      <c r="AE21" s="505">
        <v>0.46666666666666667</v>
      </c>
      <c r="AF21" s="505">
        <v>3.9166666666666665</v>
      </c>
      <c r="AG21" s="506">
        <v>0.3</v>
      </c>
      <c r="AH21" s="505">
        <v>8.6875</v>
      </c>
      <c r="AI21" s="505">
        <v>3.4375</v>
      </c>
      <c r="AJ21" s="506">
        <v>0.46875</v>
      </c>
    </row>
    <row r="22" spans="1:36" s="171" customFormat="1" ht="60" customHeight="1" x14ac:dyDescent="1.1499999999999999">
      <c r="A22" s="544" t="s">
        <v>85</v>
      </c>
      <c r="B22" s="502" t="s">
        <v>36</v>
      </c>
      <c r="C22" s="545" t="s">
        <v>308</v>
      </c>
      <c r="D22" s="545"/>
      <c r="E22" s="360"/>
      <c r="F22" s="360"/>
      <c r="G22" s="504">
        <v>1892</v>
      </c>
      <c r="H22" s="504">
        <v>2002</v>
      </c>
      <c r="I22" s="504">
        <v>2607</v>
      </c>
      <c r="J22" s="504">
        <v>2013</v>
      </c>
      <c r="K22" s="504">
        <v>8514</v>
      </c>
      <c r="L22" s="546"/>
      <c r="M22" s="505">
        <v>2.7704918032786887</v>
      </c>
      <c r="N22" s="505">
        <v>12.180327868852459</v>
      </c>
      <c r="O22" s="506">
        <v>1.6229508196721312</v>
      </c>
      <c r="P22" s="505">
        <v>17.206896551724139</v>
      </c>
      <c r="Q22" s="505">
        <v>11</v>
      </c>
      <c r="R22" s="506">
        <v>2.1724137931034484</v>
      </c>
      <c r="S22" s="505">
        <v>1.639344262295082</v>
      </c>
      <c r="T22" s="505">
        <v>13.049180327868852</v>
      </c>
      <c r="U22" s="506">
        <v>1.5573770491803278</v>
      </c>
      <c r="V22" s="505">
        <v>19.5</v>
      </c>
      <c r="W22" s="505">
        <v>11.433333333333334</v>
      </c>
      <c r="X22" s="506">
        <v>2.7666666666666666</v>
      </c>
      <c r="Y22" s="505">
        <v>2.5076923076923077</v>
      </c>
      <c r="Z22" s="505">
        <v>15.923076923076923</v>
      </c>
      <c r="AA22" s="506">
        <v>2.3538461538461539</v>
      </c>
      <c r="AB22" s="505">
        <v>24.814814814814813</v>
      </c>
      <c r="AC22" s="505">
        <v>16.814814814814813</v>
      </c>
      <c r="AD22" s="506">
        <v>4.8888888888888893</v>
      </c>
      <c r="AE22" s="505">
        <v>1.5166666666666666</v>
      </c>
      <c r="AF22" s="505">
        <v>13.1</v>
      </c>
      <c r="AG22" s="506">
        <v>1.7166666666666666</v>
      </c>
      <c r="AH22" s="505">
        <v>19.46875</v>
      </c>
      <c r="AI22" s="505">
        <v>10.96875</v>
      </c>
      <c r="AJ22" s="506">
        <v>1.84375</v>
      </c>
    </row>
    <row r="23" spans="1:36" s="171" customFormat="1" ht="60" customHeight="1" x14ac:dyDescent="1.1499999999999999">
      <c r="A23" s="544" t="s">
        <v>86</v>
      </c>
      <c r="B23" s="502" t="s">
        <v>38</v>
      </c>
      <c r="C23" s="545" t="s">
        <v>309</v>
      </c>
      <c r="D23" s="545"/>
      <c r="E23" s="360"/>
      <c r="F23" s="360"/>
      <c r="G23" s="504">
        <v>0</v>
      </c>
      <c r="H23" s="504">
        <v>0</v>
      </c>
      <c r="I23" s="504">
        <v>0</v>
      </c>
      <c r="J23" s="504">
        <v>207</v>
      </c>
      <c r="K23" s="504">
        <v>207</v>
      </c>
      <c r="L23" s="546"/>
      <c r="M23" s="505">
        <v>0</v>
      </c>
      <c r="N23" s="505">
        <v>0</v>
      </c>
      <c r="O23" s="506">
        <v>0</v>
      </c>
      <c r="P23" s="505">
        <v>0</v>
      </c>
      <c r="Q23" s="505">
        <v>0</v>
      </c>
      <c r="R23" s="506">
        <v>0</v>
      </c>
      <c r="S23" s="505">
        <v>0</v>
      </c>
      <c r="T23" s="505">
        <v>0</v>
      </c>
      <c r="U23" s="506">
        <v>0</v>
      </c>
      <c r="V23" s="505">
        <v>0</v>
      </c>
      <c r="W23" s="505">
        <v>0</v>
      </c>
      <c r="X23" s="506">
        <v>0</v>
      </c>
      <c r="Y23" s="505">
        <v>0</v>
      </c>
      <c r="Z23" s="505">
        <v>0</v>
      </c>
      <c r="AA23" s="506">
        <v>0</v>
      </c>
      <c r="AB23" s="505">
        <v>0</v>
      </c>
      <c r="AC23" s="505">
        <v>0</v>
      </c>
      <c r="AD23" s="506">
        <v>0</v>
      </c>
      <c r="AE23" s="505">
        <v>0</v>
      </c>
      <c r="AF23" s="505">
        <v>3.45</v>
      </c>
      <c r="AG23" s="506">
        <v>0</v>
      </c>
      <c r="AH23" s="505">
        <v>0</v>
      </c>
      <c r="AI23" s="505">
        <v>0</v>
      </c>
      <c r="AJ23" s="506">
        <v>0</v>
      </c>
    </row>
    <row r="24" spans="1:36" s="171" customFormat="1" ht="60" customHeight="1" x14ac:dyDescent="1.1499999999999999">
      <c r="A24" s="544" t="s">
        <v>87</v>
      </c>
      <c r="B24" s="502" t="s">
        <v>38</v>
      </c>
      <c r="C24" s="545" t="s">
        <v>310</v>
      </c>
      <c r="D24" s="545"/>
      <c r="E24" s="360"/>
      <c r="F24" s="360"/>
      <c r="G24" s="504">
        <v>2</v>
      </c>
      <c r="H24" s="504">
        <v>28</v>
      </c>
      <c r="I24" s="504">
        <v>0</v>
      </c>
      <c r="J24" s="504">
        <v>233</v>
      </c>
      <c r="K24" s="504">
        <v>263</v>
      </c>
      <c r="L24" s="546"/>
      <c r="M24" s="505">
        <v>1.6393442622950821E-2</v>
      </c>
      <c r="N24" s="505">
        <v>1.6393442622950821E-2</v>
      </c>
      <c r="O24" s="506">
        <v>0</v>
      </c>
      <c r="P24" s="505">
        <v>0</v>
      </c>
      <c r="Q24" s="505">
        <v>0</v>
      </c>
      <c r="R24" s="506">
        <v>0</v>
      </c>
      <c r="S24" s="505">
        <v>0.26229508196721313</v>
      </c>
      <c r="T24" s="505">
        <v>6.5573770491803282E-2</v>
      </c>
      <c r="U24" s="506">
        <v>0</v>
      </c>
      <c r="V24" s="505">
        <v>0</v>
      </c>
      <c r="W24" s="505">
        <v>0</v>
      </c>
      <c r="X24" s="506">
        <v>0.26666666666666666</v>
      </c>
      <c r="Y24" s="505">
        <v>0</v>
      </c>
      <c r="Z24" s="505">
        <v>0</v>
      </c>
      <c r="AA24" s="506">
        <v>0</v>
      </c>
      <c r="AB24" s="505">
        <v>0</v>
      </c>
      <c r="AC24" s="505">
        <v>0</v>
      </c>
      <c r="AD24" s="506">
        <v>0</v>
      </c>
      <c r="AE24" s="505">
        <v>0</v>
      </c>
      <c r="AF24" s="505">
        <v>3.8833333333333333</v>
      </c>
      <c r="AG24" s="506">
        <v>0</v>
      </c>
      <c r="AH24" s="505">
        <v>0</v>
      </c>
      <c r="AI24" s="505">
        <v>0</v>
      </c>
      <c r="AJ24" s="506">
        <v>0</v>
      </c>
    </row>
    <row r="25" spans="1:36" s="171" customFormat="1" ht="60" customHeight="1" x14ac:dyDescent="1.1499999999999999">
      <c r="A25" s="544" t="s">
        <v>88</v>
      </c>
      <c r="B25" s="502" t="s">
        <v>36</v>
      </c>
      <c r="C25" s="545" t="s">
        <v>311</v>
      </c>
      <c r="D25" s="545"/>
      <c r="E25" s="360"/>
      <c r="F25" s="360"/>
      <c r="G25" s="504">
        <v>2037</v>
      </c>
      <c r="H25" s="504">
        <v>2378</v>
      </c>
      <c r="I25" s="504">
        <v>2981</v>
      </c>
      <c r="J25" s="504">
        <v>2359</v>
      </c>
      <c r="K25" s="504">
        <v>9755</v>
      </c>
      <c r="L25" s="546"/>
      <c r="M25" s="505">
        <v>0.18032786885245902</v>
      </c>
      <c r="N25" s="505">
        <v>14.934426229508198</v>
      </c>
      <c r="O25" s="506">
        <v>1.9836065573770492</v>
      </c>
      <c r="P25" s="505">
        <v>18.172413793103448</v>
      </c>
      <c r="Q25" s="505">
        <v>12.241379310344827</v>
      </c>
      <c r="R25" s="506">
        <v>3.8620689655172415</v>
      </c>
      <c r="S25" s="505">
        <v>0.16393442622950818</v>
      </c>
      <c r="T25" s="505">
        <v>14.426229508196721</v>
      </c>
      <c r="U25" s="506">
        <v>2.3442622950819674</v>
      </c>
      <c r="V25" s="505">
        <v>21.033333333333335</v>
      </c>
      <c r="W25" s="505">
        <v>18.399999999999999</v>
      </c>
      <c r="X25" s="506">
        <v>5.4</v>
      </c>
      <c r="Y25" s="505">
        <v>0.27692307692307694</v>
      </c>
      <c r="Z25" s="505">
        <v>20</v>
      </c>
      <c r="AA25" s="506">
        <v>2.9692307692307693</v>
      </c>
      <c r="AB25" s="505">
        <v>28.407407407407408</v>
      </c>
      <c r="AC25" s="505">
        <v>20.888888888888889</v>
      </c>
      <c r="AD25" s="506">
        <v>5.1481481481481479</v>
      </c>
      <c r="AE25" s="505">
        <v>0.21666666666666667</v>
      </c>
      <c r="AF25" s="505">
        <v>14.283333333333333</v>
      </c>
      <c r="AG25" s="506">
        <v>2.1333333333333333</v>
      </c>
      <c r="AH25" s="505">
        <v>20.9375</v>
      </c>
      <c r="AI25" s="505">
        <v>15.59375</v>
      </c>
      <c r="AJ25" s="506">
        <v>6</v>
      </c>
    </row>
    <row r="26" spans="1:36" s="171" customFormat="1" ht="60" customHeight="1" x14ac:dyDescent="1.1499999999999999">
      <c r="A26" s="544" t="s">
        <v>89</v>
      </c>
      <c r="B26" s="502" t="s">
        <v>36</v>
      </c>
      <c r="C26" s="545" t="s">
        <v>312</v>
      </c>
      <c r="D26" s="545"/>
      <c r="E26" s="360"/>
      <c r="F26" s="360"/>
      <c r="G26" s="504">
        <v>308</v>
      </c>
      <c r="H26" s="504">
        <v>341</v>
      </c>
      <c r="I26" s="504">
        <v>492</v>
      </c>
      <c r="J26" s="504">
        <v>337</v>
      </c>
      <c r="K26" s="504">
        <v>1478</v>
      </c>
      <c r="L26" s="546"/>
      <c r="M26" s="505">
        <v>1.6393442622950821E-2</v>
      </c>
      <c r="N26" s="505">
        <v>2.7540983606557377</v>
      </c>
      <c r="O26" s="506">
        <v>0</v>
      </c>
      <c r="P26" s="505">
        <v>3.1724137931034484</v>
      </c>
      <c r="Q26" s="505">
        <v>1.6206896551724137</v>
      </c>
      <c r="R26" s="506">
        <v>0</v>
      </c>
      <c r="S26" s="505">
        <v>9.8360655737704916E-2</v>
      </c>
      <c r="T26" s="505">
        <v>2.8032786885245899</v>
      </c>
      <c r="U26" s="506">
        <v>3.2786885245901641E-2</v>
      </c>
      <c r="V26" s="505">
        <v>3.6</v>
      </c>
      <c r="W26" s="505">
        <v>1.8</v>
      </c>
      <c r="X26" s="506">
        <v>0</v>
      </c>
      <c r="Y26" s="505">
        <v>3.0769230769230771E-2</v>
      </c>
      <c r="Z26" s="505">
        <v>3.9692307692307693</v>
      </c>
      <c r="AA26" s="506">
        <v>1.5384615384615385E-2</v>
      </c>
      <c r="AB26" s="505">
        <v>5.0370370370370372</v>
      </c>
      <c r="AC26" s="505">
        <v>3.4444444444444446</v>
      </c>
      <c r="AD26" s="506">
        <v>7.407407407407407E-2</v>
      </c>
      <c r="AE26" s="505">
        <v>0</v>
      </c>
      <c r="AF26" s="505">
        <v>3.2166666666666668</v>
      </c>
      <c r="AG26" s="506">
        <v>1.6666666666666666E-2</v>
      </c>
      <c r="AH26" s="505">
        <v>2.625</v>
      </c>
      <c r="AI26" s="505">
        <v>1.71875</v>
      </c>
      <c r="AJ26" s="506">
        <v>0.125</v>
      </c>
    </row>
    <row r="27" spans="1:36" s="171" customFormat="1" ht="60" customHeight="1" x14ac:dyDescent="1.1499999999999999">
      <c r="A27" s="544" t="s">
        <v>90</v>
      </c>
      <c r="B27" s="502" t="s">
        <v>36</v>
      </c>
      <c r="C27" s="545" t="s">
        <v>313</v>
      </c>
      <c r="D27" s="545"/>
      <c r="E27" s="360"/>
      <c r="F27" s="360"/>
      <c r="G27" s="504">
        <v>909</v>
      </c>
      <c r="H27" s="504">
        <v>826</v>
      </c>
      <c r="I27" s="504">
        <v>1315</v>
      </c>
      <c r="J27" s="504">
        <v>1077</v>
      </c>
      <c r="K27" s="504">
        <v>4127</v>
      </c>
      <c r="L27" s="546"/>
      <c r="M27" s="505">
        <v>1.098360655737705</v>
      </c>
      <c r="N27" s="505">
        <v>5.8688524590163933</v>
      </c>
      <c r="O27" s="506">
        <v>0.52459016393442626</v>
      </c>
      <c r="P27" s="505">
        <v>9.1034482758620694</v>
      </c>
      <c r="Q27" s="505">
        <v>5.5517241379310347</v>
      </c>
      <c r="R27" s="506">
        <v>0.93103448275862066</v>
      </c>
      <c r="S27" s="505">
        <v>0.34426229508196721</v>
      </c>
      <c r="T27" s="505">
        <v>4.5409836065573774</v>
      </c>
      <c r="U27" s="506">
        <v>0.88524590163934425</v>
      </c>
      <c r="V27" s="505">
        <v>9.1666666666666661</v>
      </c>
      <c r="W27" s="505">
        <v>5</v>
      </c>
      <c r="X27" s="506">
        <v>1.6333333333333333</v>
      </c>
      <c r="Y27" s="505">
        <v>1.5846153846153845</v>
      </c>
      <c r="Z27" s="505">
        <v>7.3384615384615381</v>
      </c>
      <c r="AA27" s="506">
        <v>1.2923076923076924</v>
      </c>
      <c r="AB27" s="505">
        <v>14.703703703703704</v>
      </c>
      <c r="AC27" s="505">
        <v>7.2962962962962967</v>
      </c>
      <c r="AD27" s="506">
        <v>2.1111111111111112</v>
      </c>
      <c r="AE27" s="505">
        <v>0.78333333333333333</v>
      </c>
      <c r="AF27" s="505">
        <v>7.1333333333333337</v>
      </c>
      <c r="AG27" s="506">
        <v>1</v>
      </c>
      <c r="AH27" s="505">
        <v>11.125</v>
      </c>
      <c r="AI27" s="505">
        <v>4.75</v>
      </c>
      <c r="AJ27" s="506">
        <v>1.0625</v>
      </c>
    </row>
    <row r="28" spans="1:36" s="171" customFormat="1" ht="60" customHeight="1" x14ac:dyDescent="1.1499999999999999">
      <c r="A28" s="544" t="s">
        <v>91</v>
      </c>
      <c r="B28" s="502" t="s">
        <v>38</v>
      </c>
      <c r="C28" s="545" t="s">
        <v>314</v>
      </c>
      <c r="D28" s="545"/>
      <c r="E28" s="360"/>
      <c r="F28" s="360"/>
      <c r="G28" s="504">
        <v>6596</v>
      </c>
      <c r="H28" s="504">
        <v>5955</v>
      </c>
      <c r="I28" s="504">
        <v>5142</v>
      </c>
      <c r="J28" s="504">
        <v>5534</v>
      </c>
      <c r="K28" s="504">
        <v>23227</v>
      </c>
      <c r="L28" s="546"/>
      <c r="M28" s="505">
        <v>0.50819672131147542</v>
      </c>
      <c r="N28" s="505">
        <v>41.16393442622951</v>
      </c>
      <c r="O28" s="506">
        <v>6.7704918032786887</v>
      </c>
      <c r="P28" s="505">
        <v>75.137931034482762</v>
      </c>
      <c r="Q28" s="505">
        <v>42.482758620689658</v>
      </c>
      <c r="R28" s="506">
        <v>7.931034482758621</v>
      </c>
      <c r="S28" s="505">
        <v>1.2950819672131149</v>
      </c>
      <c r="T28" s="505">
        <v>37.327868852459019</v>
      </c>
      <c r="U28" s="506">
        <v>7.2131147540983607</v>
      </c>
      <c r="V28" s="505">
        <v>61.1</v>
      </c>
      <c r="W28" s="505">
        <v>36.366666666666667</v>
      </c>
      <c r="X28" s="506">
        <v>7.833333333333333</v>
      </c>
      <c r="Y28" s="505">
        <v>0.84615384615384615</v>
      </c>
      <c r="Z28" s="505">
        <v>33.4</v>
      </c>
      <c r="AA28" s="506">
        <v>6.6461538461538465</v>
      </c>
      <c r="AB28" s="505">
        <v>51.629629629629626</v>
      </c>
      <c r="AC28" s="505">
        <v>32.962962962962962</v>
      </c>
      <c r="AD28" s="506">
        <v>7.4074074074074074</v>
      </c>
      <c r="AE28" s="505">
        <v>0.16666666666666666</v>
      </c>
      <c r="AF28" s="505">
        <v>32.85</v>
      </c>
      <c r="AG28" s="506">
        <v>5.6166666666666663</v>
      </c>
      <c r="AH28" s="505">
        <v>63.46875</v>
      </c>
      <c r="AI28" s="505">
        <v>30.53125</v>
      </c>
      <c r="AJ28" s="506">
        <v>6.5</v>
      </c>
    </row>
    <row r="29" spans="1:36" s="171" customFormat="1" ht="60" customHeight="1" x14ac:dyDescent="1.1499999999999999">
      <c r="A29" s="544" t="s">
        <v>92</v>
      </c>
      <c r="B29" s="502" t="s">
        <v>36</v>
      </c>
      <c r="C29" s="545" t="s">
        <v>315</v>
      </c>
      <c r="D29" s="545"/>
      <c r="E29" s="360"/>
      <c r="F29" s="360"/>
      <c r="G29" s="504">
        <v>876</v>
      </c>
      <c r="H29" s="504">
        <v>844</v>
      </c>
      <c r="I29" s="504">
        <v>1093</v>
      </c>
      <c r="J29" s="504">
        <v>767</v>
      </c>
      <c r="K29" s="504">
        <v>3580</v>
      </c>
      <c r="L29" s="546"/>
      <c r="M29" s="505">
        <v>0.77049180327868849</v>
      </c>
      <c r="N29" s="505">
        <v>5.7540983606557381</v>
      </c>
      <c r="O29" s="506">
        <v>0.68852459016393441</v>
      </c>
      <c r="P29" s="505">
        <v>8.7586206896551726</v>
      </c>
      <c r="Q29" s="505">
        <v>5.0344827586206895</v>
      </c>
      <c r="R29" s="506">
        <v>1.2413793103448276</v>
      </c>
      <c r="S29" s="505">
        <v>0.77049180327868849</v>
      </c>
      <c r="T29" s="505">
        <v>5.5245901639344259</v>
      </c>
      <c r="U29" s="506">
        <v>1.0819672131147542</v>
      </c>
      <c r="V29" s="505">
        <v>7.4333333333333336</v>
      </c>
      <c r="W29" s="505">
        <v>4.3666666666666663</v>
      </c>
      <c r="X29" s="506">
        <v>1.3333333333333333</v>
      </c>
      <c r="Y29" s="505">
        <v>0.87692307692307692</v>
      </c>
      <c r="Z29" s="505">
        <v>7.1230769230769226</v>
      </c>
      <c r="AA29" s="506">
        <v>1.1384615384615384</v>
      </c>
      <c r="AB29" s="505">
        <v>10.25925925925926</v>
      </c>
      <c r="AC29" s="505">
        <v>6.8518518518518521</v>
      </c>
      <c r="AD29" s="506">
        <v>1.3703703703703705</v>
      </c>
      <c r="AE29" s="505">
        <v>0.38333333333333336</v>
      </c>
      <c r="AF29" s="505">
        <v>4.9833333333333334</v>
      </c>
      <c r="AG29" s="506">
        <v>0.5</v>
      </c>
      <c r="AH29" s="505">
        <v>8.25</v>
      </c>
      <c r="AI29" s="505">
        <v>4.375</v>
      </c>
      <c r="AJ29" s="506">
        <v>0.34375</v>
      </c>
    </row>
    <row r="30" spans="1:36" s="171" customFormat="1" ht="60" customHeight="1" x14ac:dyDescent="1.1499999999999999">
      <c r="A30" s="544" t="s">
        <v>93</v>
      </c>
      <c r="B30" s="502" t="s">
        <v>36</v>
      </c>
      <c r="C30" s="545" t="s">
        <v>316</v>
      </c>
      <c r="D30" s="545"/>
      <c r="E30" s="360"/>
      <c r="F30" s="360"/>
      <c r="G30" s="504">
        <v>1106</v>
      </c>
      <c r="H30" s="504">
        <v>1008</v>
      </c>
      <c r="I30" s="504">
        <v>1436</v>
      </c>
      <c r="J30" s="504">
        <v>994</v>
      </c>
      <c r="K30" s="504">
        <v>4544</v>
      </c>
      <c r="L30" s="546"/>
      <c r="M30" s="505">
        <v>0.81967213114754101</v>
      </c>
      <c r="N30" s="505">
        <v>6.6229508196721314</v>
      </c>
      <c r="O30" s="506">
        <v>0.83606557377049184</v>
      </c>
      <c r="P30" s="505">
        <v>12.482758620689655</v>
      </c>
      <c r="Q30" s="505">
        <v>6.3103448275862073</v>
      </c>
      <c r="R30" s="506">
        <v>1.9310344827586208</v>
      </c>
      <c r="S30" s="505">
        <v>0.45901639344262296</v>
      </c>
      <c r="T30" s="505">
        <v>5.7540983606557381</v>
      </c>
      <c r="U30" s="506">
        <v>0.68852459016393441</v>
      </c>
      <c r="V30" s="505">
        <v>11.266666666666667</v>
      </c>
      <c r="W30" s="505">
        <v>6.2333333333333334</v>
      </c>
      <c r="X30" s="506">
        <v>2.0666666666666669</v>
      </c>
      <c r="Y30" s="505">
        <v>0.76923076923076927</v>
      </c>
      <c r="Z30" s="505">
        <v>8.2307692307692299</v>
      </c>
      <c r="AA30" s="506">
        <v>1.676923076923077</v>
      </c>
      <c r="AB30" s="505">
        <v>15.444444444444445</v>
      </c>
      <c r="AC30" s="505">
        <v>9.5555555555555554</v>
      </c>
      <c r="AD30" s="506">
        <v>2.4814814814814814</v>
      </c>
      <c r="AE30" s="505">
        <v>0.53333333333333333</v>
      </c>
      <c r="AF30" s="505">
        <v>5.45</v>
      </c>
      <c r="AG30" s="506">
        <v>0.8666666666666667</v>
      </c>
      <c r="AH30" s="505">
        <v>11.0625</v>
      </c>
      <c r="AI30" s="505">
        <v>5.5</v>
      </c>
      <c r="AJ30" s="506">
        <v>1.65625</v>
      </c>
    </row>
    <row r="31" spans="1:36" s="171" customFormat="1" ht="60" customHeight="1" x14ac:dyDescent="1.1499999999999999">
      <c r="A31" s="544" t="s">
        <v>94</v>
      </c>
      <c r="B31" s="502" t="s">
        <v>36</v>
      </c>
      <c r="C31" s="545" t="s">
        <v>317</v>
      </c>
      <c r="D31" s="545"/>
      <c r="E31" s="360"/>
      <c r="F31" s="360"/>
      <c r="G31" s="504">
        <v>2315</v>
      </c>
      <c r="H31" s="504">
        <v>2362</v>
      </c>
      <c r="I31" s="504">
        <v>3268</v>
      </c>
      <c r="J31" s="504">
        <v>2405</v>
      </c>
      <c r="K31" s="504">
        <v>10350</v>
      </c>
      <c r="L31" s="546"/>
      <c r="M31" s="505">
        <v>2.3278688524590163</v>
      </c>
      <c r="N31" s="505">
        <v>17.180327868852459</v>
      </c>
      <c r="O31" s="506">
        <v>2.1311475409836067</v>
      </c>
      <c r="P31" s="505">
        <v>19.517241379310345</v>
      </c>
      <c r="Q31" s="505">
        <v>12.724137931034482</v>
      </c>
      <c r="R31" s="506">
        <v>2.0689655172413794</v>
      </c>
      <c r="S31" s="505">
        <v>3.2950819672131146</v>
      </c>
      <c r="T31" s="505">
        <v>17.57377049180328</v>
      </c>
      <c r="U31" s="506">
        <v>1.9180327868852458</v>
      </c>
      <c r="V31" s="505">
        <v>17.899999999999999</v>
      </c>
      <c r="W31" s="505">
        <v>12.266666666666667</v>
      </c>
      <c r="X31" s="506">
        <v>2.2333333333333334</v>
      </c>
      <c r="Y31" s="505">
        <v>6.9846153846153847</v>
      </c>
      <c r="Z31" s="505">
        <v>23.138461538461538</v>
      </c>
      <c r="AA31" s="506">
        <v>2.7692307692307692</v>
      </c>
      <c r="AB31" s="505">
        <v>26.111111111111111</v>
      </c>
      <c r="AC31" s="505">
        <v>12.518518518518519</v>
      </c>
      <c r="AD31" s="506">
        <v>3.2222222222222223</v>
      </c>
      <c r="AE31" s="505">
        <v>3.5333333333333332</v>
      </c>
      <c r="AF31" s="505">
        <v>17.316666666666666</v>
      </c>
      <c r="AG31" s="506">
        <v>1.8</v>
      </c>
      <c r="AH31" s="505">
        <v>18.8125</v>
      </c>
      <c r="AI31" s="505">
        <v>11.46875</v>
      </c>
      <c r="AJ31" s="506">
        <v>2.40625</v>
      </c>
    </row>
    <row r="32" spans="1:36" s="171" customFormat="1" ht="60" customHeight="1" x14ac:dyDescent="1.1499999999999999">
      <c r="A32" s="544" t="s">
        <v>95</v>
      </c>
      <c r="B32" s="502" t="s">
        <v>36</v>
      </c>
      <c r="C32" s="545" t="s">
        <v>318</v>
      </c>
      <c r="D32" s="545"/>
      <c r="E32" s="360"/>
      <c r="F32" s="360"/>
      <c r="G32" s="504">
        <v>1404</v>
      </c>
      <c r="H32" s="504">
        <v>1378</v>
      </c>
      <c r="I32" s="504">
        <v>2037</v>
      </c>
      <c r="J32" s="504">
        <v>1487</v>
      </c>
      <c r="K32" s="504">
        <v>6306</v>
      </c>
      <c r="L32" s="546"/>
      <c r="M32" s="505">
        <v>3.7049180327868854</v>
      </c>
      <c r="N32" s="505">
        <v>8.9016393442622945</v>
      </c>
      <c r="O32" s="506">
        <v>1.1639344262295082</v>
      </c>
      <c r="P32" s="505">
        <v>10.827586206896552</v>
      </c>
      <c r="Q32" s="505">
        <v>6.8620689655172411</v>
      </c>
      <c r="R32" s="506">
        <v>1.7586206896551724</v>
      </c>
      <c r="S32" s="505">
        <v>1.5245901639344261</v>
      </c>
      <c r="T32" s="505">
        <v>8.5901639344262293</v>
      </c>
      <c r="U32" s="506">
        <v>1.3770491803278688</v>
      </c>
      <c r="V32" s="505">
        <v>12.933333333333334</v>
      </c>
      <c r="W32" s="505">
        <v>7.333333333333333</v>
      </c>
      <c r="X32" s="506">
        <v>2.2999999999999998</v>
      </c>
      <c r="Y32" s="505">
        <v>4.6615384615384619</v>
      </c>
      <c r="Z32" s="505">
        <v>10.815384615384616</v>
      </c>
      <c r="AA32" s="506">
        <v>1.9384615384615385</v>
      </c>
      <c r="AB32" s="505">
        <v>21.037037037037038</v>
      </c>
      <c r="AC32" s="505">
        <v>10.222222222222221</v>
      </c>
      <c r="AD32" s="506">
        <v>2.2592592592592591</v>
      </c>
      <c r="AE32" s="505">
        <v>2.1833333333333331</v>
      </c>
      <c r="AF32" s="505">
        <v>9.5166666666666675</v>
      </c>
      <c r="AG32" s="506">
        <v>0.96666666666666667</v>
      </c>
      <c r="AH32" s="505">
        <v>14.09375</v>
      </c>
      <c r="AI32" s="505">
        <v>7.09375</v>
      </c>
      <c r="AJ32" s="506">
        <v>1.53125</v>
      </c>
    </row>
    <row r="33" spans="1:36" s="171" customFormat="1" ht="60" customHeight="1" x14ac:dyDescent="1.1499999999999999">
      <c r="A33" s="544" t="s">
        <v>96</v>
      </c>
      <c r="B33" s="502" t="s">
        <v>38</v>
      </c>
      <c r="C33" s="545" t="s">
        <v>517</v>
      </c>
      <c r="D33" s="545"/>
      <c r="E33" s="360"/>
      <c r="F33" s="360"/>
      <c r="G33" s="504">
        <v>10686</v>
      </c>
      <c r="H33" s="504">
        <v>9221</v>
      </c>
      <c r="I33" s="504">
        <v>9591</v>
      </c>
      <c r="J33" s="504">
        <v>11365</v>
      </c>
      <c r="K33" s="504">
        <v>40863</v>
      </c>
      <c r="L33" s="546"/>
      <c r="M33" s="505">
        <v>1.6393442622950821E-2</v>
      </c>
      <c r="N33" s="505">
        <v>71.377049180327873</v>
      </c>
      <c r="O33" s="506">
        <v>14.131147540983607</v>
      </c>
      <c r="P33" s="505">
        <v>104.75862068965517</v>
      </c>
      <c r="Q33" s="505">
        <v>66.41379310344827</v>
      </c>
      <c r="R33" s="506">
        <v>17.413793103448278</v>
      </c>
      <c r="S33" s="505">
        <v>0.16393442622950818</v>
      </c>
      <c r="T33" s="505">
        <v>57.442622950819676</v>
      </c>
      <c r="U33" s="506">
        <v>12.377049180327869</v>
      </c>
      <c r="V33" s="505">
        <v>88.5</v>
      </c>
      <c r="W33" s="505">
        <v>58.666666666666664</v>
      </c>
      <c r="X33" s="506">
        <v>17.899999999999999</v>
      </c>
      <c r="Y33" s="505">
        <v>0.1076923076923077</v>
      </c>
      <c r="Z33" s="505">
        <v>65.969230769230762</v>
      </c>
      <c r="AA33" s="506">
        <v>13.553846153846154</v>
      </c>
      <c r="AB33" s="505">
        <v>86.148148148148152</v>
      </c>
      <c r="AC33" s="505">
        <v>62.074074074074076</v>
      </c>
      <c r="AD33" s="506">
        <v>15.296296296296296</v>
      </c>
      <c r="AE33" s="505">
        <v>0.21666666666666667</v>
      </c>
      <c r="AF33" s="505">
        <v>61.833333333333336</v>
      </c>
      <c r="AG33" s="506">
        <v>11.433333333333334</v>
      </c>
      <c r="AH33" s="505">
        <v>128.4375</v>
      </c>
      <c r="AI33" s="505">
        <v>70.84375</v>
      </c>
      <c r="AJ33" s="506">
        <v>18.09375</v>
      </c>
    </row>
    <row r="34" spans="1:36" s="171" customFormat="1" ht="60" customHeight="1" x14ac:dyDescent="1.1499999999999999">
      <c r="A34" s="544" t="s">
        <v>97</v>
      </c>
      <c r="B34" s="502" t="s">
        <v>38</v>
      </c>
      <c r="C34" s="545" t="s">
        <v>319</v>
      </c>
      <c r="D34" s="545"/>
      <c r="E34" s="360"/>
      <c r="F34" s="360"/>
      <c r="G34" s="504">
        <v>0</v>
      </c>
      <c r="H34" s="504">
        <v>0</v>
      </c>
      <c r="I34" s="504">
        <v>0</v>
      </c>
      <c r="J34" s="504">
        <v>155</v>
      </c>
      <c r="K34" s="504">
        <v>155</v>
      </c>
      <c r="L34" s="546"/>
      <c r="M34" s="505">
        <v>0</v>
      </c>
      <c r="N34" s="505">
        <v>0</v>
      </c>
      <c r="O34" s="506">
        <v>0</v>
      </c>
      <c r="P34" s="505">
        <v>0</v>
      </c>
      <c r="Q34" s="505">
        <v>0</v>
      </c>
      <c r="R34" s="506">
        <v>0</v>
      </c>
      <c r="S34" s="505">
        <v>0</v>
      </c>
      <c r="T34" s="505">
        <v>0</v>
      </c>
      <c r="U34" s="506">
        <v>0</v>
      </c>
      <c r="V34" s="505">
        <v>0</v>
      </c>
      <c r="W34" s="505">
        <v>0</v>
      </c>
      <c r="X34" s="506">
        <v>0</v>
      </c>
      <c r="Y34" s="505">
        <v>0</v>
      </c>
      <c r="Z34" s="505">
        <v>0</v>
      </c>
      <c r="AA34" s="506">
        <v>0</v>
      </c>
      <c r="AB34" s="505">
        <v>0</v>
      </c>
      <c r="AC34" s="505">
        <v>0</v>
      </c>
      <c r="AD34" s="506">
        <v>0</v>
      </c>
      <c r="AE34" s="505">
        <v>0</v>
      </c>
      <c r="AF34" s="505">
        <v>2.5833333333333335</v>
      </c>
      <c r="AG34" s="506">
        <v>0</v>
      </c>
      <c r="AH34" s="505">
        <v>0</v>
      </c>
      <c r="AI34" s="505">
        <v>0</v>
      </c>
      <c r="AJ34" s="506">
        <v>0</v>
      </c>
    </row>
    <row r="35" spans="1:36" s="171" customFormat="1" ht="60" customHeight="1" x14ac:dyDescent="1.1499999999999999">
      <c r="A35" s="544" t="s">
        <v>98</v>
      </c>
      <c r="B35" s="502" t="s">
        <v>36</v>
      </c>
      <c r="C35" s="545" t="s">
        <v>320</v>
      </c>
      <c r="D35" s="545"/>
      <c r="E35" s="360"/>
      <c r="F35" s="360"/>
      <c r="G35" s="504">
        <v>229</v>
      </c>
      <c r="H35" s="504">
        <v>377</v>
      </c>
      <c r="I35" s="504">
        <v>610</v>
      </c>
      <c r="J35" s="504">
        <v>313</v>
      </c>
      <c r="K35" s="504">
        <v>1529</v>
      </c>
      <c r="L35" s="546"/>
      <c r="M35" s="505">
        <v>8.1967213114754092E-2</v>
      </c>
      <c r="N35" s="505">
        <v>1.5573770491803278</v>
      </c>
      <c r="O35" s="506">
        <v>8.1967213114754092E-2</v>
      </c>
      <c r="P35" s="505">
        <v>2.5172413793103448</v>
      </c>
      <c r="Q35" s="505">
        <v>1.5172413793103448</v>
      </c>
      <c r="R35" s="506">
        <v>0.2413793103448276</v>
      </c>
      <c r="S35" s="505">
        <v>0.19672131147540983</v>
      </c>
      <c r="T35" s="505">
        <v>2.2950819672131146</v>
      </c>
      <c r="U35" s="506">
        <v>0.22950819672131148</v>
      </c>
      <c r="V35" s="505">
        <v>4.5333333333333332</v>
      </c>
      <c r="W35" s="505">
        <v>2.3666666666666667</v>
      </c>
      <c r="X35" s="506">
        <v>0.13333333333333333</v>
      </c>
      <c r="Y35" s="505">
        <v>0.61538461538461542</v>
      </c>
      <c r="Z35" s="505">
        <v>4.430769230769231</v>
      </c>
      <c r="AA35" s="506">
        <v>0.4</v>
      </c>
      <c r="AB35" s="505">
        <v>5.6296296296296298</v>
      </c>
      <c r="AC35" s="505">
        <v>3.3703703703703702</v>
      </c>
      <c r="AD35" s="506">
        <v>0.48148148148148145</v>
      </c>
      <c r="AE35" s="505">
        <v>1.6666666666666666E-2</v>
      </c>
      <c r="AF35" s="505">
        <v>2.25</v>
      </c>
      <c r="AG35" s="506">
        <v>3.3333333333333333E-2</v>
      </c>
      <c r="AH35" s="505">
        <v>3.75</v>
      </c>
      <c r="AI35" s="505">
        <v>1.59375</v>
      </c>
      <c r="AJ35" s="506">
        <v>0.125</v>
      </c>
    </row>
    <row r="36" spans="1:36" s="171" customFormat="1" ht="60" customHeight="1" x14ac:dyDescent="1.1499999999999999">
      <c r="A36" s="544" t="s">
        <v>99</v>
      </c>
      <c r="B36" s="502" t="s">
        <v>36</v>
      </c>
      <c r="C36" s="545" t="s">
        <v>321</v>
      </c>
      <c r="D36" s="545"/>
      <c r="E36" s="360"/>
      <c r="F36" s="360"/>
      <c r="G36" s="504">
        <v>301</v>
      </c>
      <c r="H36" s="504">
        <v>448</v>
      </c>
      <c r="I36" s="504">
        <v>625</v>
      </c>
      <c r="J36" s="504">
        <v>308</v>
      </c>
      <c r="K36" s="504">
        <v>1682</v>
      </c>
      <c r="L36" s="546"/>
      <c r="M36" s="505">
        <v>0.11475409836065574</v>
      </c>
      <c r="N36" s="505">
        <v>1.4918032786885247</v>
      </c>
      <c r="O36" s="506">
        <v>0.18032786885245902</v>
      </c>
      <c r="P36" s="505">
        <v>5.2758620689655169</v>
      </c>
      <c r="Q36" s="505">
        <v>1.1379310344827587</v>
      </c>
      <c r="R36" s="506">
        <v>0.20689655172413793</v>
      </c>
      <c r="S36" s="505">
        <v>0.24590163934426229</v>
      </c>
      <c r="T36" s="505">
        <v>1.6721311475409837</v>
      </c>
      <c r="U36" s="506">
        <v>0.24590163934426229</v>
      </c>
      <c r="V36" s="505">
        <v>7.4</v>
      </c>
      <c r="W36" s="505">
        <v>2.3666666666666667</v>
      </c>
      <c r="X36" s="506">
        <v>0.76666666666666672</v>
      </c>
      <c r="Y36" s="505">
        <v>0.1076923076923077</v>
      </c>
      <c r="Z36" s="505">
        <v>2.9692307692307693</v>
      </c>
      <c r="AA36" s="506">
        <v>0.44615384615384618</v>
      </c>
      <c r="AB36" s="505">
        <v>10.518518518518519</v>
      </c>
      <c r="AC36" s="505">
        <v>3.4074074074074074</v>
      </c>
      <c r="AD36" s="506">
        <v>0.7407407407407407</v>
      </c>
      <c r="AE36" s="505">
        <v>0.05</v>
      </c>
      <c r="AF36" s="505">
        <v>1.4666666666666666</v>
      </c>
      <c r="AG36" s="506">
        <v>8.3333333333333329E-2</v>
      </c>
      <c r="AH36" s="505">
        <v>4.8125</v>
      </c>
      <c r="AI36" s="505">
        <v>1.5625</v>
      </c>
      <c r="AJ36" s="506">
        <v>0.25</v>
      </c>
    </row>
    <row r="37" spans="1:36" s="171" customFormat="1" ht="60" customHeight="1" x14ac:dyDescent="1.1499999999999999">
      <c r="A37" s="544" t="s">
        <v>100</v>
      </c>
      <c r="B37" s="502" t="s">
        <v>36</v>
      </c>
      <c r="C37" s="545" t="s">
        <v>322</v>
      </c>
      <c r="D37" s="545"/>
      <c r="E37" s="360"/>
      <c r="F37" s="360"/>
      <c r="G37" s="504">
        <v>661</v>
      </c>
      <c r="H37" s="504">
        <v>800</v>
      </c>
      <c r="I37" s="504">
        <v>1167</v>
      </c>
      <c r="J37" s="504">
        <v>645</v>
      </c>
      <c r="K37" s="504">
        <v>3273</v>
      </c>
      <c r="L37" s="546"/>
      <c r="M37" s="505">
        <v>0.22950819672131148</v>
      </c>
      <c r="N37" s="505">
        <v>4.4918032786885247</v>
      </c>
      <c r="O37" s="506">
        <v>0.62295081967213117</v>
      </c>
      <c r="P37" s="505">
        <v>6.7241379310344831</v>
      </c>
      <c r="Q37" s="505">
        <v>3.8620689655172415</v>
      </c>
      <c r="R37" s="506">
        <v>0.96551724137931039</v>
      </c>
      <c r="S37" s="505">
        <v>0.52459016393442626</v>
      </c>
      <c r="T37" s="505">
        <v>4.6065573770491799</v>
      </c>
      <c r="U37" s="506">
        <v>0.72131147540983609</v>
      </c>
      <c r="V37" s="505">
        <v>8.3333333333333339</v>
      </c>
      <c r="W37" s="505">
        <v>5.0666666666666664</v>
      </c>
      <c r="X37" s="506">
        <v>1.3666666666666667</v>
      </c>
      <c r="Y37" s="505">
        <v>0.38461538461538464</v>
      </c>
      <c r="Z37" s="505">
        <v>6.6923076923076925</v>
      </c>
      <c r="AA37" s="506">
        <v>1.6</v>
      </c>
      <c r="AB37" s="505">
        <v>12.592592592592593</v>
      </c>
      <c r="AC37" s="505">
        <v>6.7407407407407405</v>
      </c>
      <c r="AD37" s="506">
        <v>3</v>
      </c>
      <c r="AE37" s="505">
        <v>0.25</v>
      </c>
      <c r="AF37" s="505">
        <v>3.8166666666666669</v>
      </c>
      <c r="AG37" s="506">
        <v>0.43333333333333335</v>
      </c>
      <c r="AH37" s="505">
        <v>7.1875</v>
      </c>
      <c r="AI37" s="505">
        <v>3.875</v>
      </c>
      <c r="AJ37" s="506">
        <v>0.65625</v>
      </c>
    </row>
    <row r="38" spans="1:36" s="171" customFormat="1" ht="60" customHeight="1" x14ac:dyDescent="1.1499999999999999">
      <c r="A38" s="544" t="s">
        <v>101</v>
      </c>
      <c r="B38" s="502" t="s">
        <v>36</v>
      </c>
      <c r="C38" s="545" t="s">
        <v>323</v>
      </c>
      <c r="D38" s="545"/>
      <c r="E38" s="360"/>
      <c r="F38" s="360"/>
      <c r="G38" s="504">
        <v>296</v>
      </c>
      <c r="H38" s="504">
        <v>479</v>
      </c>
      <c r="I38" s="504">
        <v>741</v>
      </c>
      <c r="J38" s="504">
        <v>388</v>
      </c>
      <c r="K38" s="504">
        <v>1904</v>
      </c>
      <c r="L38" s="546"/>
      <c r="M38" s="505">
        <v>9.8360655737704916E-2</v>
      </c>
      <c r="N38" s="505">
        <v>1.5901639344262295</v>
      </c>
      <c r="O38" s="506">
        <v>0.19672131147540983</v>
      </c>
      <c r="P38" s="505">
        <v>3.8620689655172415</v>
      </c>
      <c r="Q38" s="505">
        <v>1.8275862068965518</v>
      </c>
      <c r="R38" s="506">
        <v>0.55172413793103448</v>
      </c>
      <c r="S38" s="505">
        <v>0.11475409836065574</v>
      </c>
      <c r="T38" s="505">
        <v>2.7049180327868854</v>
      </c>
      <c r="U38" s="506">
        <v>0.36065573770491804</v>
      </c>
      <c r="V38" s="505">
        <v>6.1</v>
      </c>
      <c r="W38" s="505">
        <v>3</v>
      </c>
      <c r="X38" s="506">
        <v>0.4</v>
      </c>
      <c r="Y38" s="505">
        <v>0.36923076923076925</v>
      </c>
      <c r="Z38" s="505">
        <v>4.569230769230769</v>
      </c>
      <c r="AA38" s="506">
        <v>0.72307692307692306</v>
      </c>
      <c r="AB38" s="505">
        <v>8.4444444444444446</v>
      </c>
      <c r="AC38" s="505">
        <v>4.6296296296296298</v>
      </c>
      <c r="AD38" s="506">
        <v>0.7407407407407407</v>
      </c>
      <c r="AE38" s="505">
        <v>0.3</v>
      </c>
      <c r="AF38" s="505">
        <v>1.8833333333333333</v>
      </c>
      <c r="AG38" s="506">
        <v>0.25</v>
      </c>
      <c r="AH38" s="505">
        <v>4.375</v>
      </c>
      <c r="AI38" s="505">
        <v>2.6875</v>
      </c>
      <c r="AJ38" s="506">
        <v>0.5</v>
      </c>
    </row>
    <row r="39" spans="1:36" s="171" customFormat="1" ht="60" customHeight="1" x14ac:dyDescent="1.1499999999999999">
      <c r="A39" s="544" t="s">
        <v>102</v>
      </c>
      <c r="B39" s="502" t="s">
        <v>36</v>
      </c>
      <c r="C39" s="545" t="s">
        <v>324</v>
      </c>
      <c r="D39" s="545"/>
      <c r="E39" s="360"/>
      <c r="F39" s="360"/>
      <c r="G39" s="504">
        <v>631</v>
      </c>
      <c r="H39" s="504">
        <v>907</v>
      </c>
      <c r="I39" s="504">
        <v>1131</v>
      </c>
      <c r="J39" s="504">
        <v>848</v>
      </c>
      <c r="K39" s="504">
        <v>3517</v>
      </c>
      <c r="L39" s="546"/>
      <c r="M39" s="505">
        <v>8.1967213114754092E-2</v>
      </c>
      <c r="N39" s="505">
        <v>4.5409836065573774</v>
      </c>
      <c r="O39" s="506">
        <v>0.31147540983606559</v>
      </c>
      <c r="P39" s="505">
        <v>7.2068965517241379</v>
      </c>
      <c r="Q39" s="505">
        <v>4</v>
      </c>
      <c r="R39" s="506">
        <v>0.17241379310344829</v>
      </c>
      <c r="S39" s="505">
        <v>0.60655737704918034</v>
      </c>
      <c r="T39" s="505">
        <v>5.4098360655737707</v>
      </c>
      <c r="U39" s="506">
        <v>0.5901639344262295</v>
      </c>
      <c r="V39" s="505">
        <v>9.6666666666666661</v>
      </c>
      <c r="W39" s="505">
        <v>6.2333333333333334</v>
      </c>
      <c r="X39" s="506">
        <v>0.9</v>
      </c>
      <c r="Y39" s="505">
        <v>0.84615384615384615</v>
      </c>
      <c r="Z39" s="505">
        <v>6.8769230769230774</v>
      </c>
      <c r="AA39" s="506">
        <v>1.0923076923076922</v>
      </c>
      <c r="AB39" s="505">
        <v>11.74074074074074</v>
      </c>
      <c r="AC39" s="505">
        <v>7.4814814814814818</v>
      </c>
      <c r="AD39" s="506">
        <v>1.4444444444444444</v>
      </c>
      <c r="AE39" s="505">
        <v>0.31666666666666665</v>
      </c>
      <c r="AF39" s="505">
        <v>5.6833333333333336</v>
      </c>
      <c r="AG39" s="506">
        <v>0.53333333333333333</v>
      </c>
      <c r="AH39" s="505">
        <v>9.125</v>
      </c>
      <c r="AI39" s="505">
        <v>4.625</v>
      </c>
      <c r="AJ39" s="506">
        <v>0.5</v>
      </c>
    </row>
    <row r="40" spans="1:36" s="171" customFormat="1" ht="60" customHeight="1" x14ac:dyDescent="1.1499999999999999">
      <c r="A40" s="544" t="s">
        <v>103</v>
      </c>
      <c r="B40" s="502" t="s">
        <v>36</v>
      </c>
      <c r="C40" s="545" t="s">
        <v>325</v>
      </c>
      <c r="D40" s="545"/>
      <c r="E40" s="360"/>
      <c r="F40" s="360"/>
      <c r="G40" s="504">
        <v>1031</v>
      </c>
      <c r="H40" s="504">
        <v>1338</v>
      </c>
      <c r="I40" s="504">
        <v>1361</v>
      </c>
      <c r="J40" s="504">
        <v>1368</v>
      </c>
      <c r="K40" s="504">
        <v>5098</v>
      </c>
      <c r="L40" s="546"/>
      <c r="M40" s="505">
        <v>0.13114754098360656</v>
      </c>
      <c r="N40" s="505">
        <v>6.639344262295082</v>
      </c>
      <c r="O40" s="506">
        <v>0.86885245901639341</v>
      </c>
      <c r="P40" s="505">
        <v>12.482758620689655</v>
      </c>
      <c r="Q40" s="505">
        <v>4.8620689655172411</v>
      </c>
      <c r="R40" s="506">
        <v>2.1379310344827585</v>
      </c>
      <c r="S40" s="505">
        <v>8.1967213114754092E-2</v>
      </c>
      <c r="T40" s="505">
        <v>7.7377049180327866</v>
      </c>
      <c r="U40" s="506">
        <v>1.0819672131147542</v>
      </c>
      <c r="V40" s="505">
        <v>15.6</v>
      </c>
      <c r="W40" s="505">
        <v>7.3</v>
      </c>
      <c r="X40" s="506">
        <v>3.6</v>
      </c>
      <c r="Y40" s="505">
        <v>6.1538461538461542E-2</v>
      </c>
      <c r="Z40" s="505">
        <v>8.3230769230769237</v>
      </c>
      <c r="AA40" s="506">
        <v>0.93846153846153846</v>
      </c>
      <c r="AB40" s="505">
        <v>16.518518518518519</v>
      </c>
      <c r="AC40" s="505">
        <v>7.6296296296296298</v>
      </c>
      <c r="AD40" s="506">
        <v>3.8148148148148149</v>
      </c>
      <c r="AE40" s="505">
        <v>0.25</v>
      </c>
      <c r="AF40" s="505">
        <v>7.55</v>
      </c>
      <c r="AG40" s="506">
        <v>1.2</v>
      </c>
      <c r="AH40" s="505">
        <v>15.6875</v>
      </c>
      <c r="AI40" s="505">
        <v>6.03125</v>
      </c>
      <c r="AJ40" s="506">
        <v>4.15625</v>
      </c>
    </row>
    <row r="41" spans="1:36" s="171" customFormat="1" ht="60" customHeight="1" x14ac:dyDescent="1.1499999999999999">
      <c r="A41" s="544" t="s">
        <v>104</v>
      </c>
      <c r="B41" s="502" t="s">
        <v>36</v>
      </c>
      <c r="C41" s="545" t="s">
        <v>326</v>
      </c>
      <c r="D41" s="545"/>
      <c r="E41" s="360"/>
      <c r="F41" s="360"/>
      <c r="G41" s="504">
        <v>1588</v>
      </c>
      <c r="H41" s="504">
        <v>1931</v>
      </c>
      <c r="I41" s="504">
        <v>2346</v>
      </c>
      <c r="J41" s="504">
        <v>1721</v>
      </c>
      <c r="K41" s="504">
        <v>7586</v>
      </c>
      <c r="L41" s="546"/>
      <c r="M41" s="505">
        <v>0.21311475409836064</v>
      </c>
      <c r="N41" s="505">
        <v>11.590163934426229</v>
      </c>
      <c r="O41" s="506">
        <v>1.3770491803278688</v>
      </c>
      <c r="P41" s="505">
        <v>15.586206896551724</v>
      </c>
      <c r="Q41" s="505">
        <v>9.6551724137931032</v>
      </c>
      <c r="R41" s="506">
        <v>1.7931034482758621</v>
      </c>
      <c r="S41" s="505">
        <v>0.39344262295081966</v>
      </c>
      <c r="T41" s="505">
        <v>12.344262295081966</v>
      </c>
      <c r="U41" s="506">
        <v>1.7049180327868851</v>
      </c>
      <c r="V41" s="505">
        <v>19.933333333333334</v>
      </c>
      <c r="W41" s="505">
        <v>12.533333333333333</v>
      </c>
      <c r="X41" s="506">
        <v>2.5333333333333332</v>
      </c>
      <c r="Y41" s="505">
        <v>0.24615384615384617</v>
      </c>
      <c r="Z41" s="505">
        <v>13.984615384615385</v>
      </c>
      <c r="AA41" s="506">
        <v>2.6</v>
      </c>
      <c r="AB41" s="505">
        <v>25.777777777777779</v>
      </c>
      <c r="AC41" s="505">
        <v>16.185185185185187</v>
      </c>
      <c r="AD41" s="506">
        <v>4.4074074074074074</v>
      </c>
      <c r="AE41" s="505">
        <v>0.35</v>
      </c>
      <c r="AF41" s="505">
        <v>10.8</v>
      </c>
      <c r="AG41" s="506">
        <v>1.5</v>
      </c>
      <c r="AH41" s="505">
        <v>17.40625</v>
      </c>
      <c r="AI41" s="505">
        <v>10.15625</v>
      </c>
      <c r="AJ41" s="506">
        <v>2.5</v>
      </c>
    </row>
    <row r="42" spans="1:36" s="171" customFormat="1" ht="60" customHeight="1" x14ac:dyDescent="1.1499999999999999">
      <c r="A42" s="544" t="s">
        <v>105</v>
      </c>
      <c r="B42" s="502" t="s">
        <v>38</v>
      </c>
      <c r="C42" s="545" t="s">
        <v>327</v>
      </c>
      <c r="D42" s="545"/>
      <c r="E42" s="360"/>
      <c r="F42" s="360"/>
      <c r="G42" s="504">
        <v>8</v>
      </c>
      <c r="H42" s="504">
        <v>2</v>
      </c>
      <c r="I42" s="504">
        <v>8</v>
      </c>
      <c r="J42" s="504">
        <v>398</v>
      </c>
      <c r="K42" s="504">
        <v>416</v>
      </c>
      <c r="L42" s="546"/>
      <c r="M42" s="505">
        <v>0</v>
      </c>
      <c r="N42" s="505">
        <v>8.1967213114754092E-2</v>
      </c>
      <c r="O42" s="506">
        <v>1.6393442622950821E-2</v>
      </c>
      <c r="P42" s="505">
        <v>3.4482758620689655E-2</v>
      </c>
      <c r="Q42" s="505">
        <v>3.4482758620689655E-2</v>
      </c>
      <c r="R42" s="506">
        <v>0</v>
      </c>
      <c r="S42" s="505">
        <v>0</v>
      </c>
      <c r="T42" s="505">
        <v>1.6393442622950821E-2</v>
      </c>
      <c r="U42" s="506">
        <v>0</v>
      </c>
      <c r="V42" s="505">
        <v>3.3333333333333333E-2</v>
      </c>
      <c r="W42" s="505">
        <v>0</v>
      </c>
      <c r="X42" s="506">
        <v>0</v>
      </c>
      <c r="Y42" s="505">
        <v>0</v>
      </c>
      <c r="Z42" s="505">
        <v>6.1538461538461542E-2</v>
      </c>
      <c r="AA42" s="506">
        <v>0</v>
      </c>
      <c r="AB42" s="505">
        <v>7.407407407407407E-2</v>
      </c>
      <c r="AC42" s="505">
        <v>3.7037037037037035E-2</v>
      </c>
      <c r="AD42" s="506">
        <v>3.7037037037037035E-2</v>
      </c>
      <c r="AE42" s="505">
        <v>0</v>
      </c>
      <c r="AF42" s="505">
        <v>6.55</v>
      </c>
      <c r="AG42" s="506">
        <v>1.6666666666666666E-2</v>
      </c>
      <c r="AH42" s="505">
        <v>3.125E-2</v>
      </c>
      <c r="AI42" s="505">
        <v>3.125E-2</v>
      </c>
      <c r="AJ42" s="506">
        <v>6.25E-2</v>
      </c>
    </row>
    <row r="43" spans="1:36" s="171" customFormat="1" ht="60" customHeight="1" x14ac:dyDescent="1.1499999999999999">
      <c r="A43" s="544" t="s">
        <v>106</v>
      </c>
      <c r="B43" s="502" t="s">
        <v>38</v>
      </c>
      <c r="C43" s="545" t="s">
        <v>328</v>
      </c>
      <c r="D43" s="545"/>
      <c r="E43" s="360"/>
      <c r="F43" s="360"/>
      <c r="G43" s="504">
        <v>0</v>
      </c>
      <c r="H43" s="504">
        <v>0</v>
      </c>
      <c r="I43" s="504">
        <v>0</v>
      </c>
      <c r="J43" s="504">
        <v>206</v>
      </c>
      <c r="K43" s="504">
        <v>206</v>
      </c>
      <c r="L43" s="546"/>
      <c r="M43" s="505">
        <v>0</v>
      </c>
      <c r="N43" s="505">
        <v>0</v>
      </c>
      <c r="O43" s="506">
        <v>0</v>
      </c>
      <c r="P43" s="505">
        <v>0</v>
      </c>
      <c r="Q43" s="505">
        <v>0</v>
      </c>
      <c r="R43" s="506">
        <v>0</v>
      </c>
      <c r="S43" s="505">
        <v>0</v>
      </c>
      <c r="T43" s="505">
        <v>0</v>
      </c>
      <c r="U43" s="506">
        <v>0</v>
      </c>
      <c r="V43" s="505">
        <v>0</v>
      </c>
      <c r="W43" s="505">
        <v>0</v>
      </c>
      <c r="X43" s="506">
        <v>0</v>
      </c>
      <c r="Y43" s="505">
        <v>0</v>
      </c>
      <c r="Z43" s="505">
        <v>0</v>
      </c>
      <c r="AA43" s="506">
        <v>0</v>
      </c>
      <c r="AB43" s="505">
        <v>0</v>
      </c>
      <c r="AC43" s="505">
        <v>0</v>
      </c>
      <c r="AD43" s="506">
        <v>0</v>
      </c>
      <c r="AE43" s="505">
        <v>0</v>
      </c>
      <c r="AF43" s="505">
        <v>3.4333333333333331</v>
      </c>
      <c r="AG43" s="506">
        <v>0</v>
      </c>
      <c r="AH43" s="505">
        <v>0</v>
      </c>
      <c r="AI43" s="505">
        <v>0</v>
      </c>
      <c r="AJ43" s="506">
        <v>0</v>
      </c>
    </row>
    <row r="44" spans="1:36" s="530" customFormat="1" ht="60" customHeight="1" x14ac:dyDescent="1.1499999999999999">
      <c r="A44" s="547"/>
      <c r="B44" s="548"/>
      <c r="C44" s="549" t="s">
        <v>19</v>
      </c>
      <c r="D44" s="547"/>
      <c r="E44" s="550"/>
      <c r="F44" s="550"/>
      <c r="G44" s="551"/>
      <c r="H44" s="551"/>
      <c r="I44" s="551"/>
      <c r="J44" s="551"/>
      <c r="K44" s="551"/>
      <c r="L44" s="551"/>
      <c r="M44" s="547"/>
      <c r="N44" s="547"/>
      <c r="O44" s="547"/>
      <c r="P44" s="547"/>
      <c r="Q44" s="547"/>
      <c r="R44" s="547"/>
      <c r="S44" s="547"/>
      <c r="T44" s="547"/>
      <c r="U44" s="547"/>
      <c r="V44" s="547"/>
      <c r="W44" s="547"/>
      <c r="X44" s="547"/>
      <c r="Y44" s="547"/>
      <c r="Z44" s="547"/>
      <c r="AA44" s="547"/>
      <c r="AB44" s="547"/>
      <c r="AC44" s="547"/>
      <c r="AD44" s="547"/>
      <c r="AE44" s="547"/>
      <c r="AF44" s="547"/>
      <c r="AG44" s="547"/>
      <c r="AH44" s="547"/>
      <c r="AI44" s="547"/>
      <c r="AJ44" s="547"/>
    </row>
    <row r="45" spans="1:36" s="171" customFormat="1" ht="60" customHeight="1" x14ac:dyDescent="1.1499999999999999">
      <c r="A45" s="545"/>
      <c r="B45" s="510" t="s">
        <v>38</v>
      </c>
      <c r="C45" s="545"/>
      <c r="D45" s="545"/>
      <c r="E45" s="360"/>
      <c r="F45" s="360"/>
      <c r="G45" s="504">
        <v>39516</v>
      </c>
      <c r="H45" s="504">
        <v>32460</v>
      </c>
      <c r="I45" s="504">
        <v>28963</v>
      </c>
      <c r="J45" s="504">
        <v>30485</v>
      </c>
      <c r="K45" s="504">
        <v>131424</v>
      </c>
      <c r="L45" s="546"/>
      <c r="M45" s="505">
        <v>0.18735362997658075</v>
      </c>
      <c r="N45" s="505">
        <v>19.998829039812648</v>
      </c>
      <c r="O45" s="506">
        <v>2.2552693208430918</v>
      </c>
      <c r="P45" s="505">
        <v>29.586206896551722</v>
      </c>
      <c r="Q45" s="505">
        <v>17.539408866995075</v>
      </c>
      <c r="R45" s="506">
        <v>3</v>
      </c>
      <c r="S45" s="505">
        <v>0.27868852459016391</v>
      </c>
      <c r="T45" s="505">
        <v>15.614754098360658</v>
      </c>
      <c r="U45" s="506">
        <v>2.1182669789227164</v>
      </c>
      <c r="V45" s="505">
        <v>23.357142857142861</v>
      </c>
      <c r="W45" s="505">
        <v>14.238095238095237</v>
      </c>
      <c r="X45" s="506">
        <v>3.0666666666666664</v>
      </c>
      <c r="Y45" s="505">
        <v>0.41208791208791207</v>
      </c>
      <c r="Z45" s="505">
        <v>14.137362637362639</v>
      </c>
      <c r="AA45" s="506">
        <v>2.2549450549450549</v>
      </c>
      <c r="AB45" s="505">
        <v>20.444444444444446</v>
      </c>
      <c r="AC45" s="505">
        <v>12.899470899470899</v>
      </c>
      <c r="AD45" s="506">
        <v>2.8227513227513228</v>
      </c>
      <c r="AE45" s="505">
        <v>0.13809523809523808</v>
      </c>
      <c r="AF45" s="505">
        <v>15.051190476190479</v>
      </c>
      <c r="AG45" s="506">
        <v>1.8642857142857141</v>
      </c>
      <c r="AH45" s="505">
        <v>21.310267857142858</v>
      </c>
      <c r="AI45" s="505">
        <v>12.089285714285714</v>
      </c>
      <c r="AJ45" s="506">
        <v>2.671875</v>
      </c>
    </row>
    <row r="46" spans="1:36" s="171" customFormat="1" ht="60" customHeight="1" x14ac:dyDescent="1.1499999999999999">
      <c r="A46" s="545"/>
      <c r="B46" s="502" t="s">
        <v>36</v>
      </c>
      <c r="C46" s="545"/>
      <c r="D46" s="545"/>
      <c r="E46" s="360"/>
      <c r="F46" s="360"/>
      <c r="G46" s="504">
        <v>22584</v>
      </c>
      <c r="H46" s="504">
        <v>24262</v>
      </c>
      <c r="I46" s="504">
        <v>31211</v>
      </c>
      <c r="J46" s="504">
        <v>24246</v>
      </c>
      <c r="K46" s="504">
        <v>102303</v>
      </c>
      <c r="L46" s="546"/>
      <c r="M46" s="505">
        <v>0.71385991058122211</v>
      </c>
      <c r="N46" s="505">
        <v>7.2257824143070062</v>
      </c>
      <c r="O46" s="506">
        <v>0.77570789865871825</v>
      </c>
      <c r="P46" s="505">
        <v>10.137931034482758</v>
      </c>
      <c r="Q46" s="505">
        <v>5.730407523510971</v>
      </c>
      <c r="R46" s="506">
        <v>1.1974921630094044</v>
      </c>
      <c r="S46" s="505">
        <v>0.5782414307004472</v>
      </c>
      <c r="T46" s="505">
        <v>7.2026825633382998</v>
      </c>
      <c r="U46" s="506">
        <v>0.90685543964232496</v>
      </c>
      <c r="V46" s="505">
        <v>11.01969696969697</v>
      </c>
      <c r="W46" s="505">
        <v>6.5530303030303028</v>
      </c>
      <c r="X46" s="506">
        <v>1.5227272727272727</v>
      </c>
      <c r="Y46" s="505">
        <v>1.0496503496503495</v>
      </c>
      <c r="Z46" s="505">
        <v>9.0622377622377606</v>
      </c>
      <c r="AA46" s="506">
        <v>1.2881118881118883</v>
      </c>
      <c r="AB46" s="505">
        <v>14.66666666666667</v>
      </c>
      <c r="AC46" s="505">
        <v>8.2845117845117855</v>
      </c>
      <c r="AD46" s="506">
        <v>2.1481481481481479</v>
      </c>
      <c r="AE46" s="505">
        <v>0.59696969696969715</v>
      </c>
      <c r="AF46" s="505">
        <v>7.200757575757577</v>
      </c>
      <c r="AG46" s="506">
        <v>0.80075757575757589</v>
      </c>
      <c r="AH46" s="505">
        <v>11.194602272727273</v>
      </c>
      <c r="AI46" s="505">
        <v>5.71875</v>
      </c>
      <c r="AJ46" s="506">
        <v>1.4048295454545454</v>
      </c>
    </row>
    <row r="47" spans="1:36" s="171" customFormat="1" ht="60" customHeight="1" x14ac:dyDescent="1.1499999999999999">
      <c r="A47" s="545"/>
      <c r="B47" s="502" t="s">
        <v>504</v>
      </c>
      <c r="C47" s="545"/>
      <c r="D47" s="545"/>
      <c r="E47" s="360"/>
      <c r="F47" s="360"/>
      <c r="G47" s="504">
        <v>62100</v>
      </c>
      <c r="H47" s="504">
        <v>56722</v>
      </c>
      <c r="I47" s="504">
        <v>60174</v>
      </c>
      <c r="J47" s="504">
        <v>54731</v>
      </c>
      <c r="K47" s="504">
        <v>233727</v>
      </c>
      <c r="L47" s="546"/>
      <c r="M47" s="505">
        <v>0.50910746812386154</v>
      </c>
      <c r="N47" s="505">
        <v>12.193078324225867</v>
      </c>
      <c r="O47" s="506">
        <v>1.3510928961748632</v>
      </c>
      <c r="P47" s="505">
        <v>17.701149425287355</v>
      </c>
      <c r="Q47" s="505">
        <v>10.322796934865902</v>
      </c>
      <c r="R47" s="506">
        <v>1.8984674329501914</v>
      </c>
      <c r="S47" s="505">
        <v>0.46174863387978138</v>
      </c>
      <c r="T47" s="505">
        <v>10.474043715846992</v>
      </c>
      <c r="U47" s="506">
        <v>1.3779599271402547</v>
      </c>
      <c r="V47" s="505">
        <v>15.817592592592591</v>
      </c>
      <c r="W47" s="505">
        <v>9.5416666666666696</v>
      </c>
      <c r="X47" s="506">
        <v>2.1231481481481485</v>
      </c>
      <c r="Y47" s="505">
        <v>0.80170940170940175</v>
      </c>
      <c r="Z47" s="505">
        <v>11.035897435897436</v>
      </c>
      <c r="AA47" s="506">
        <v>1.6641025641025642</v>
      </c>
      <c r="AB47" s="505">
        <v>16.913580246913579</v>
      </c>
      <c r="AC47" s="505">
        <v>10.079218106995883</v>
      </c>
      <c r="AD47" s="506">
        <v>2.4104938271604941</v>
      </c>
      <c r="AE47" s="505">
        <v>0.41851851851851857</v>
      </c>
      <c r="AF47" s="505">
        <v>10.253703703703701</v>
      </c>
      <c r="AG47" s="506">
        <v>1.2143518518518517</v>
      </c>
      <c r="AH47" s="505">
        <v>15.128472222222221</v>
      </c>
      <c r="AI47" s="505">
        <v>8.1961805555555554</v>
      </c>
      <c r="AJ47" s="506">
        <v>1.8975694444444444</v>
      </c>
    </row>
    <row r="48" spans="1:36" s="137" customFormat="1" ht="54" x14ac:dyDescent="1">
      <c r="A48" s="130"/>
      <c r="B48" s="133"/>
      <c r="C48" s="142"/>
      <c r="D48" s="130"/>
      <c r="G48" s="307"/>
      <c r="H48" s="307"/>
      <c r="I48" s="307"/>
      <c r="J48" s="307"/>
      <c r="K48" s="307"/>
      <c r="L48" s="306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</row>
    <row r="49" spans="1:61" s="137" customFormat="1" ht="31.2" x14ac:dyDescent="0.6">
      <c r="A49" s="130"/>
      <c r="B49" s="133"/>
      <c r="C49" s="142"/>
      <c r="D49" s="130"/>
      <c r="G49" s="138"/>
      <c r="H49" s="138"/>
      <c r="I49" s="138"/>
      <c r="J49" s="138"/>
      <c r="K49" s="138"/>
      <c r="L49" s="1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</row>
    <row r="50" spans="1:61" s="137" customFormat="1" ht="31.2" x14ac:dyDescent="0.6">
      <c r="A50" s="130"/>
      <c r="B50" s="133"/>
      <c r="C50" s="142"/>
      <c r="D50" s="130"/>
      <c r="G50" s="138"/>
      <c r="H50" s="138"/>
      <c r="I50" s="138"/>
      <c r="J50" s="138"/>
      <c r="K50" s="138"/>
      <c r="L50" s="1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</row>
    <row r="51" spans="1:61" s="137" customFormat="1" ht="31.2" x14ac:dyDescent="0.3">
      <c r="A51" s="130"/>
      <c r="B51" s="133"/>
      <c r="C51" s="107"/>
      <c r="D51" s="130"/>
      <c r="G51" s="138"/>
      <c r="H51" s="138"/>
      <c r="I51" s="138"/>
      <c r="J51" s="138"/>
      <c r="K51" s="138"/>
      <c r="L51" s="1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</row>
    <row r="52" spans="1:61" x14ac:dyDescent="0.3">
      <c r="G52" s="17"/>
      <c r="H52" s="17"/>
      <c r="I52" s="17"/>
      <c r="J52" s="17"/>
      <c r="K52" s="17"/>
      <c r="L52" s="17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</row>
    <row r="53" spans="1:61" s="163" customFormat="1" ht="73.5" customHeight="1" x14ac:dyDescent="1.25">
      <c r="A53" s="295" t="s">
        <v>478</v>
      </c>
      <c r="B53" s="296"/>
      <c r="C53" s="296"/>
      <c r="D53" s="295"/>
      <c r="E53" s="295"/>
      <c r="F53" s="295"/>
      <c r="G53" s="295"/>
      <c r="H53" s="295"/>
      <c r="I53" s="295"/>
      <c r="J53" s="295"/>
      <c r="K53" s="295"/>
      <c r="L53" s="297"/>
      <c r="M53" s="295"/>
      <c r="N53" s="295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35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</row>
    <row r="54" spans="1:61" s="163" customFormat="1" ht="58.5" customHeight="1" x14ac:dyDescent="1.25">
      <c r="A54" s="295" t="s">
        <v>479</v>
      </c>
      <c r="B54" s="296"/>
      <c r="C54" s="296"/>
      <c r="D54" s="295"/>
      <c r="E54" s="295"/>
      <c r="F54" s="295"/>
      <c r="G54" s="295"/>
      <c r="H54" s="295"/>
      <c r="I54" s="295"/>
      <c r="J54" s="295"/>
      <c r="K54" s="295"/>
      <c r="L54" s="297"/>
      <c r="M54" s="295"/>
      <c r="N54" s="295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35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</row>
    <row r="55" spans="1:61" s="163" customFormat="1" ht="58.5" customHeight="1" x14ac:dyDescent="1.25">
      <c r="A55" s="299" t="s">
        <v>482</v>
      </c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297"/>
      <c r="M55" s="301"/>
      <c r="N55" s="301"/>
      <c r="O55" s="301"/>
      <c r="P55" s="301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35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</row>
    <row r="56" spans="1:61" ht="66.599999999999994" x14ac:dyDescent="1.2">
      <c r="A56" s="297"/>
      <c r="B56" s="295"/>
      <c r="C56" s="295"/>
      <c r="D56" s="296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165"/>
      <c r="AC56" s="155"/>
      <c r="AD56" s="155"/>
      <c r="AE56" s="155"/>
      <c r="AF56" s="155"/>
      <c r="AG56" s="155"/>
      <c r="AH56" s="155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</row>
    <row r="57" spans="1:61" ht="66.599999999999994" x14ac:dyDescent="1.2">
      <c r="A57" s="267"/>
      <c r="B57" s="292"/>
      <c r="C57" s="291"/>
      <c r="D57" s="292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165"/>
      <c r="Y57" s="165"/>
      <c r="Z57" s="165"/>
      <c r="AA57" s="165"/>
      <c r="AB57" s="165"/>
      <c r="AC57" s="155"/>
      <c r="AD57" s="155"/>
      <c r="AE57" s="155"/>
      <c r="AF57" s="155"/>
      <c r="AG57" s="155"/>
      <c r="AH57" s="155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</row>
    <row r="58" spans="1:61" ht="66.599999999999994" x14ac:dyDescent="1.2"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</row>
    <row r="59" spans="1:61" ht="66.599999999999994" x14ac:dyDescent="1.2">
      <c r="B59" s="156"/>
      <c r="C59" s="156"/>
      <c r="D59" s="156"/>
      <c r="E59" s="156"/>
      <c r="F59" s="155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07"/>
      <c r="AJ59" s="107"/>
      <c r="AK59" s="128"/>
      <c r="AL59" s="128"/>
      <c r="AM59" s="128"/>
    </row>
    <row r="60" spans="1:61" ht="66.599999999999994" x14ac:dyDescent="1.2">
      <c r="B60" s="156"/>
      <c r="C60" s="156"/>
      <c r="D60" s="156"/>
      <c r="E60" s="156"/>
      <c r="F60" s="155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07"/>
      <c r="AJ60" s="107"/>
      <c r="AK60" s="128"/>
      <c r="AL60" s="128"/>
      <c r="AM60" s="128"/>
    </row>
    <row r="61" spans="1:61" ht="66.599999999999994" x14ac:dyDescent="1.2">
      <c r="B61" s="156"/>
      <c r="C61" s="156"/>
      <c r="D61" s="156"/>
      <c r="E61" s="156"/>
      <c r="F61" s="155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07"/>
      <c r="AJ61" s="107"/>
      <c r="AK61" s="128"/>
      <c r="AL61" s="128"/>
      <c r="AM61" s="128"/>
    </row>
    <row r="62" spans="1:61" ht="66.599999999999994" x14ac:dyDescent="1.2">
      <c r="B62" s="156"/>
      <c r="C62" s="156"/>
      <c r="D62" s="156"/>
      <c r="E62" s="156"/>
      <c r="F62" s="155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07"/>
      <c r="AJ62" s="107"/>
      <c r="AK62" s="128"/>
      <c r="AL62" s="128"/>
      <c r="AM62" s="128"/>
    </row>
    <row r="63" spans="1:61" x14ac:dyDescent="0.3"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61" x14ac:dyDescent="0.3"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7:36" x14ac:dyDescent="0.3"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7:36" x14ac:dyDescent="0.3"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7:36" x14ac:dyDescent="0.3"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7:36" x14ac:dyDescent="0.3"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69" spans="7:36" x14ac:dyDescent="0.3"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</row>
    <row r="70" spans="7:36" x14ac:dyDescent="0.3"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</row>
    <row r="71" spans="7:36" x14ac:dyDescent="0.3"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</row>
    <row r="72" spans="7:36" x14ac:dyDescent="0.3"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</row>
    <row r="73" spans="7:36" x14ac:dyDescent="0.3"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</row>
    <row r="74" spans="7:36" x14ac:dyDescent="0.3"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</row>
    <row r="75" spans="7:36" x14ac:dyDescent="0.3"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</row>
    <row r="76" spans="7:36" x14ac:dyDescent="0.3"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</row>
    <row r="77" spans="7:36" x14ac:dyDescent="0.3"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</row>
    <row r="78" spans="7:36" x14ac:dyDescent="0.3"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</row>
    <row r="79" spans="7:36" x14ac:dyDescent="0.3"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</row>
    <row r="80" spans="7:36" x14ac:dyDescent="0.3"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</row>
    <row r="81" spans="7:36" x14ac:dyDescent="0.3"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</row>
    <row r="82" spans="7:36" x14ac:dyDescent="0.3"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</row>
    <row r="83" spans="7:36" x14ac:dyDescent="0.3"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</row>
    <row r="84" spans="7:36" x14ac:dyDescent="0.3"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</row>
    <row r="85" spans="7:36" x14ac:dyDescent="0.3"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</row>
    <row r="86" spans="7:36" x14ac:dyDescent="0.3"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</row>
    <row r="87" spans="7:36" x14ac:dyDescent="0.3"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</row>
    <row r="88" spans="7:36" x14ac:dyDescent="0.3"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</row>
    <row r="89" spans="7:36" x14ac:dyDescent="0.3"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</row>
    <row r="90" spans="7:36" x14ac:dyDescent="0.3"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</row>
    <row r="91" spans="7:36" x14ac:dyDescent="0.3"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</row>
    <row r="92" spans="7:36" x14ac:dyDescent="0.3"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</row>
    <row r="93" spans="7:36" x14ac:dyDescent="0.3"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</row>
    <row r="94" spans="7:36" x14ac:dyDescent="0.3"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</row>
    <row r="95" spans="7:36" x14ac:dyDescent="0.3"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</row>
    <row r="96" spans="7:36" x14ac:dyDescent="0.3"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</row>
    <row r="97" spans="7:36" x14ac:dyDescent="0.3"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</row>
    <row r="98" spans="7:36" x14ac:dyDescent="0.3"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</row>
    <row r="99" spans="7:36" x14ac:dyDescent="0.3"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</row>
    <row r="100" spans="7:36" x14ac:dyDescent="0.3"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</row>
    <row r="101" spans="7:36" x14ac:dyDescent="0.3"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</row>
    <row r="102" spans="7:36" x14ac:dyDescent="0.3"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</row>
    <row r="103" spans="7:36" x14ac:dyDescent="0.3"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</row>
    <row r="104" spans="7:36" x14ac:dyDescent="0.3"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</row>
    <row r="105" spans="7:36" x14ac:dyDescent="0.3"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</row>
    <row r="106" spans="7:36" x14ac:dyDescent="0.3"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</row>
    <row r="107" spans="7:36" x14ac:dyDescent="0.3"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</row>
    <row r="108" spans="7:36" x14ac:dyDescent="0.3"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</row>
    <row r="109" spans="7:36" x14ac:dyDescent="0.3"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</row>
    <row r="110" spans="7:36" x14ac:dyDescent="0.3"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</row>
    <row r="111" spans="7:36" x14ac:dyDescent="0.3"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</row>
    <row r="112" spans="7:36" x14ac:dyDescent="0.3"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</row>
    <row r="113" spans="7:36" x14ac:dyDescent="0.3"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</row>
    <row r="114" spans="7:36" x14ac:dyDescent="0.3"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</row>
    <row r="115" spans="7:36" x14ac:dyDescent="0.3"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</row>
    <row r="116" spans="7:36" x14ac:dyDescent="0.3"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</row>
    <row r="117" spans="7:36" x14ac:dyDescent="0.3"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</row>
    <row r="118" spans="7:36" x14ac:dyDescent="0.3"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</row>
    <row r="119" spans="7:36" x14ac:dyDescent="0.3"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</row>
    <row r="120" spans="7:36" x14ac:dyDescent="0.3"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</row>
    <row r="121" spans="7:36" x14ac:dyDescent="0.3"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</row>
    <row r="122" spans="7:36" x14ac:dyDescent="0.3"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</row>
    <row r="123" spans="7:36" x14ac:dyDescent="0.3"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</row>
    <row r="124" spans="7:36" x14ac:dyDescent="0.3"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</row>
    <row r="125" spans="7:36" x14ac:dyDescent="0.3"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</row>
    <row r="126" spans="7:36" x14ac:dyDescent="0.3"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</row>
    <row r="127" spans="7:36" x14ac:dyDescent="0.3"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</row>
    <row r="128" spans="7:36" x14ac:dyDescent="0.3"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</row>
    <row r="129" spans="7:41" x14ac:dyDescent="0.3"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</row>
    <row r="130" spans="7:41" x14ac:dyDescent="0.3"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</row>
    <row r="131" spans="7:41" x14ac:dyDescent="0.3"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</row>
    <row r="132" spans="7:41" x14ac:dyDescent="0.3"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</row>
    <row r="133" spans="7:41" x14ac:dyDescent="0.3"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</row>
    <row r="134" spans="7:41" x14ac:dyDescent="0.3"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</row>
    <row r="135" spans="7:41" x14ac:dyDescent="0.3"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</row>
    <row r="136" spans="7:41" x14ac:dyDescent="0.3"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</row>
    <row r="137" spans="7:41" x14ac:dyDescent="0.3"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</row>
    <row r="138" spans="7:41" x14ac:dyDescent="0.3"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</row>
    <row r="139" spans="7:41" x14ac:dyDescent="0.3"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</row>
    <row r="140" spans="7:41" x14ac:dyDescent="0.3"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</row>
    <row r="141" spans="7:41" x14ac:dyDescent="0.3"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28"/>
      <c r="AL141" s="128"/>
      <c r="AM141" s="128"/>
      <c r="AN141" s="128"/>
      <c r="AO141" s="128"/>
    </row>
    <row r="142" spans="7:41" x14ac:dyDescent="0.3"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28"/>
      <c r="AL142" s="128"/>
      <c r="AM142" s="128"/>
      <c r="AN142" s="128"/>
      <c r="AO142" s="128"/>
    </row>
    <row r="143" spans="7:41" x14ac:dyDescent="0.3"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28"/>
      <c r="AL143" s="128"/>
      <c r="AM143" s="128"/>
      <c r="AN143" s="128"/>
      <c r="AO143" s="128"/>
    </row>
    <row r="144" spans="7:41" x14ac:dyDescent="0.3"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28"/>
      <c r="AL144" s="128"/>
      <c r="AM144" s="128"/>
      <c r="AN144" s="128"/>
      <c r="AO144" s="128"/>
    </row>
    <row r="145" spans="7:41" x14ac:dyDescent="0.3"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28"/>
      <c r="AL145" s="128"/>
      <c r="AM145" s="128"/>
      <c r="AN145" s="128"/>
      <c r="AO145" s="128"/>
    </row>
    <row r="146" spans="7:41" x14ac:dyDescent="0.3"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28"/>
      <c r="AL146" s="128"/>
      <c r="AM146" s="128"/>
      <c r="AN146" s="128"/>
      <c r="AO146" s="128"/>
    </row>
    <row r="147" spans="7:41" x14ac:dyDescent="0.3"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28"/>
      <c r="AL147" s="128"/>
      <c r="AM147" s="128"/>
      <c r="AN147" s="128"/>
      <c r="AO147" s="128"/>
    </row>
    <row r="148" spans="7:41" x14ac:dyDescent="0.3"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28"/>
      <c r="AL148" s="128"/>
      <c r="AM148" s="128"/>
      <c r="AN148" s="128"/>
      <c r="AO148" s="128"/>
    </row>
    <row r="149" spans="7:41" x14ac:dyDescent="0.3"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</row>
    <row r="150" spans="7:41" x14ac:dyDescent="0.3"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</row>
    <row r="151" spans="7:41" x14ac:dyDescent="0.3"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</row>
    <row r="152" spans="7:41" x14ac:dyDescent="0.3"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</row>
    <row r="153" spans="7:41" x14ac:dyDescent="0.3"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</row>
    <row r="154" spans="7:41" x14ac:dyDescent="0.3"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</row>
    <row r="155" spans="7:41" x14ac:dyDescent="0.3"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</row>
  </sheetData>
  <mergeCells count="20">
    <mergeCell ref="M4:AJ4"/>
    <mergeCell ref="Y5:AD5"/>
    <mergeCell ref="AE5:AJ5"/>
    <mergeCell ref="AB6:AD6"/>
    <mergeCell ref="AE6:AG6"/>
    <mergeCell ref="AH6:AJ6"/>
    <mergeCell ref="Y6:AA6"/>
    <mergeCell ref="M5:R5"/>
    <mergeCell ref="S5:X5"/>
    <mergeCell ref="M6:O6"/>
    <mergeCell ref="P6:R6"/>
    <mergeCell ref="S6:U6"/>
    <mergeCell ref="V6:X6"/>
    <mergeCell ref="I5:I7"/>
    <mergeCell ref="J5:J7"/>
    <mergeCell ref="K5:K7"/>
    <mergeCell ref="A5:C6"/>
    <mergeCell ref="G4:K4"/>
    <mergeCell ref="G5:G7"/>
    <mergeCell ref="H5:H7"/>
  </mergeCells>
  <pageMargins left="0.39370078740157483" right="0.19685039370078741" top="0.59055118110236227" bottom="0.35433070866141736" header="0.27559055118110237" footer="0.31496062992125984"/>
  <pageSetup paperSize="9" scale="14" orientation="landscape" r:id="rId1"/>
  <headerFooter differentOddEven="1" scaleWithDoc="0">
    <oddHeader>&amp;L&amp;G</oddHeader>
    <oddFooter>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5"/>
  <sheetViews>
    <sheetView zoomScale="14" zoomScaleNormal="14" zoomScalePageLayoutView="20" workbookViewId="0">
      <selection activeCell="P14" sqref="P14"/>
    </sheetView>
  </sheetViews>
  <sheetFormatPr baseColWidth="10" defaultColWidth="0" defaultRowHeight="14.4" x14ac:dyDescent="0.3"/>
  <cols>
    <col min="1" max="1" width="44.6640625" customWidth="1"/>
    <col min="2" max="2" width="27.5546875" style="335" customWidth="1"/>
    <col min="3" max="3" width="212.88671875" customWidth="1"/>
    <col min="4" max="4" width="32.6640625" customWidth="1"/>
    <col min="5" max="5" width="48.88671875" customWidth="1"/>
    <col min="6" max="6" width="47.44140625" customWidth="1"/>
    <col min="7" max="7" width="48" customWidth="1"/>
    <col min="8" max="8" width="45.44140625" customWidth="1"/>
    <col min="9" max="9" width="50.6640625" customWidth="1"/>
    <col min="10" max="10" width="14.109375" customWidth="1"/>
    <col min="11" max="12" width="37.5546875" customWidth="1"/>
    <col min="13" max="13" width="35.5546875" customWidth="1"/>
    <col min="14" max="16" width="37.5546875" customWidth="1"/>
    <col min="17" max="19" width="33.5546875" customWidth="1"/>
    <col min="20" max="22" width="37.5546875" customWidth="1"/>
    <col min="23" max="23" width="33" customWidth="1"/>
    <col min="24" max="24" width="36.44140625" customWidth="1"/>
    <col min="25" max="25" width="34.44140625" customWidth="1"/>
    <col min="26" max="26" width="37.6640625" customWidth="1"/>
    <col min="27" max="28" width="35" customWidth="1"/>
    <col min="29" max="29" width="36.44140625" customWidth="1"/>
    <col min="30" max="30" width="39" customWidth="1"/>
    <col min="31" max="31" width="36.44140625" customWidth="1"/>
    <col min="32" max="32" width="37.6640625" customWidth="1"/>
    <col min="33" max="33" width="38.44140625" customWidth="1"/>
    <col min="34" max="34" width="35" customWidth="1"/>
    <col min="35" max="36" width="15.6640625" customWidth="1"/>
  </cols>
  <sheetData>
    <row r="1" spans="1:34" ht="20.25" customHeight="1" x14ac:dyDescent="1.85">
      <c r="A1" s="236"/>
      <c r="B1" s="327"/>
      <c r="C1" s="237"/>
      <c r="D1" s="26"/>
      <c r="E1" s="29"/>
      <c r="F1" s="29"/>
      <c r="G1" s="29"/>
      <c r="H1" s="29"/>
      <c r="I1" s="29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144.75" customHeight="1" x14ac:dyDescent="2.15">
      <c r="A2" s="337" t="s">
        <v>107</v>
      </c>
      <c r="B2" s="328"/>
      <c r="C2" s="311"/>
      <c r="D2" s="26"/>
      <c r="E2" s="29"/>
      <c r="F2" s="29"/>
      <c r="G2" s="29"/>
      <c r="H2" s="29"/>
      <c r="I2" s="29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 ht="216.75" customHeight="1" x14ac:dyDescent="1.95">
      <c r="A3" s="312"/>
      <c r="B3" s="329"/>
      <c r="C3" s="312"/>
      <c r="D3" s="26"/>
      <c r="E3" s="29"/>
      <c r="F3" s="29"/>
      <c r="G3" s="29"/>
      <c r="H3" s="29"/>
      <c r="I3" s="29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 ht="225.75" customHeight="1" x14ac:dyDescent="1.95">
      <c r="A4" s="312"/>
      <c r="B4" s="329"/>
      <c r="C4" s="313"/>
      <c r="D4" s="26"/>
      <c r="E4" s="620" t="s">
        <v>59</v>
      </c>
      <c r="F4" s="620"/>
      <c r="G4" s="620"/>
      <c r="H4" s="620"/>
      <c r="I4" s="620"/>
      <c r="K4" s="608" t="s">
        <v>64</v>
      </c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</row>
    <row r="5" spans="1:34" ht="140.1" customHeight="1" x14ac:dyDescent="0.3">
      <c r="A5" s="618"/>
      <c r="B5" s="330"/>
      <c r="C5" s="309"/>
      <c r="D5" s="26"/>
      <c r="E5" s="622" t="s">
        <v>60</v>
      </c>
      <c r="F5" s="624" t="s">
        <v>61</v>
      </c>
      <c r="G5" s="624" t="s">
        <v>62</v>
      </c>
      <c r="H5" s="624" t="s">
        <v>63</v>
      </c>
      <c r="I5" s="624">
        <v>2019</v>
      </c>
      <c r="K5" s="609" t="s">
        <v>60</v>
      </c>
      <c r="L5" s="610"/>
      <c r="M5" s="610"/>
      <c r="N5" s="610"/>
      <c r="O5" s="610"/>
      <c r="P5" s="611"/>
      <c r="Q5" s="609" t="s">
        <v>61</v>
      </c>
      <c r="R5" s="610"/>
      <c r="S5" s="610"/>
      <c r="T5" s="610"/>
      <c r="U5" s="610"/>
      <c r="V5" s="611"/>
      <c r="W5" s="609" t="s">
        <v>62</v>
      </c>
      <c r="X5" s="610"/>
      <c r="Y5" s="610"/>
      <c r="Z5" s="610"/>
      <c r="AA5" s="610"/>
      <c r="AB5" s="611"/>
      <c r="AC5" s="609" t="s">
        <v>63</v>
      </c>
      <c r="AD5" s="610"/>
      <c r="AE5" s="610"/>
      <c r="AF5" s="610"/>
      <c r="AG5" s="610"/>
      <c r="AH5" s="611"/>
    </row>
    <row r="6" spans="1:34" ht="367.5" customHeight="1" x14ac:dyDescent="0.3">
      <c r="A6" s="619"/>
      <c r="B6" s="331"/>
      <c r="C6" s="310"/>
      <c r="D6" s="26"/>
      <c r="E6" s="623"/>
      <c r="F6" s="625"/>
      <c r="G6" s="625"/>
      <c r="H6" s="625"/>
      <c r="I6" s="625"/>
      <c r="K6" s="612" t="s">
        <v>65</v>
      </c>
      <c r="L6" s="613"/>
      <c r="M6" s="614"/>
      <c r="N6" s="612" t="s">
        <v>66</v>
      </c>
      <c r="O6" s="613"/>
      <c r="P6" s="614"/>
      <c r="Q6" s="612" t="s">
        <v>65</v>
      </c>
      <c r="R6" s="613"/>
      <c r="S6" s="614"/>
      <c r="T6" s="612" t="s">
        <v>66</v>
      </c>
      <c r="U6" s="613"/>
      <c r="V6" s="614"/>
      <c r="W6" s="612" t="s">
        <v>65</v>
      </c>
      <c r="X6" s="613"/>
      <c r="Y6" s="614"/>
      <c r="Z6" s="612" t="s">
        <v>66</v>
      </c>
      <c r="AA6" s="613"/>
      <c r="AB6" s="614"/>
      <c r="AC6" s="612" t="s">
        <v>65</v>
      </c>
      <c r="AD6" s="613"/>
      <c r="AE6" s="614"/>
      <c r="AF6" s="615" t="s">
        <v>66</v>
      </c>
      <c r="AG6" s="616"/>
      <c r="AH6" s="617"/>
    </row>
    <row r="7" spans="1:34" ht="127.5" customHeight="1" x14ac:dyDescent="0.3">
      <c r="A7" s="314" t="s">
        <v>271</v>
      </c>
      <c r="B7" s="332" t="s">
        <v>33</v>
      </c>
      <c r="C7" s="314" t="s">
        <v>268</v>
      </c>
      <c r="D7" s="130"/>
      <c r="E7" s="315"/>
      <c r="F7" s="315"/>
      <c r="G7" s="315"/>
      <c r="H7" s="315"/>
      <c r="I7" s="315"/>
      <c r="J7" s="130"/>
      <c r="K7" s="317" t="s">
        <v>67</v>
      </c>
      <c r="L7" s="317" t="s">
        <v>68</v>
      </c>
      <c r="M7" s="317" t="s">
        <v>69</v>
      </c>
      <c r="N7" s="317" t="s">
        <v>67</v>
      </c>
      <c r="O7" s="317" t="s">
        <v>68</v>
      </c>
      <c r="P7" s="317" t="s">
        <v>69</v>
      </c>
      <c r="Q7" s="317" t="s">
        <v>67</v>
      </c>
      <c r="R7" s="317" t="s">
        <v>68</v>
      </c>
      <c r="S7" s="317" t="s">
        <v>69</v>
      </c>
      <c r="T7" s="317" t="s">
        <v>67</v>
      </c>
      <c r="U7" s="317" t="s">
        <v>68</v>
      </c>
      <c r="V7" s="317" t="s">
        <v>69</v>
      </c>
      <c r="W7" s="317" t="s">
        <v>67</v>
      </c>
      <c r="X7" s="317" t="s">
        <v>68</v>
      </c>
      <c r="Y7" s="317" t="s">
        <v>69</v>
      </c>
      <c r="Z7" s="317" t="s">
        <v>67</v>
      </c>
      <c r="AA7" s="317" t="s">
        <v>68</v>
      </c>
      <c r="AB7" s="317" t="s">
        <v>69</v>
      </c>
      <c r="AC7" s="317" t="s">
        <v>67</v>
      </c>
      <c r="AD7" s="317" t="s">
        <v>68</v>
      </c>
      <c r="AE7" s="317" t="s">
        <v>69</v>
      </c>
      <c r="AF7" s="317" t="s">
        <v>67</v>
      </c>
      <c r="AG7" s="317" t="s">
        <v>68</v>
      </c>
      <c r="AH7" s="317" t="s">
        <v>69</v>
      </c>
    </row>
    <row r="8" spans="1:34" s="535" customFormat="1" ht="95.1" customHeight="1" x14ac:dyDescent="1.5">
      <c r="A8" s="531" t="s">
        <v>108</v>
      </c>
      <c r="B8" s="532" t="s">
        <v>36</v>
      </c>
      <c r="C8" s="532" t="s">
        <v>347</v>
      </c>
      <c r="D8" s="533"/>
      <c r="E8" s="534">
        <v>0</v>
      </c>
      <c r="F8" s="534">
        <v>3517</v>
      </c>
      <c r="G8" s="534">
        <v>3616</v>
      </c>
      <c r="H8" s="534">
        <v>4023</v>
      </c>
      <c r="I8" s="534">
        <v>15177</v>
      </c>
      <c r="K8" s="536">
        <v>5.2622950819672134</v>
      </c>
      <c r="L8" s="536">
        <v>34.180327868852459</v>
      </c>
      <c r="M8" s="537">
        <v>0.54098360655737709</v>
      </c>
      <c r="N8" s="536">
        <v>29.482758620689655</v>
      </c>
      <c r="O8" s="536">
        <v>22.758620689655171</v>
      </c>
      <c r="P8" s="537">
        <v>2.3103448275862069</v>
      </c>
      <c r="Q8" s="536">
        <v>0.77049180327868849</v>
      </c>
      <c r="R8" s="536">
        <v>30.016393442622952</v>
      </c>
      <c r="S8" s="537">
        <v>1.8524590163934427</v>
      </c>
      <c r="T8" s="536">
        <v>23.9</v>
      </c>
      <c r="U8" s="536">
        <v>22.433333333333334</v>
      </c>
      <c r="V8" s="537">
        <v>4.5333333333333332</v>
      </c>
      <c r="W8" s="536">
        <v>0.98461538461538467</v>
      </c>
      <c r="X8" s="536">
        <v>29.830769230769231</v>
      </c>
      <c r="Y8" s="537">
        <v>1.9230769230769231</v>
      </c>
      <c r="Z8" s="536">
        <v>28.814814814814813</v>
      </c>
      <c r="AA8" s="536">
        <v>21.296296296296298</v>
      </c>
      <c r="AB8" s="537">
        <v>5</v>
      </c>
      <c r="AC8" s="536">
        <v>1.3</v>
      </c>
      <c r="AD8" s="536">
        <v>32.633333333333333</v>
      </c>
      <c r="AE8" s="537">
        <v>1.4833333333333334</v>
      </c>
      <c r="AF8" s="536">
        <v>31.84375</v>
      </c>
      <c r="AG8" s="536">
        <v>24.09375</v>
      </c>
      <c r="AH8" s="537">
        <v>3.375</v>
      </c>
    </row>
    <row r="9" spans="1:34" s="535" customFormat="1" ht="95.1" customHeight="1" x14ac:dyDescent="1.5">
      <c r="A9" s="531" t="s">
        <v>109</v>
      </c>
      <c r="B9" s="532" t="s">
        <v>38</v>
      </c>
      <c r="C9" s="532" t="s">
        <v>348</v>
      </c>
      <c r="D9" s="533"/>
      <c r="E9" s="534">
        <v>6655</v>
      </c>
      <c r="F9" s="534">
        <v>6590</v>
      </c>
      <c r="G9" s="534">
        <v>6891</v>
      </c>
      <c r="H9" s="534">
        <v>6261</v>
      </c>
      <c r="I9" s="534">
        <v>26397</v>
      </c>
      <c r="K9" s="536">
        <v>3.540983606557377</v>
      </c>
      <c r="L9" s="536">
        <v>47.688524590163937</v>
      </c>
      <c r="M9" s="537">
        <v>6.8360655737704921</v>
      </c>
      <c r="N9" s="536">
        <v>54.482758620689658</v>
      </c>
      <c r="O9" s="536">
        <v>41.448275862068968</v>
      </c>
      <c r="P9" s="537">
        <v>11.413793103448276</v>
      </c>
      <c r="Q9" s="536">
        <v>3.0163934426229506</v>
      </c>
      <c r="R9" s="536">
        <v>44.098360655737707</v>
      </c>
      <c r="S9" s="537">
        <v>7.5737704918032787</v>
      </c>
      <c r="T9" s="536">
        <v>53.533333333333331</v>
      </c>
      <c r="U9" s="536">
        <v>44.133333333333333</v>
      </c>
      <c r="V9" s="537">
        <v>10.8</v>
      </c>
      <c r="W9" s="536">
        <v>1.2769230769230768</v>
      </c>
      <c r="X9" s="536">
        <v>46.907692307692308</v>
      </c>
      <c r="Y9" s="537">
        <v>10.738461538461538</v>
      </c>
      <c r="Z9" s="536">
        <v>55.037037037037038</v>
      </c>
      <c r="AA9" s="536">
        <v>43.74074074074074</v>
      </c>
      <c r="AB9" s="537">
        <v>14.592592592592593</v>
      </c>
      <c r="AC9" s="536">
        <v>1.6833333333333333</v>
      </c>
      <c r="AD9" s="536">
        <v>41.716666666666669</v>
      </c>
      <c r="AE9" s="537">
        <v>6.1166666666666663</v>
      </c>
      <c r="AF9" s="536">
        <v>52</v>
      </c>
      <c r="AG9" s="536">
        <v>40.40625</v>
      </c>
      <c r="AH9" s="537">
        <v>10.40625</v>
      </c>
    </row>
    <row r="10" spans="1:34" s="535" customFormat="1" ht="95.1" customHeight="1" x14ac:dyDescent="1.5">
      <c r="A10" s="531" t="s">
        <v>110</v>
      </c>
      <c r="B10" s="532" t="s">
        <v>36</v>
      </c>
      <c r="C10" s="532" t="s">
        <v>349</v>
      </c>
      <c r="D10" s="533"/>
      <c r="E10" s="534">
        <v>561</v>
      </c>
      <c r="F10" s="534">
        <v>629</v>
      </c>
      <c r="G10" s="534">
        <v>741</v>
      </c>
      <c r="H10" s="534">
        <v>580</v>
      </c>
      <c r="I10" s="534">
        <v>2511</v>
      </c>
      <c r="K10" s="536">
        <v>0.24590163934426229</v>
      </c>
      <c r="L10" s="536">
        <v>4.4754098360655741</v>
      </c>
      <c r="M10" s="537">
        <v>0.11475409836065574</v>
      </c>
      <c r="N10" s="536">
        <v>4.931034482758621</v>
      </c>
      <c r="O10" s="536">
        <v>3.1724137931034484</v>
      </c>
      <c r="P10" s="537">
        <v>1.0689655172413792</v>
      </c>
      <c r="Q10" s="536">
        <v>0.37704918032786883</v>
      </c>
      <c r="R10" s="536">
        <v>4.2131147540983607</v>
      </c>
      <c r="S10" s="537">
        <v>0.49180327868852458</v>
      </c>
      <c r="T10" s="536">
        <v>5.9666666666666668</v>
      </c>
      <c r="U10" s="536">
        <v>3.5666666666666669</v>
      </c>
      <c r="V10" s="537">
        <v>1.1000000000000001</v>
      </c>
      <c r="W10" s="536">
        <v>1.1692307692307693</v>
      </c>
      <c r="X10" s="536">
        <v>4.3538461538461535</v>
      </c>
      <c r="Y10" s="537">
        <v>0.52307692307692311</v>
      </c>
      <c r="Z10" s="536">
        <v>7.333333333333333</v>
      </c>
      <c r="AA10" s="536">
        <v>4.6296296296296298</v>
      </c>
      <c r="AB10" s="537">
        <v>0.92592592592592593</v>
      </c>
      <c r="AC10" s="536">
        <v>0.46666666666666667</v>
      </c>
      <c r="AD10" s="536">
        <v>3.3</v>
      </c>
      <c r="AE10" s="537">
        <v>0.43333333333333335</v>
      </c>
      <c r="AF10" s="536">
        <v>6.78125</v>
      </c>
      <c r="AG10" s="536">
        <v>2.84375</v>
      </c>
      <c r="AH10" s="537">
        <v>0.625</v>
      </c>
    </row>
    <row r="11" spans="1:34" s="535" customFormat="1" ht="95.1" customHeight="1" x14ac:dyDescent="1.5">
      <c r="A11" s="531" t="s">
        <v>111</v>
      </c>
      <c r="B11" s="532" t="s">
        <v>36</v>
      </c>
      <c r="C11" s="532" t="s">
        <v>350</v>
      </c>
      <c r="D11" s="533"/>
      <c r="E11" s="534">
        <v>1001</v>
      </c>
      <c r="F11" s="534">
        <v>1210</v>
      </c>
      <c r="G11" s="534">
        <v>1985</v>
      </c>
      <c r="H11" s="534">
        <v>1156</v>
      </c>
      <c r="I11" s="534">
        <v>5352</v>
      </c>
      <c r="K11" s="536">
        <v>0.65573770491803274</v>
      </c>
      <c r="L11" s="536">
        <v>6.2950819672131146</v>
      </c>
      <c r="M11" s="537">
        <v>0.45901639344262296</v>
      </c>
      <c r="N11" s="536">
        <v>10.793103448275861</v>
      </c>
      <c r="O11" s="536">
        <v>7.0344827586206895</v>
      </c>
      <c r="P11" s="537">
        <v>1.103448275862069</v>
      </c>
      <c r="Q11" s="536">
        <v>1.0819672131147542</v>
      </c>
      <c r="R11" s="536">
        <v>6.0655737704918034</v>
      </c>
      <c r="S11" s="537">
        <v>0.67213114754098358</v>
      </c>
      <c r="T11" s="536">
        <v>13.7</v>
      </c>
      <c r="U11" s="536">
        <v>8.6666666666666661</v>
      </c>
      <c r="V11" s="537">
        <v>2.0666666666666669</v>
      </c>
      <c r="W11" s="536">
        <v>1.5076923076923077</v>
      </c>
      <c r="X11" s="536">
        <v>11.846153846153847</v>
      </c>
      <c r="Y11" s="537">
        <v>1.9846153846153847</v>
      </c>
      <c r="Z11" s="536">
        <v>20.62962962962963</v>
      </c>
      <c r="AA11" s="536">
        <v>11.814814814814815</v>
      </c>
      <c r="AB11" s="537">
        <v>4.1481481481481479</v>
      </c>
      <c r="AC11" s="536">
        <v>0.55000000000000004</v>
      </c>
      <c r="AD11" s="536">
        <v>6.6</v>
      </c>
      <c r="AE11" s="537">
        <v>0.78333333333333333</v>
      </c>
      <c r="AF11" s="536">
        <v>12.46875</v>
      </c>
      <c r="AG11" s="536">
        <v>6.875</v>
      </c>
      <c r="AH11" s="537">
        <v>1.90625</v>
      </c>
    </row>
    <row r="12" spans="1:34" s="535" customFormat="1" ht="95.1" customHeight="1" x14ac:dyDescent="1.5">
      <c r="A12" s="531" t="s">
        <v>112</v>
      </c>
      <c r="B12" s="532" t="s">
        <v>36</v>
      </c>
      <c r="C12" s="532" t="s">
        <v>351</v>
      </c>
      <c r="D12" s="533"/>
      <c r="E12" s="534">
        <v>2313</v>
      </c>
      <c r="F12" s="534">
        <v>2611</v>
      </c>
      <c r="G12" s="534">
        <v>3001</v>
      </c>
      <c r="H12" s="534">
        <v>2532</v>
      </c>
      <c r="I12" s="534">
        <v>10457</v>
      </c>
      <c r="K12" s="536">
        <v>1.2131147540983607</v>
      </c>
      <c r="L12" s="536">
        <v>16.409836065573771</v>
      </c>
      <c r="M12" s="537">
        <v>1.819672131147541</v>
      </c>
      <c r="N12" s="536">
        <v>21.137931034482758</v>
      </c>
      <c r="O12" s="536">
        <v>14.482758620689655</v>
      </c>
      <c r="P12" s="537">
        <v>3.2413793103448274</v>
      </c>
      <c r="Q12" s="536">
        <v>3.4098360655737703</v>
      </c>
      <c r="R12" s="536">
        <v>14.622950819672131</v>
      </c>
      <c r="S12" s="537">
        <v>2.3934426229508197</v>
      </c>
      <c r="T12" s="536">
        <v>24.833333333333332</v>
      </c>
      <c r="U12" s="536">
        <v>15.733333333333333</v>
      </c>
      <c r="V12" s="537">
        <v>4.9333333333333336</v>
      </c>
      <c r="W12" s="536">
        <v>3.0769230769230771</v>
      </c>
      <c r="X12" s="536">
        <v>17.584615384615386</v>
      </c>
      <c r="Y12" s="537">
        <v>3.0615384615384613</v>
      </c>
      <c r="Z12" s="536">
        <v>29.185185185185187</v>
      </c>
      <c r="AA12" s="536">
        <v>18.74074074074074</v>
      </c>
      <c r="AB12" s="537">
        <v>6.1111111111111107</v>
      </c>
      <c r="AC12" s="536">
        <v>1.9833333333333334</v>
      </c>
      <c r="AD12" s="536">
        <v>15.166666666666666</v>
      </c>
      <c r="AE12" s="537">
        <v>2.2833333333333332</v>
      </c>
      <c r="AF12" s="536">
        <v>23.96875</v>
      </c>
      <c r="AG12" s="536">
        <v>14.25</v>
      </c>
      <c r="AH12" s="537">
        <v>4.46875</v>
      </c>
    </row>
    <row r="13" spans="1:34" s="535" customFormat="1" ht="95.1" customHeight="1" x14ac:dyDescent="1.5">
      <c r="A13" s="531" t="s">
        <v>113</v>
      </c>
      <c r="B13" s="532" t="s">
        <v>36</v>
      </c>
      <c r="C13" s="532" t="s">
        <v>352</v>
      </c>
      <c r="D13" s="533"/>
      <c r="E13" s="534">
        <v>2500</v>
      </c>
      <c r="F13" s="534">
        <v>2460</v>
      </c>
      <c r="G13" s="534">
        <v>2825</v>
      </c>
      <c r="H13" s="534">
        <v>2548</v>
      </c>
      <c r="I13" s="534">
        <v>10333</v>
      </c>
      <c r="K13" s="536">
        <v>0.86885245901639341</v>
      </c>
      <c r="L13" s="536">
        <v>16.885245901639344</v>
      </c>
      <c r="M13" s="537">
        <v>2.540983606557377</v>
      </c>
      <c r="N13" s="536">
        <v>25.931034482758619</v>
      </c>
      <c r="O13" s="536">
        <v>12.241379310344827</v>
      </c>
      <c r="P13" s="537">
        <v>5.3448275862068968</v>
      </c>
      <c r="Q13" s="536">
        <v>0.93442622950819676</v>
      </c>
      <c r="R13" s="536">
        <v>15.819672131147541</v>
      </c>
      <c r="S13" s="537">
        <v>2.3934426229508197</v>
      </c>
      <c r="T13" s="536">
        <v>24.066666666666666</v>
      </c>
      <c r="U13" s="536">
        <v>14.233333333333333</v>
      </c>
      <c r="V13" s="537">
        <v>4.7666666666666666</v>
      </c>
      <c r="W13" s="536">
        <v>1.0153846153846153</v>
      </c>
      <c r="X13" s="536">
        <v>18.446153846153845</v>
      </c>
      <c r="Y13" s="537">
        <v>2.6769230769230767</v>
      </c>
      <c r="Z13" s="536">
        <v>27.962962962962962</v>
      </c>
      <c r="AA13" s="536">
        <v>16.185185185185187</v>
      </c>
      <c r="AB13" s="537">
        <v>7.1851851851851851</v>
      </c>
      <c r="AC13" s="536">
        <v>1.05</v>
      </c>
      <c r="AD13" s="536">
        <v>15.4</v>
      </c>
      <c r="AE13" s="537">
        <v>2.15</v>
      </c>
      <c r="AF13" s="536">
        <v>23.78125</v>
      </c>
      <c r="AG13" s="536">
        <v>13</v>
      </c>
      <c r="AH13" s="537">
        <v>7.96875</v>
      </c>
    </row>
    <row r="14" spans="1:34" s="535" customFormat="1" ht="95.1" customHeight="1" x14ac:dyDescent="1.5">
      <c r="A14" s="531" t="s">
        <v>114</v>
      </c>
      <c r="B14" s="532" t="s">
        <v>36</v>
      </c>
      <c r="C14" s="532" t="s">
        <v>353</v>
      </c>
      <c r="D14" s="533"/>
      <c r="E14" s="534">
        <v>0</v>
      </c>
      <c r="F14" s="534">
        <v>0</v>
      </c>
      <c r="G14" s="534">
        <v>0</v>
      </c>
      <c r="H14" s="534">
        <v>0</v>
      </c>
      <c r="I14" s="534">
        <v>0</v>
      </c>
      <c r="K14" s="536">
        <v>0</v>
      </c>
      <c r="L14" s="536">
        <v>0</v>
      </c>
      <c r="M14" s="537">
        <v>0</v>
      </c>
      <c r="N14" s="536">
        <v>0</v>
      </c>
      <c r="O14" s="536">
        <v>0</v>
      </c>
      <c r="P14" s="537">
        <v>0</v>
      </c>
      <c r="Q14" s="536">
        <v>0</v>
      </c>
      <c r="R14" s="536">
        <v>0</v>
      </c>
      <c r="S14" s="537">
        <v>0</v>
      </c>
      <c r="T14" s="536">
        <v>0</v>
      </c>
      <c r="U14" s="536">
        <v>0</v>
      </c>
      <c r="V14" s="537">
        <v>0</v>
      </c>
      <c r="W14" s="536">
        <v>0</v>
      </c>
      <c r="X14" s="536">
        <v>0</v>
      </c>
      <c r="Y14" s="537">
        <v>0</v>
      </c>
      <c r="Z14" s="536">
        <v>0</v>
      </c>
      <c r="AA14" s="536">
        <v>0</v>
      </c>
      <c r="AB14" s="537">
        <v>0</v>
      </c>
      <c r="AC14" s="536">
        <v>0</v>
      </c>
      <c r="AD14" s="536">
        <v>0</v>
      </c>
      <c r="AE14" s="537">
        <v>0</v>
      </c>
      <c r="AF14" s="536">
        <v>0</v>
      </c>
      <c r="AG14" s="536">
        <v>0</v>
      </c>
      <c r="AH14" s="537">
        <v>0</v>
      </c>
    </row>
    <row r="15" spans="1:34" s="535" customFormat="1" ht="95.1" customHeight="1" x14ac:dyDescent="1.5">
      <c r="A15" s="531" t="s">
        <v>115</v>
      </c>
      <c r="B15" s="532" t="s">
        <v>38</v>
      </c>
      <c r="C15" s="532" t="s">
        <v>354</v>
      </c>
      <c r="D15" s="533"/>
      <c r="E15" s="534">
        <v>9695</v>
      </c>
      <c r="F15" s="534">
        <v>9004</v>
      </c>
      <c r="G15" s="534">
        <v>9779</v>
      </c>
      <c r="H15" s="534">
        <v>9327</v>
      </c>
      <c r="I15" s="534">
        <v>37805</v>
      </c>
      <c r="K15" s="536">
        <v>4.7868852459016393</v>
      </c>
      <c r="L15" s="536">
        <v>71.47540983606558</v>
      </c>
      <c r="M15" s="537">
        <v>12.114754098360656</v>
      </c>
      <c r="N15" s="536">
        <v>70.551724137931032</v>
      </c>
      <c r="O15" s="536">
        <v>60.931034482758619</v>
      </c>
      <c r="P15" s="537">
        <v>16.931034482758619</v>
      </c>
      <c r="Q15" s="536">
        <v>5.2459016393442619</v>
      </c>
      <c r="R15" s="536">
        <v>59.606557377049178</v>
      </c>
      <c r="S15" s="537">
        <v>11.852459016393443</v>
      </c>
      <c r="T15" s="536">
        <v>70.733333333333334</v>
      </c>
      <c r="U15" s="536">
        <v>55.2</v>
      </c>
      <c r="V15" s="537">
        <v>18.233333333333334</v>
      </c>
      <c r="W15" s="536">
        <v>4.6923076923076925</v>
      </c>
      <c r="X15" s="536">
        <v>65.246153846153845</v>
      </c>
      <c r="Y15" s="537">
        <v>14.615384615384615</v>
      </c>
      <c r="Z15" s="536">
        <v>78.148148148148152</v>
      </c>
      <c r="AA15" s="536">
        <v>56.111111111111114</v>
      </c>
      <c r="AB15" s="537">
        <v>24.37037037037037</v>
      </c>
      <c r="AC15" s="536">
        <v>3.15</v>
      </c>
      <c r="AD15" s="536">
        <v>64.083333333333329</v>
      </c>
      <c r="AE15" s="537">
        <v>11.916666666666666</v>
      </c>
      <c r="AF15" s="536">
        <v>69.09375</v>
      </c>
      <c r="AG15" s="536">
        <v>57.40625</v>
      </c>
      <c r="AH15" s="537">
        <v>16.5625</v>
      </c>
    </row>
    <row r="16" spans="1:34" s="535" customFormat="1" ht="95.1" customHeight="1" x14ac:dyDescent="1.5">
      <c r="A16" s="531" t="s">
        <v>116</v>
      </c>
      <c r="B16" s="532" t="s">
        <v>36</v>
      </c>
      <c r="C16" s="532" t="s">
        <v>355</v>
      </c>
      <c r="D16" s="533"/>
      <c r="E16" s="534">
        <v>496</v>
      </c>
      <c r="F16" s="534">
        <v>537</v>
      </c>
      <c r="G16" s="534">
        <v>767</v>
      </c>
      <c r="H16" s="534">
        <v>644</v>
      </c>
      <c r="I16" s="534">
        <v>2444</v>
      </c>
      <c r="K16" s="536">
        <v>0.98360655737704916</v>
      </c>
      <c r="L16" s="536">
        <v>2.9672131147540983</v>
      </c>
      <c r="M16" s="537">
        <v>0.27868852459016391</v>
      </c>
      <c r="N16" s="536">
        <v>4.7241379310344831</v>
      </c>
      <c r="O16" s="536">
        <v>3.103448275862069</v>
      </c>
      <c r="P16" s="537">
        <v>0.37931034482758619</v>
      </c>
      <c r="Q16" s="536">
        <v>0.34426229508196721</v>
      </c>
      <c r="R16" s="536">
        <v>3.540983606557377</v>
      </c>
      <c r="S16" s="537">
        <v>0.44262295081967212</v>
      </c>
      <c r="T16" s="536">
        <v>5.3</v>
      </c>
      <c r="U16" s="536">
        <v>3.2666666666666666</v>
      </c>
      <c r="V16" s="537">
        <v>0.53333333333333333</v>
      </c>
      <c r="W16" s="536">
        <v>1.6</v>
      </c>
      <c r="X16" s="536">
        <v>4.6461538461538465</v>
      </c>
      <c r="Y16" s="537">
        <v>0.32307692307692309</v>
      </c>
      <c r="Z16" s="536">
        <v>6.9259259259259256</v>
      </c>
      <c r="AA16" s="536">
        <v>4.8148148148148149</v>
      </c>
      <c r="AB16" s="537">
        <v>0.85185185185185186</v>
      </c>
      <c r="AC16" s="536">
        <v>0.58333333333333337</v>
      </c>
      <c r="AD16" s="536">
        <v>3.4</v>
      </c>
      <c r="AE16" s="537">
        <v>0.11666666666666667</v>
      </c>
      <c r="AF16" s="536">
        <v>5.90625</v>
      </c>
      <c r="AG16" s="536">
        <v>5.65625</v>
      </c>
      <c r="AH16" s="537">
        <v>0.875</v>
      </c>
    </row>
    <row r="17" spans="1:34" s="535" customFormat="1" ht="95.1" customHeight="1" x14ac:dyDescent="1.5">
      <c r="A17" s="531" t="s">
        <v>117</v>
      </c>
      <c r="B17" s="532" t="s">
        <v>36</v>
      </c>
      <c r="C17" s="532" t="s">
        <v>356</v>
      </c>
      <c r="D17" s="533"/>
      <c r="E17" s="534">
        <v>0</v>
      </c>
      <c r="F17" s="534">
        <v>0</v>
      </c>
      <c r="G17" s="534">
        <v>0</v>
      </c>
      <c r="H17" s="534">
        <v>0</v>
      </c>
      <c r="I17" s="534">
        <v>0</v>
      </c>
      <c r="K17" s="536">
        <v>0</v>
      </c>
      <c r="L17" s="536">
        <v>0</v>
      </c>
      <c r="M17" s="537">
        <v>0</v>
      </c>
      <c r="N17" s="536">
        <v>0</v>
      </c>
      <c r="O17" s="536">
        <v>0</v>
      </c>
      <c r="P17" s="537">
        <v>0</v>
      </c>
      <c r="Q17" s="536">
        <v>0</v>
      </c>
      <c r="R17" s="536">
        <v>0</v>
      </c>
      <c r="S17" s="537">
        <v>0</v>
      </c>
      <c r="T17" s="536">
        <v>0</v>
      </c>
      <c r="U17" s="536">
        <v>0</v>
      </c>
      <c r="V17" s="537">
        <v>0</v>
      </c>
      <c r="W17" s="536">
        <v>0</v>
      </c>
      <c r="X17" s="536">
        <v>0</v>
      </c>
      <c r="Y17" s="537">
        <v>0</v>
      </c>
      <c r="Z17" s="536">
        <v>0</v>
      </c>
      <c r="AA17" s="536">
        <v>0</v>
      </c>
      <c r="AB17" s="537">
        <v>0</v>
      </c>
      <c r="AC17" s="536">
        <v>0</v>
      </c>
      <c r="AD17" s="536">
        <v>0</v>
      </c>
      <c r="AE17" s="537">
        <v>0</v>
      </c>
      <c r="AF17" s="536">
        <v>0</v>
      </c>
      <c r="AG17" s="536">
        <v>0</v>
      </c>
      <c r="AH17" s="537">
        <v>0</v>
      </c>
    </row>
    <row r="18" spans="1:34" s="535" customFormat="1" ht="95.1" customHeight="1" x14ac:dyDescent="1.5">
      <c r="A18" s="531" t="s">
        <v>118</v>
      </c>
      <c r="B18" s="532" t="s">
        <v>36</v>
      </c>
      <c r="C18" s="532" t="s">
        <v>357</v>
      </c>
      <c r="D18" s="533"/>
      <c r="E18" s="534">
        <v>1236</v>
      </c>
      <c r="F18" s="534">
        <v>1219</v>
      </c>
      <c r="G18" s="534">
        <v>1495</v>
      </c>
      <c r="H18" s="534">
        <v>1289</v>
      </c>
      <c r="I18" s="534">
        <v>5239</v>
      </c>
      <c r="K18" s="536">
        <v>2.0163934426229506</v>
      </c>
      <c r="L18" s="536">
        <v>7.442622950819672</v>
      </c>
      <c r="M18" s="537">
        <v>1.4262295081967213</v>
      </c>
      <c r="N18" s="536">
        <v>10.724137931034482</v>
      </c>
      <c r="O18" s="536">
        <v>6.2413793103448274</v>
      </c>
      <c r="P18" s="537">
        <v>2.7586206896551726</v>
      </c>
      <c r="Q18" s="536">
        <v>0.85245901639344257</v>
      </c>
      <c r="R18" s="536">
        <v>7.0327868852459012</v>
      </c>
      <c r="S18" s="537">
        <v>1.459016393442623</v>
      </c>
      <c r="T18" s="536">
        <v>11.766666666666667</v>
      </c>
      <c r="U18" s="536">
        <v>7</v>
      </c>
      <c r="V18" s="537">
        <v>2.8666666666666667</v>
      </c>
      <c r="W18" s="536">
        <v>1.7076923076923076</v>
      </c>
      <c r="X18" s="536">
        <v>9.6</v>
      </c>
      <c r="Y18" s="537">
        <v>1.8461538461538463</v>
      </c>
      <c r="Z18" s="536">
        <v>13.407407407407407</v>
      </c>
      <c r="AA18" s="536">
        <v>7.8148148148148149</v>
      </c>
      <c r="AB18" s="537">
        <v>2.4814814814814814</v>
      </c>
      <c r="AC18" s="536">
        <v>1.4333333333333333</v>
      </c>
      <c r="AD18" s="536">
        <v>7.4</v>
      </c>
      <c r="AE18" s="537">
        <v>2.0499999999999998</v>
      </c>
      <c r="AF18" s="536">
        <v>10.65625</v>
      </c>
      <c r="AG18" s="536">
        <v>7.09375</v>
      </c>
      <c r="AH18" s="537">
        <v>2.125</v>
      </c>
    </row>
    <row r="19" spans="1:34" s="535" customFormat="1" ht="95.1" customHeight="1" x14ac:dyDescent="1.5">
      <c r="A19" s="531" t="s">
        <v>119</v>
      </c>
      <c r="B19" s="532" t="s">
        <v>38</v>
      </c>
      <c r="C19" s="532" t="s">
        <v>358</v>
      </c>
      <c r="D19" s="533"/>
      <c r="E19" s="534">
        <v>10079</v>
      </c>
      <c r="F19" s="534">
        <v>9289</v>
      </c>
      <c r="G19" s="534">
        <v>7662</v>
      </c>
      <c r="H19" s="534">
        <v>9424</v>
      </c>
      <c r="I19" s="534">
        <v>36454</v>
      </c>
      <c r="K19" s="536">
        <v>2.1311475409836067</v>
      </c>
      <c r="L19" s="536">
        <v>72.213114754098356</v>
      </c>
      <c r="M19" s="537">
        <v>10.639344262295081</v>
      </c>
      <c r="N19" s="536">
        <v>92.793103448275858</v>
      </c>
      <c r="O19" s="536">
        <v>62.103448275862071</v>
      </c>
      <c r="P19" s="537">
        <v>13.896551724137931</v>
      </c>
      <c r="Q19" s="536">
        <v>3.1639344262295084</v>
      </c>
      <c r="R19" s="536">
        <v>59.098360655737707</v>
      </c>
      <c r="S19" s="537">
        <v>9.9016393442622945</v>
      </c>
      <c r="T19" s="536">
        <v>91.966666666666669</v>
      </c>
      <c r="U19" s="536">
        <v>57.8</v>
      </c>
      <c r="V19" s="537">
        <v>13.133333333333333</v>
      </c>
      <c r="W19" s="536">
        <v>0.92307692307692313</v>
      </c>
      <c r="X19" s="536">
        <v>54.307692307692307</v>
      </c>
      <c r="Y19" s="537">
        <v>8.4923076923076923</v>
      </c>
      <c r="Z19" s="536">
        <v>71.148148148148152</v>
      </c>
      <c r="AA19" s="536">
        <v>48.370370370370374</v>
      </c>
      <c r="AB19" s="537">
        <v>10.851851851851851</v>
      </c>
      <c r="AC19" s="536">
        <v>0.8666666666666667</v>
      </c>
      <c r="AD19" s="536">
        <v>61.55</v>
      </c>
      <c r="AE19" s="537">
        <v>8.2333333333333325</v>
      </c>
      <c r="AF19" s="536">
        <v>90.03125</v>
      </c>
      <c r="AG19" s="536">
        <v>58.46875</v>
      </c>
      <c r="AH19" s="537">
        <v>13.53125</v>
      </c>
    </row>
    <row r="20" spans="1:34" s="535" customFormat="1" ht="95.1" customHeight="1" x14ac:dyDescent="1.5">
      <c r="A20" s="531" t="s">
        <v>120</v>
      </c>
      <c r="B20" s="532" t="s">
        <v>38</v>
      </c>
      <c r="C20" s="532" t="s">
        <v>359</v>
      </c>
      <c r="D20" s="533"/>
      <c r="E20" s="534">
        <v>18615</v>
      </c>
      <c r="F20" s="534">
        <v>16023</v>
      </c>
      <c r="G20" s="534">
        <v>12616</v>
      </c>
      <c r="H20" s="534">
        <v>17247</v>
      </c>
      <c r="I20" s="534">
        <v>64501</v>
      </c>
      <c r="K20" s="536">
        <v>1</v>
      </c>
      <c r="L20" s="536">
        <v>138.9344262295082</v>
      </c>
      <c r="M20" s="537">
        <v>10.819672131147541</v>
      </c>
      <c r="N20" s="536">
        <v>171.41379310344828</v>
      </c>
      <c r="O20" s="536">
        <v>128.37931034482759</v>
      </c>
      <c r="P20" s="537">
        <v>25</v>
      </c>
      <c r="Q20" s="536">
        <v>2.442622950819672</v>
      </c>
      <c r="R20" s="536">
        <v>112.32786885245902</v>
      </c>
      <c r="S20" s="537">
        <v>10.885245901639344</v>
      </c>
      <c r="T20" s="536">
        <v>145.4</v>
      </c>
      <c r="U20" s="536">
        <v>108.3</v>
      </c>
      <c r="V20" s="537">
        <v>24.9</v>
      </c>
      <c r="W20" s="536">
        <v>0.35384615384615387</v>
      </c>
      <c r="X20" s="536">
        <v>90.15384615384616</v>
      </c>
      <c r="Y20" s="537">
        <v>9.8923076923076927</v>
      </c>
      <c r="Z20" s="536">
        <v>115.11111111111111</v>
      </c>
      <c r="AA20" s="536">
        <v>88.18518518518519</v>
      </c>
      <c r="AB20" s="537">
        <v>22.25925925925926</v>
      </c>
      <c r="AC20" s="536">
        <v>1.45</v>
      </c>
      <c r="AD20" s="536">
        <v>119.4</v>
      </c>
      <c r="AE20" s="537">
        <v>9.6166666666666671</v>
      </c>
      <c r="AF20" s="536">
        <v>155.875</v>
      </c>
      <c r="AG20" s="536">
        <v>114.4375</v>
      </c>
      <c r="AH20" s="537">
        <v>24.03125</v>
      </c>
    </row>
    <row r="21" spans="1:34" s="535" customFormat="1" ht="95.1" customHeight="1" x14ac:dyDescent="1.5">
      <c r="A21" s="531" t="s">
        <v>121</v>
      </c>
      <c r="B21" s="532" t="s">
        <v>36</v>
      </c>
      <c r="C21" s="532" t="s">
        <v>360</v>
      </c>
      <c r="D21" s="533"/>
      <c r="E21" s="534">
        <v>1580</v>
      </c>
      <c r="F21" s="534">
        <v>1640</v>
      </c>
      <c r="G21" s="534">
        <v>1980</v>
      </c>
      <c r="H21" s="534">
        <v>1752</v>
      </c>
      <c r="I21" s="534">
        <v>6952</v>
      </c>
      <c r="K21" s="536">
        <v>1.3278688524590163</v>
      </c>
      <c r="L21" s="536">
        <v>11.032786885245901</v>
      </c>
      <c r="M21" s="537">
        <v>1.4262295081967213</v>
      </c>
      <c r="N21" s="536">
        <v>13.517241379310345</v>
      </c>
      <c r="O21" s="536">
        <v>8.8965517241379306</v>
      </c>
      <c r="P21" s="537">
        <v>3.0689655172413794</v>
      </c>
      <c r="Q21" s="536">
        <v>0.62295081967213117</v>
      </c>
      <c r="R21" s="536">
        <v>11.163934426229508</v>
      </c>
      <c r="S21" s="537">
        <v>1.4754098360655739</v>
      </c>
      <c r="T21" s="536">
        <v>11.966666666666667</v>
      </c>
      <c r="U21" s="536">
        <v>10.5</v>
      </c>
      <c r="V21" s="537">
        <v>5.2333333333333334</v>
      </c>
      <c r="W21" s="536">
        <v>0.69230769230769229</v>
      </c>
      <c r="X21" s="536">
        <v>12.738461538461538</v>
      </c>
      <c r="Y21" s="537">
        <v>1.8307692307692307</v>
      </c>
      <c r="Z21" s="536">
        <v>18.62962962962963</v>
      </c>
      <c r="AA21" s="536">
        <v>11.851851851851851</v>
      </c>
      <c r="AB21" s="537">
        <v>6.1111111111111107</v>
      </c>
      <c r="AC21" s="536">
        <v>0.45</v>
      </c>
      <c r="AD21" s="536">
        <v>11.216666666666667</v>
      </c>
      <c r="AE21" s="537">
        <v>1.45</v>
      </c>
      <c r="AF21" s="536">
        <v>15.4375</v>
      </c>
      <c r="AG21" s="536">
        <v>9.65625</v>
      </c>
      <c r="AH21" s="537">
        <v>5.0625</v>
      </c>
    </row>
    <row r="22" spans="1:34" s="535" customFormat="1" ht="95.1" customHeight="1" x14ac:dyDescent="1.5">
      <c r="A22" s="531" t="s">
        <v>122</v>
      </c>
      <c r="B22" s="532" t="s">
        <v>36</v>
      </c>
      <c r="C22" s="532" t="s">
        <v>361</v>
      </c>
      <c r="D22" s="533"/>
      <c r="E22" s="534">
        <v>761</v>
      </c>
      <c r="F22" s="534">
        <v>745</v>
      </c>
      <c r="G22" s="534">
        <v>1081</v>
      </c>
      <c r="H22" s="534">
        <v>682</v>
      </c>
      <c r="I22" s="534">
        <v>3269</v>
      </c>
      <c r="K22" s="536">
        <v>0.26229508196721313</v>
      </c>
      <c r="L22" s="536">
        <v>5.4098360655737707</v>
      </c>
      <c r="M22" s="537">
        <v>0.42622950819672129</v>
      </c>
      <c r="N22" s="536">
        <v>9.4137931034482758</v>
      </c>
      <c r="O22" s="536">
        <v>3.5172413793103448</v>
      </c>
      <c r="P22" s="537">
        <v>0.48275862068965519</v>
      </c>
      <c r="Q22" s="536">
        <v>0.21311475409836064</v>
      </c>
      <c r="R22" s="536">
        <v>4.4754098360655741</v>
      </c>
      <c r="S22" s="537">
        <v>0.67213114754098358</v>
      </c>
      <c r="T22" s="536">
        <v>9.1333333333333329</v>
      </c>
      <c r="U22" s="536">
        <v>3.7666666666666666</v>
      </c>
      <c r="V22" s="537">
        <v>1.0333333333333334</v>
      </c>
      <c r="W22" s="536">
        <v>0.18461538461538463</v>
      </c>
      <c r="X22" s="536">
        <v>7.2307692307692308</v>
      </c>
      <c r="Y22" s="537">
        <v>0.9538461538461539</v>
      </c>
      <c r="Z22" s="536">
        <v>11.296296296296296</v>
      </c>
      <c r="AA22" s="536">
        <v>7.1111111111111107</v>
      </c>
      <c r="AB22" s="537">
        <v>1.4814814814814814</v>
      </c>
      <c r="AC22" s="536">
        <v>0.1</v>
      </c>
      <c r="AD22" s="536">
        <v>4.5999999999999996</v>
      </c>
      <c r="AE22" s="537">
        <v>0.41666666666666669</v>
      </c>
      <c r="AF22" s="536">
        <v>8.28125</v>
      </c>
      <c r="AG22" s="536">
        <v>3.125</v>
      </c>
      <c r="AH22" s="537">
        <v>0.3125</v>
      </c>
    </row>
    <row r="23" spans="1:34" s="535" customFormat="1" ht="95.1" customHeight="1" x14ac:dyDescent="1.5">
      <c r="A23" s="531" t="s">
        <v>123</v>
      </c>
      <c r="B23" s="532" t="s">
        <v>36</v>
      </c>
      <c r="C23" s="532" t="s">
        <v>362</v>
      </c>
      <c r="D23" s="533"/>
      <c r="E23" s="534">
        <v>460</v>
      </c>
      <c r="F23" s="534">
        <v>700</v>
      </c>
      <c r="G23" s="534">
        <v>1134</v>
      </c>
      <c r="H23" s="534">
        <v>633</v>
      </c>
      <c r="I23" s="534">
        <v>2927</v>
      </c>
      <c r="K23" s="536">
        <v>0.77049180327868849</v>
      </c>
      <c r="L23" s="536">
        <v>2.5737704918032787</v>
      </c>
      <c r="M23" s="537">
        <v>0.36065573770491804</v>
      </c>
      <c r="N23" s="536">
        <v>4.4137931034482758</v>
      </c>
      <c r="O23" s="536">
        <v>3.0344827586206895</v>
      </c>
      <c r="P23" s="537">
        <v>0.62068965517241381</v>
      </c>
      <c r="Q23" s="536">
        <v>1.901639344262295</v>
      </c>
      <c r="R23" s="536">
        <v>3.278688524590164</v>
      </c>
      <c r="S23" s="537">
        <v>0.47540983606557374</v>
      </c>
      <c r="T23" s="536">
        <v>6.9666666666666668</v>
      </c>
      <c r="U23" s="536">
        <v>4.2</v>
      </c>
      <c r="V23" s="537">
        <v>0.66666666666666663</v>
      </c>
      <c r="W23" s="536">
        <v>1.5076923076923077</v>
      </c>
      <c r="X23" s="536">
        <v>6.4153846153846157</v>
      </c>
      <c r="Y23" s="537">
        <v>0.61538461538461542</v>
      </c>
      <c r="Z23" s="536">
        <v>8.7407407407407405</v>
      </c>
      <c r="AA23" s="536">
        <v>10.888888888888889</v>
      </c>
      <c r="AB23" s="537">
        <v>1.8148148148148149</v>
      </c>
      <c r="AC23" s="536">
        <v>1.2833333333333334</v>
      </c>
      <c r="AD23" s="536">
        <v>2.9666666666666668</v>
      </c>
      <c r="AE23" s="537">
        <v>1.1499999999999999</v>
      </c>
      <c r="AF23" s="536">
        <v>5.0625</v>
      </c>
      <c r="AG23" s="536">
        <v>3.90625</v>
      </c>
      <c r="AH23" s="537">
        <v>0.6875</v>
      </c>
    </row>
    <row r="24" spans="1:34" s="535" customFormat="1" ht="95.1" customHeight="1" x14ac:dyDescent="1.5">
      <c r="A24" s="531" t="s">
        <v>124</v>
      </c>
      <c r="B24" s="532" t="s">
        <v>36</v>
      </c>
      <c r="C24" s="532" t="s">
        <v>363</v>
      </c>
      <c r="D24" s="533"/>
      <c r="E24" s="534">
        <v>886</v>
      </c>
      <c r="F24" s="534">
        <v>815</v>
      </c>
      <c r="G24" s="534">
        <v>978</v>
      </c>
      <c r="H24" s="534">
        <v>842</v>
      </c>
      <c r="I24" s="534">
        <v>3521</v>
      </c>
      <c r="K24" s="536">
        <v>0</v>
      </c>
      <c r="L24" s="536">
        <v>0</v>
      </c>
      <c r="M24" s="537">
        <v>7.3278688524590168</v>
      </c>
      <c r="N24" s="536">
        <v>0</v>
      </c>
      <c r="O24" s="536">
        <v>0</v>
      </c>
      <c r="P24" s="537">
        <v>15.137931034482758</v>
      </c>
      <c r="Q24" s="536">
        <v>0</v>
      </c>
      <c r="R24" s="536">
        <v>0</v>
      </c>
      <c r="S24" s="537">
        <v>6.081967213114754</v>
      </c>
      <c r="T24" s="536">
        <v>0</v>
      </c>
      <c r="U24" s="536">
        <v>0</v>
      </c>
      <c r="V24" s="537">
        <v>14.8</v>
      </c>
      <c r="W24" s="536">
        <v>0</v>
      </c>
      <c r="X24" s="536">
        <v>0</v>
      </c>
      <c r="Y24" s="537">
        <v>8.138461538461538</v>
      </c>
      <c r="Z24" s="536">
        <v>0</v>
      </c>
      <c r="AA24" s="536">
        <v>0</v>
      </c>
      <c r="AB24" s="537">
        <v>16.62962962962963</v>
      </c>
      <c r="AC24" s="536">
        <v>0</v>
      </c>
      <c r="AD24" s="536">
        <v>0</v>
      </c>
      <c r="AE24" s="537">
        <v>6.6</v>
      </c>
      <c r="AF24" s="536">
        <v>0</v>
      </c>
      <c r="AG24" s="536">
        <v>0</v>
      </c>
      <c r="AH24" s="537">
        <v>13.9375</v>
      </c>
    </row>
    <row r="25" spans="1:34" s="535" customFormat="1" ht="95.1" customHeight="1" x14ac:dyDescent="1.5">
      <c r="A25" s="531" t="s">
        <v>125</v>
      </c>
      <c r="B25" s="532" t="s">
        <v>36</v>
      </c>
      <c r="C25" s="532" t="s">
        <v>364</v>
      </c>
      <c r="D25" s="533"/>
      <c r="E25" s="534">
        <v>5417</v>
      </c>
      <c r="F25" s="534">
        <v>5328</v>
      </c>
      <c r="G25" s="534">
        <v>6392</v>
      </c>
      <c r="H25" s="534">
        <v>5303</v>
      </c>
      <c r="I25" s="534">
        <v>22440</v>
      </c>
      <c r="K25" s="536">
        <v>4.3278688524590168</v>
      </c>
      <c r="L25" s="536">
        <v>39.377049180327866</v>
      </c>
      <c r="M25" s="537">
        <v>4.0983606557377046</v>
      </c>
      <c r="N25" s="536">
        <v>44.448275862068968</v>
      </c>
      <c r="O25" s="536">
        <v>34.068965517241381</v>
      </c>
      <c r="P25" s="537">
        <v>7.7241379310344831</v>
      </c>
      <c r="Q25" s="536">
        <v>3.262295081967213</v>
      </c>
      <c r="R25" s="536">
        <v>34.950819672131146</v>
      </c>
      <c r="S25" s="537">
        <v>4.7704918032786887</v>
      </c>
      <c r="T25" s="536">
        <v>45.7</v>
      </c>
      <c r="U25" s="536">
        <v>35.299999999999997</v>
      </c>
      <c r="V25" s="537">
        <v>9.1999999999999993</v>
      </c>
      <c r="W25" s="536">
        <v>5.6461538461538465</v>
      </c>
      <c r="X25" s="536">
        <v>41.46153846153846</v>
      </c>
      <c r="Y25" s="537">
        <v>7</v>
      </c>
      <c r="Z25" s="536">
        <v>55.703703703703702</v>
      </c>
      <c r="AA25" s="536">
        <v>38.370370370370374</v>
      </c>
      <c r="AB25" s="537">
        <v>12.407407407407407</v>
      </c>
      <c r="AC25" s="536">
        <v>3.1166666666666667</v>
      </c>
      <c r="AD25" s="536">
        <v>35.93333333333333</v>
      </c>
      <c r="AE25" s="537">
        <v>4.25</v>
      </c>
      <c r="AF25" s="536">
        <v>45.9375</v>
      </c>
      <c r="AG25" s="536">
        <v>30.375</v>
      </c>
      <c r="AH25" s="537">
        <v>8.21875</v>
      </c>
    </row>
    <row r="26" spans="1:34" s="535" customFormat="1" ht="95.1" customHeight="1" x14ac:dyDescent="1.5">
      <c r="A26" s="531" t="s">
        <v>126</v>
      </c>
      <c r="B26" s="532" t="s">
        <v>36</v>
      </c>
      <c r="C26" s="532" t="s">
        <v>365</v>
      </c>
      <c r="D26" s="533"/>
      <c r="E26" s="534">
        <v>2277</v>
      </c>
      <c r="F26" s="534">
        <v>2278</v>
      </c>
      <c r="G26" s="534">
        <v>2777</v>
      </c>
      <c r="H26" s="534">
        <v>2070</v>
      </c>
      <c r="I26" s="534">
        <v>9402</v>
      </c>
      <c r="K26" s="536">
        <v>5.5081967213114753</v>
      </c>
      <c r="L26" s="536">
        <v>13.852459016393443</v>
      </c>
      <c r="M26" s="537">
        <v>1.7704918032786885</v>
      </c>
      <c r="N26" s="536">
        <v>18.206896551724139</v>
      </c>
      <c r="O26" s="536">
        <v>13.620689655172415</v>
      </c>
      <c r="P26" s="537">
        <v>2.2413793103448274</v>
      </c>
      <c r="Q26" s="536">
        <v>3.377049180327869</v>
      </c>
      <c r="R26" s="536">
        <v>13.39344262295082</v>
      </c>
      <c r="S26" s="537">
        <v>2.2131147540983607</v>
      </c>
      <c r="T26" s="536">
        <v>20.066666666666666</v>
      </c>
      <c r="U26" s="536">
        <v>14.4</v>
      </c>
      <c r="V26" s="537">
        <v>2.8666666666666667</v>
      </c>
      <c r="W26" s="536">
        <v>4.5384615384615383</v>
      </c>
      <c r="X26" s="536">
        <v>17.261538461538461</v>
      </c>
      <c r="Y26" s="537">
        <v>3.1384615384615384</v>
      </c>
      <c r="Z26" s="536">
        <v>23.111111111111111</v>
      </c>
      <c r="AA26" s="536">
        <v>16.555555555555557</v>
      </c>
      <c r="AB26" s="537">
        <v>3.1481481481481484</v>
      </c>
      <c r="AC26" s="536">
        <v>2.5666666666666669</v>
      </c>
      <c r="AD26" s="536">
        <v>13.4</v>
      </c>
      <c r="AE26" s="537">
        <v>1.85</v>
      </c>
      <c r="AF26" s="536">
        <v>17.59375</v>
      </c>
      <c r="AG26" s="536">
        <v>11.90625</v>
      </c>
      <c r="AH26" s="537">
        <v>1.78125</v>
      </c>
    </row>
    <row r="27" spans="1:34" s="535" customFormat="1" ht="95.1" customHeight="1" x14ac:dyDescent="1.5">
      <c r="A27" s="531" t="s">
        <v>127</v>
      </c>
      <c r="B27" s="532" t="s">
        <v>36</v>
      </c>
      <c r="C27" s="532" t="s">
        <v>366</v>
      </c>
      <c r="D27" s="533"/>
      <c r="E27" s="534">
        <v>3925</v>
      </c>
      <c r="F27" s="534">
        <v>4020</v>
      </c>
      <c r="G27" s="534">
        <v>4210</v>
      </c>
      <c r="H27" s="534">
        <v>4174</v>
      </c>
      <c r="I27" s="534">
        <v>16329</v>
      </c>
      <c r="K27" s="536">
        <v>1.6229508196721312</v>
      </c>
      <c r="L27" s="536">
        <v>28.622950819672131</v>
      </c>
      <c r="M27" s="537">
        <v>3.377049180327869</v>
      </c>
      <c r="N27" s="536">
        <v>35.137931034482762</v>
      </c>
      <c r="O27" s="536">
        <v>20.620689655172413</v>
      </c>
      <c r="P27" s="537">
        <v>8.862068965517242</v>
      </c>
      <c r="Q27" s="536">
        <v>2.098360655737705</v>
      </c>
      <c r="R27" s="536">
        <v>27.262295081967213</v>
      </c>
      <c r="S27" s="537">
        <v>3.180327868852459</v>
      </c>
      <c r="T27" s="536">
        <v>34.833333333333336</v>
      </c>
      <c r="U27" s="536">
        <v>23.4</v>
      </c>
      <c r="V27" s="537">
        <v>9.6</v>
      </c>
      <c r="W27" s="536">
        <v>2.4461538461538463</v>
      </c>
      <c r="X27" s="536">
        <v>28.830769230769231</v>
      </c>
      <c r="Y27" s="537">
        <v>4.5076923076923077</v>
      </c>
      <c r="Z27" s="536">
        <v>36.666666666666664</v>
      </c>
      <c r="AA27" s="536">
        <v>22.333333333333332</v>
      </c>
      <c r="AB27" s="537">
        <v>10.777777777777779</v>
      </c>
      <c r="AC27" s="536">
        <v>2.4</v>
      </c>
      <c r="AD27" s="536">
        <v>27.766666666666666</v>
      </c>
      <c r="AE27" s="537">
        <v>3.5</v>
      </c>
      <c r="AF27" s="536">
        <v>37.53125</v>
      </c>
      <c r="AG27" s="536">
        <v>21</v>
      </c>
      <c r="AH27" s="537">
        <v>8.78125</v>
      </c>
    </row>
    <row r="28" spans="1:34" s="535" customFormat="1" ht="95.1" customHeight="1" x14ac:dyDescent="1.5">
      <c r="A28" s="531" t="s">
        <v>128</v>
      </c>
      <c r="B28" s="532" t="s">
        <v>36</v>
      </c>
      <c r="C28" s="532" t="s">
        <v>367</v>
      </c>
      <c r="D28" s="533"/>
      <c r="E28" s="534">
        <v>1711</v>
      </c>
      <c r="F28" s="534">
        <v>1559</v>
      </c>
      <c r="G28" s="534">
        <v>1799</v>
      </c>
      <c r="H28" s="534">
        <v>1704</v>
      </c>
      <c r="I28" s="534">
        <v>6773</v>
      </c>
      <c r="K28" s="536">
        <v>1.1147540983606556</v>
      </c>
      <c r="L28" s="536">
        <v>12.508196721311476</v>
      </c>
      <c r="M28" s="537">
        <v>1.2622950819672132</v>
      </c>
      <c r="N28" s="536">
        <v>16.517241379310345</v>
      </c>
      <c r="O28" s="536">
        <v>9.3448275862068968</v>
      </c>
      <c r="P28" s="537">
        <v>1.8275862068965518</v>
      </c>
      <c r="Q28" s="536">
        <v>0.62295081967213117</v>
      </c>
      <c r="R28" s="536">
        <v>10.426229508196721</v>
      </c>
      <c r="S28" s="537">
        <v>1.8360655737704918</v>
      </c>
      <c r="T28" s="536">
        <v>15.466666666666667</v>
      </c>
      <c r="U28" s="536">
        <v>8.5</v>
      </c>
      <c r="V28" s="537">
        <v>1.8</v>
      </c>
      <c r="W28" s="536">
        <v>0.53846153846153844</v>
      </c>
      <c r="X28" s="536">
        <v>12.261538461538462</v>
      </c>
      <c r="Y28" s="537">
        <v>1.8</v>
      </c>
      <c r="Z28" s="536">
        <v>17.074074074074073</v>
      </c>
      <c r="AA28" s="536">
        <v>11.444444444444445</v>
      </c>
      <c r="AB28" s="537">
        <v>2.9629629629629628</v>
      </c>
      <c r="AC28" s="536">
        <v>1.0333333333333334</v>
      </c>
      <c r="AD28" s="536">
        <v>11.466666666666667</v>
      </c>
      <c r="AE28" s="537">
        <v>1.4166666666666667</v>
      </c>
      <c r="AF28" s="536">
        <v>16.03125</v>
      </c>
      <c r="AG28" s="536">
        <v>8.84375</v>
      </c>
      <c r="AH28" s="537">
        <v>2.28125</v>
      </c>
    </row>
    <row r="29" spans="1:34" s="535" customFormat="1" ht="95.1" customHeight="1" x14ac:dyDescent="1.5">
      <c r="A29" s="531" t="s">
        <v>129</v>
      </c>
      <c r="B29" s="532" t="s">
        <v>36</v>
      </c>
      <c r="C29" s="532" t="s">
        <v>368</v>
      </c>
      <c r="D29" s="533"/>
      <c r="E29" s="534">
        <v>4307</v>
      </c>
      <c r="F29" s="534">
        <v>4044</v>
      </c>
      <c r="G29" s="534">
        <v>4948</v>
      </c>
      <c r="H29" s="534">
        <v>4230</v>
      </c>
      <c r="I29" s="534">
        <v>17529</v>
      </c>
      <c r="K29" s="536">
        <v>2.819672131147541</v>
      </c>
      <c r="L29" s="536">
        <v>30.770491803278688</v>
      </c>
      <c r="M29" s="537">
        <v>2.8688524590163933</v>
      </c>
      <c r="N29" s="536">
        <v>40.758620689655174</v>
      </c>
      <c r="O29" s="536">
        <v>26.413793103448278</v>
      </c>
      <c r="P29" s="537">
        <v>4.6551724137931032</v>
      </c>
      <c r="Q29" s="536">
        <v>2.3934426229508197</v>
      </c>
      <c r="R29" s="536">
        <v>26.409836065573771</v>
      </c>
      <c r="S29" s="537">
        <v>3.4754098360655736</v>
      </c>
      <c r="T29" s="536">
        <v>36.833333333333336</v>
      </c>
      <c r="U29" s="536">
        <v>27.333333333333332</v>
      </c>
      <c r="V29" s="537">
        <v>5</v>
      </c>
      <c r="W29" s="536">
        <v>3.7846153846153845</v>
      </c>
      <c r="X29" s="536">
        <v>33.123076923076923</v>
      </c>
      <c r="Y29" s="537">
        <v>4.7538461538461538</v>
      </c>
      <c r="Z29" s="536">
        <v>44.592592592592595</v>
      </c>
      <c r="AA29" s="536">
        <v>30.148148148148149</v>
      </c>
      <c r="AB29" s="537">
        <v>8.2222222222222214</v>
      </c>
      <c r="AC29" s="536">
        <v>1.75</v>
      </c>
      <c r="AD29" s="536">
        <v>28.366666666666667</v>
      </c>
      <c r="AE29" s="537">
        <v>3.0166666666666666</v>
      </c>
      <c r="AF29" s="536">
        <v>40.84375</v>
      </c>
      <c r="AG29" s="536">
        <v>24.46875</v>
      </c>
      <c r="AH29" s="537">
        <v>4.75</v>
      </c>
    </row>
    <row r="30" spans="1:34" s="535" customFormat="1" ht="95.1" customHeight="1" x14ac:dyDescent="1.5">
      <c r="A30" s="531" t="s">
        <v>130</v>
      </c>
      <c r="B30" s="532" t="s">
        <v>36</v>
      </c>
      <c r="C30" s="532" t="s">
        <v>369</v>
      </c>
      <c r="D30" s="533"/>
      <c r="E30" s="534">
        <v>8602</v>
      </c>
      <c r="F30" s="534">
        <v>7977</v>
      </c>
      <c r="G30" s="534">
        <v>7457</v>
      </c>
      <c r="H30" s="534">
        <v>8904</v>
      </c>
      <c r="I30" s="534">
        <v>32940</v>
      </c>
      <c r="K30" s="536">
        <v>1.0819672131147542</v>
      </c>
      <c r="L30" s="536">
        <v>68.032786885245898</v>
      </c>
      <c r="M30" s="537">
        <v>7.3934426229508201</v>
      </c>
      <c r="N30" s="536">
        <v>71</v>
      </c>
      <c r="O30" s="536">
        <v>50.862068965517238</v>
      </c>
      <c r="P30" s="537">
        <v>13.827586206896552</v>
      </c>
      <c r="Q30" s="536">
        <v>0.77049180327868849</v>
      </c>
      <c r="R30" s="536">
        <v>58.327868852459019</v>
      </c>
      <c r="S30" s="537">
        <v>7.1967213114754101</v>
      </c>
      <c r="T30" s="536">
        <v>66.86666666666666</v>
      </c>
      <c r="U30" s="536">
        <v>48.833333333333336</v>
      </c>
      <c r="V30" s="537">
        <v>15.4</v>
      </c>
      <c r="W30" s="536">
        <v>1.323076923076923</v>
      </c>
      <c r="X30" s="536">
        <v>58.523076923076921</v>
      </c>
      <c r="Y30" s="537">
        <v>8.5384615384615383</v>
      </c>
      <c r="Z30" s="536">
        <v>58.518518518518519</v>
      </c>
      <c r="AA30" s="536">
        <v>40.629629629629626</v>
      </c>
      <c r="AB30" s="537">
        <v>12.407407407407407</v>
      </c>
      <c r="AC30" s="536">
        <v>1.65</v>
      </c>
      <c r="AD30" s="536">
        <v>67.13333333333334</v>
      </c>
      <c r="AE30" s="537">
        <v>7.416666666666667</v>
      </c>
      <c r="AF30" s="536">
        <v>71.65625</v>
      </c>
      <c r="AG30" s="536">
        <v>50.625</v>
      </c>
      <c r="AH30" s="537">
        <v>13.09375</v>
      </c>
    </row>
    <row r="31" spans="1:34" s="535" customFormat="1" ht="95.1" customHeight="1" x14ac:dyDescent="1.5">
      <c r="A31" s="538"/>
      <c r="B31" s="539"/>
      <c r="C31" s="540" t="s">
        <v>21</v>
      </c>
      <c r="D31" s="538"/>
      <c r="E31" s="541"/>
      <c r="F31" s="541"/>
      <c r="G31" s="541"/>
      <c r="H31" s="541"/>
      <c r="I31" s="541"/>
      <c r="J31" s="542"/>
      <c r="K31" s="538"/>
      <c r="L31" s="538"/>
      <c r="M31" s="538"/>
      <c r="N31" s="538"/>
      <c r="O31" s="538"/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38"/>
      <c r="AG31" s="538"/>
      <c r="AH31" s="538"/>
    </row>
    <row r="32" spans="1:34" s="535" customFormat="1" ht="95.1" customHeight="1" x14ac:dyDescent="1.5">
      <c r="A32" s="531"/>
      <c r="B32" s="543" t="s">
        <v>38</v>
      </c>
      <c r="C32" s="533"/>
      <c r="D32" s="533"/>
      <c r="E32" s="534">
        <v>45044</v>
      </c>
      <c r="F32" s="534">
        <v>40906</v>
      </c>
      <c r="G32" s="534">
        <v>36948</v>
      </c>
      <c r="H32" s="534">
        <v>42259</v>
      </c>
      <c r="I32" s="534">
        <v>165157</v>
      </c>
      <c r="K32" s="536">
        <v>2.8647540983606556</v>
      </c>
      <c r="L32" s="536">
        <v>82.577868852459019</v>
      </c>
      <c r="M32" s="537">
        <v>10.102459016393443</v>
      </c>
      <c r="N32" s="536">
        <v>97.310344827586221</v>
      </c>
      <c r="O32" s="536">
        <v>73.215517241379303</v>
      </c>
      <c r="P32" s="537">
        <v>16.810344827586206</v>
      </c>
      <c r="Q32" s="536">
        <v>3.4672131147540983</v>
      </c>
      <c r="R32" s="536">
        <v>68.782786885245898</v>
      </c>
      <c r="S32" s="537">
        <v>10.053278688524589</v>
      </c>
      <c r="T32" s="536">
        <v>90.408333333333331</v>
      </c>
      <c r="U32" s="536">
        <v>66.358333333333334</v>
      </c>
      <c r="V32" s="537">
        <v>16.766666666666666</v>
      </c>
      <c r="W32" s="536">
        <v>1.8115384615384615</v>
      </c>
      <c r="X32" s="536">
        <v>64.15384615384616</v>
      </c>
      <c r="Y32" s="537">
        <v>10.934615384615384</v>
      </c>
      <c r="Z32" s="536">
        <v>79.861111111111114</v>
      </c>
      <c r="AA32" s="536">
        <v>59.101851851851855</v>
      </c>
      <c r="AB32" s="537">
        <v>18.018518518518519</v>
      </c>
      <c r="AC32" s="536">
        <v>1.7874999999999999</v>
      </c>
      <c r="AD32" s="536">
        <v>71.6875</v>
      </c>
      <c r="AE32" s="537">
        <v>8.9708333333333332</v>
      </c>
      <c r="AF32" s="536">
        <v>91.75</v>
      </c>
      <c r="AG32" s="536">
        <v>67.6796875</v>
      </c>
      <c r="AH32" s="537">
        <v>16.1328125</v>
      </c>
    </row>
    <row r="33" spans="1:34" s="535" customFormat="1" ht="95.1" customHeight="1" x14ac:dyDescent="1.5">
      <c r="A33" s="531"/>
      <c r="B33" s="532" t="s">
        <v>36</v>
      </c>
      <c r="C33" s="533"/>
      <c r="D33" s="533"/>
      <c r="E33" s="534">
        <v>42054</v>
      </c>
      <c r="F33" s="534">
        <v>41289</v>
      </c>
      <c r="G33" s="534">
        <v>47186</v>
      </c>
      <c r="H33" s="534">
        <v>43066</v>
      </c>
      <c r="I33" s="534">
        <v>173595</v>
      </c>
      <c r="K33" s="536">
        <v>1.5832614322691976</v>
      </c>
      <c r="L33" s="536">
        <v>15.833477135461605</v>
      </c>
      <c r="M33" s="537">
        <v>1.9732528041415016</v>
      </c>
      <c r="N33" s="536">
        <v>19.007259528130675</v>
      </c>
      <c r="O33" s="536">
        <v>12.600725952813068</v>
      </c>
      <c r="P33" s="537">
        <v>3.9292196007259523</v>
      </c>
      <c r="Q33" s="536">
        <v>1.2122519413287314</v>
      </c>
      <c r="R33" s="536">
        <v>14.263157894736842</v>
      </c>
      <c r="S33" s="537">
        <v>2.1622088006902502</v>
      </c>
      <c r="T33" s="536">
        <v>18.808771929824562</v>
      </c>
      <c r="U33" s="536">
        <v>13.217543859649124</v>
      </c>
      <c r="V33" s="537">
        <v>4.5473684210526315</v>
      </c>
      <c r="W33" s="536">
        <v>1.6696356275303645</v>
      </c>
      <c r="X33" s="536">
        <v>16.534412955465587</v>
      </c>
      <c r="Y33" s="537">
        <v>2.8218623481781377</v>
      </c>
      <c r="Z33" s="536">
        <v>21.504873294346979</v>
      </c>
      <c r="AA33" s="536">
        <v>14.454191033138404</v>
      </c>
      <c r="AB33" s="537">
        <v>5.4035087719298245</v>
      </c>
      <c r="AC33" s="536">
        <v>1.1429824561403508</v>
      </c>
      <c r="AD33" s="536">
        <v>15.092105263157897</v>
      </c>
      <c r="AE33" s="537">
        <v>2.1245614035087721</v>
      </c>
      <c r="AF33" s="536">
        <v>19.672697368421051</v>
      </c>
      <c r="AG33" s="536">
        <v>12.511513157894736</v>
      </c>
      <c r="AH33" s="537">
        <v>4.2236842105263159</v>
      </c>
    </row>
    <row r="34" spans="1:34" s="535" customFormat="1" ht="95.1" customHeight="1" x14ac:dyDescent="1.5">
      <c r="A34" s="531"/>
      <c r="B34" s="532" t="s">
        <v>58</v>
      </c>
      <c r="C34" s="533"/>
      <c r="D34" s="533"/>
      <c r="E34" s="534">
        <v>87098</v>
      </c>
      <c r="F34" s="534">
        <v>82195</v>
      </c>
      <c r="G34" s="534">
        <v>84134</v>
      </c>
      <c r="H34" s="534">
        <v>85325</v>
      </c>
      <c r="I34" s="534">
        <v>338752</v>
      </c>
      <c r="K34" s="536">
        <v>1.8061297220242338</v>
      </c>
      <c r="L34" s="536">
        <v>27.441197434069849</v>
      </c>
      <c r="M34" s="537">
        <v>3.3870277975766214</v>
      </c>
      <c r="N34" s="536">
        <v>32.625187406296853</v>
      </c>
      <c r="O34" s="536">
        <v>23.142428785607198</v>
      </c>
      <c r="P34" s="537">
        <v>6.1694152923538219</v>
      </c>
      <c r="Q34" s="536">
        <v>1.6044191019244478</v>
      </c>
      <c r="R34" s="536">
        <v>23.744832501781897</v>
      </c>
      <c r="S34" s="537">
        <v>3.5345687811831792</v>
      </c>
      <c r="T34" s="536">
        <v>31.260869565217401</v>
      </c>
      <c r="U34" s="536">
        <v>22.459420289855071</v>
      </c>
      <c r="V34" s="537">
        <v>6.6724637681159438</v>
      </c>
      <c r="W34" s="536">
        <v>1.6943143812709034</v>
      </c>
      <c r="X34" s="536">
        <v>24.816053511705682</v>
      </c>
      <c r="Y34" s="537">
        <v>4.2327759197324415</v>
      </c>
      <c r="Z34" s="536">
        <v>31.653784219001608</v>
      </c>
      <c r="AA34" s="536">
        <v>22.219001610305956</v>
      </c>
      <c r="AB34" s="537">
        <v>7.5974235104669905</v>
      </c>
      <c r="AC34" s="536">
        <v>1.2550724637681159</v>
      </c>
      <c r="AD34" s="536">
        <v>24.934782608695649</v>
      </c>
      <c r="AE34" s="537">
        <v>3.3152173913043486</v>
      </c>
      <c r="AF34" s="536">
        <v>32.207880434782609</v>
      </c>
      <c r="AG34" s="536">
        <v>22.105978260869566</v>
      </c>
      <c r="AH34" s="537">
        <v>6.2948369565217392</v>
      </c>
    </row>
    <row r="35" spans="1:34" s="137" customFormat="1" ht="80.099999999999994" customHeight="1" x14ac:dyDescent="1.1000000000000001">
      <c r="A35" s="150"/>
      <c r="B35" s="289"/>
      <c r="C35" s="139"/>
      <c r="D35" s="130"/>
      <c r="E35" s="141"/>
      <c r="F35" s="141"/>
      <c r="G35" s="141"/>
      <c r="H35" s="141"/>
      <c r="I35" s="141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</row>
    <row r="36" spans="1:34" s="137" customFormat="1" ht="79.5" customHeight="1" x14ac:dyDescent="0.85">
      <c r="A36" s="150"/>
      <c r="B36" s="290"/>
      <c r="C36" s="139"/>
      <c r="D36" s="130"/>
      <c r="E36" s="152"/>
      <c r="F36" s="152"/>
      <c r="G36" s="152"/>
      <c r="H36" s="152"/>
      <c r="I36" s="152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</row>
    <row r="37" spans="1:34" s="137" customFormat="1" ht="228" customHeight="1" x14ac:dyDescent="0.3">
      <c r="A37" s="196"/>
      <c r="B37" s="621" t="s">
        <v>483</v>
      </c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</row>
    <row r="38" spans="1:34" ht="74.400000000000006" x14ac:dyDescent="1.35">
      <c r="A38" s="26"/>
      <c r="B38" s="333"/>
      <c r="C38" s="26"/>
      <c r="D38" s="26"/>
      <c r="E38" s="144"/>
      <c r="F38" s="144"/>
      <c r="G38" s="144"/>
      <c r="H38" s="144"/>
      <c r="I38" s="144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</row>
    <row r="39" spans="1:34" ht="74.400000000000006" x14ac:dyDescent="1.35">
      <c r="A39" s="607"/>
      <c r="B39" s="607"/>
      <c r="C39" s="607"/>
      <c r="D39" s="607"/>
      <c r="E39" s="607"/>
      <c r="F39" s="607"/>
      <c r="G39" s="607"/>
      <c r="H39" s="607"/>
      <c r="I39" s="607"/>
      <c r="J39" s="156"/>
      <c r="K39" s="155"/>
      <c r="L39" s="155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</row>
    <row r="40" spans="1:34" ht="74.400000000000006" x14ac:dyDescent="1.35">
      <c r="A40" s="27"/>
      <c r="B40" s="279"/>
      <c r="C40" s="167"/>
      <c r="D40" s="167"/>
      <c r="E40" s="168"/>
      <c r="F40" s="168"/>
      <c r="G40" s="168"/>
      <c r="H40" s="168"/>
      <c r="I40" s="168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4" x14ac:dyDescent="0.3">
      <c r="A41" s="27"/>
      <c r="B41" s="334"/>
      <c r="C41" s="27"/>
      <c r="D41" s="28"/>
      <c r="E41" s="30"/>
      <c r="F41" s="30"/>
      <c r="G41" s="30"/>
      <c r="H41" s="30"/>
      <c r="I41" s="30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</row>
    <row r="42" spans="1:34" x14ac:dyDescent="0.3">
      <c r="A42" s="27"/>
      <c r="B42" s="334"/>
      <c r="C42" s="27"/>
      <c r="D42" s="28"/>
      <c r="E42" s="31"/>
      <c r="F42" s="31"/>
      <c r="G42" s="31"/>
      <c r="H42" s="31"/>
      <c r="I42" s="3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</row>
    <row r="43" spans="1:34" x14ac:dyDescent="0.3">
      <c r="A43" s="27"/>
      <c r="B43" s="334"/>
      <c r="C43" s="27"/>
      <c r="D43" s="28"/>
      <c r="E43" s="31"/>
      <c r="F43" s="31"/>
      <c r="G43" s="31"/>
      <c r="H43" s="31"/>
      <c r="I43" s="3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</row>
    <row r="44" spans="1:34" x14ac:dyDescent="0.3">
      <c r="A44" s="27"/>
      <c r="B44" s="334"/>
      <c r="C44" s="27"/>
      <c r="D44" s="28"/>
      <c r="E44" s="31"/>
      <c r="F44" s="31"/>
      <c r="G44" s="31"/>
      <c r="H44" s="31"/>
      <c r="I44" s="3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</row>
    <row r="45" spans="1:34" x14ac:dyDescent="0.3">
      <c r="A45" s="27"/>
      <c r="B45" s="334"/>
      <c r="C45" s="27"/>
      <c r="D45" s="28"/>
      <c r="E45" s="30"/>
      <c r="F45" s="30"/>
      <c r="G45" s="30"/>
      <c r="H45" s="30"/>
      <c r="I45" s="30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</row>
    <row r="46" spans="1:34" x14ac:dyDescent="0.3">
      <c r="A46" s="27"/>
      <c r="B46" s="334"/>
      <c r="C46" s="27"/>
      <c r="D46" s="28"/>
      <c r="E46" s="30"/>
      <c r="F46" s="30"/>
      <c r="G46" s="30"/>
      <c r="H46" s="30"/>
      <c r="I46" s="30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</row>
    <row r="47" spans="1:34" x14ac:dyDescent="0.3">
      <c r="A47" s="27"/>
      <c r="B47" s="334"/>
      <c r="C47" s="27"/>
      <c r="D47" s="28"/>
      <c r="E47" s="30"/>
      <c r="F47" s="30"/>
      <c r="G47" s="30"/>
      <c r="H47" s="30"/>
      <c r="I47" s="30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</row>
    <row r="48" spans="1:34" x14ac:dyDescent="0.3">
      <c r="A48" s="27"/>
      <c r="B48" s="334"/>
      <c r="C48" s="27"/>
      <c r="D48" s="28"/>
      <c r="E48" s="30"/>
      <c r="F48" s="30"/>
      <c r="G48" s="30"/>
      <c r="H48" s="30"/>
      <c r="I48" s="30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</row>
    <row r="49" spans="1:34" x14ac:dyDescent="0.3">
      <c r="A49" s="25"/>
      <c r="C49" s="25"/>
      <c r="D49" s="25"/>
      <c r="E49" s="26"/>
      <c r="F49" s="26"/>
      <c r="G49" s="26"/>
      <c r="H49" s="26"/>
      <c r="I49" s="26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</row>
    <row r="50" spans="1:34" x14ac:dyDescent="0.3">
      <c r="A50" s="25"/>
      <c r="C50" s="25"/>
      <c r="D50" s="25"/>
      <c r="E50" s="26"/>
      <c r="F50" s="26"/>
      <c r="G50" s="26"/>
      <c r="H50" s="26"/>
      <c r="I50" s="26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</row>
    <row r="51" spans="1:34" x14ac:dyDescent="0.3">
      <c r="A51" s="25"/>
      <c r="C51" s="25"/>
      <c r="D51" s="25"/>
      <c r="E51" s="26"/>
      <c r="F51" s="26"/>
      <c r="G51" s="26"/>
      <c r="H51" s="26"/>
      <c r="I51" s="26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x14ac:dyDescent="0.3">
      <c r="A52" s="25"/>
      <c r="C52" s="25"/>
      <c r="D52" s="25"/>
      <c r="E52" s="26"/>
      <c r="F52" s="26"/>
      <c r="G52" s="26"/>
      <c r="H52" s="26"/>
      <c r="I52" s="26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34" x14ac:dyDescent="0.3">
      <c r="A53" s="25"/>
      <c r="C53" s="25"/>
      <c r="D53" s="25"/>
      <c r="E53" s="26"/>
      <c r="F53" s="26"/>
      <c r="G53" s="26"/>
      <c r="H53" s="26"/>
      <c r="I53" s="26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34" x14ac:dyDescent="0.3">
      <c r="A54" s="25"/>
      <c r="C54" s="25"/>
      <c r="D54" s="25"/>
      <c r="E54" s="26"/>
      <c r="F54" s="26"/>
      <c r="G54" s="26"/>
      <c r="H54" s="26"/>
      <c r="I54" s="26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x14ac:dyDescent="0.3">
      <c r="A55" s="25"/>
      <c r="C55" s="25"/>
      <c r="D55" s="25"/>
      <c r="E55" s="26"/>
      <c r="F55" s="26"/>
      <c r="G55" s="26"/>
      <c r="H55" s="26"/>
      <c r="I55" s="26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34" x14ac:dyDescent="0.3">
      <c r="A56" s="25"/>
      <c r="C56" s="25"/>
      <c r="D56" s="25"/>
      <c r="E56" s="26"/>
      <c r="F56" s="26"/>
      <c r="G56" s="26"/>
      <c r="H56" s="26"/>
      <c r="I56" s="26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4" x14ac:dyDescent="0.3">
      <c r="A57" s="25"/>
      <c r="C57" s="25"/>
      <c r="D57" s="25"/>
      <c r="E57" s="26"/>
      <c r="F57" s="26"/>
      <c r="G57" s="26"/>
      <c r="H57" s="26"/>
      <c r="I57" s="26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</row>
    <row r="58" spans="1:34" x14ac:dyDescent="0.3">
      <c r="A58" s="25"/>
      <c r="C58" s="25"/>
      <c r="D58" s="25"/>
      <c r="E58" s="26"/>
      <c r="F58" s="26"/>
      <c r="G58" s="26"/>
      <c r="H58" s="26"/>
      <c r="I58" s="26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</row>
    <row r="59" spans="1:34" x14ac:dyDescent="0.3">
      <c r="A59" s="25"/>
      <c r="C59" s="25"/>
      <c r="D59" s="25"/>
      <c r="E59" s="26"/>
      <c r="F59" s="26"/>
      <c r="G59" s="26"/>
      <c r="H59" s="26"/>
      <c r="I59" s="26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</row>
    <row r="60" spans="1:34" x14ac:dyDescent="0.3">
      <c r="A60" s="25"/>
      <c r="C60" s="25"/>
      <c r="D60" s="25"/>
      <c r="E60" s="26"/>
      <c r="F60" s="26"/>
      <c r="G60" s="26"/>
      <c r="H60" s="26"/>
      <c r="I60" s="26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</row>
    <row r="61" spans="1:34" x14ac:dyDescent="0.3">
      <c r="A61" s="25"/>
      <c r="C61" s="25"/>
      <c r="D61" s="25"/>
      <c r="E61" s="26"/>
      <c r="F61" s="26"/>
      <c r="G61" s="26"/>
      <c r="H61" s="26"/>
      <c r="I61" s="26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x14ac:dyDescent="0.3">
      <c r="A62" s="25"/>
      <c r="C62" s="25"/>
      <c r="D62" s="25"/>
      <c r="E62" s="26"/>
      <c r="F62" s="26"/>
      <c r="G62" s="26"/>
      <c r="H62" s="26"/>
      <c r="I62" s="26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4" x14ac:dyDescent="0.3">
      <c r="A63" s="25"/>
      <c r="C63" s="25"/>
      <c r="D63" s="25"/>
      <c r="E63" s="26"/>
      <c r="F63" s="26"/>
      <c r="G63" s="26"/>
      <c r="H63" s="26"/>
      <c r="I63" s="26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4" x14ac:dyDescent="0.3">
      <c r="A64" s="25"/>
      <c r="C64" s="25"/>
      <c r="D64" s="25"/>
      <c r="E64" s="26"/>
      <c r="F64" s="26"/>
      <c r="G64" s="26"/>
      <c r="H64" s="26"/>
      <c r="I64" s="26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3">
      <c r="A65" s="25"/>
      <c r="C65" s="25"/>
      <c r="D65" s="25"/>
      <c r="E65" s="26"/>
      <c r="F65" s="26"/>
      <c r="G65" s="26"/>
      <c r="H65" s="26"/>
      <c r="I65" s="26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3">
      <c r="A66" s="25"/>
      <c r="C66" s="25"/>
      <c r="D66" s="25"/>
      <c r="E66" s="26"/>
      <c r="F66" s="26"/>
      <c r="G66" s="26"/>
      <c r="H66" s="26"/>
      <c r="I66" s="26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</row>
    <row r="67" spans="1:34" x14ac:dyDescent="0.3">
      <c r="A67" s="25"/>
      <c r="C67" s="25"/>
      <c r="D67" s="25"/>
      <c r="E67" s="26"/>
      <c r="F67" s="26"/>
      <c r="G67" s="26"/>
      <c r="H67" s="26"/>
      <c r="I67" s="26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</row>
    <row r="68" spans="1:34" x14ac:dyDescent="0.3">
      <c r="A68" s="25"/>
      <c r="C68" s="25"/>
      <c r="D68" s="25"/>
      <c r="E68" s="26"/>
      <c r="F68" s="26"/>
      <c r="G68" s="26"/>
      <c r="H68" s="26"/>
      <c r="I68" s="26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x14ac:dyDescent="0.3">
      <c r="A69" s="25"/>
      <c r="C69" s="25"/>
      <c r="D69" s="25"/>
      <c r="E69" s="26"/>
      <c r="F69" s="26"/>
      <c r="G69" s="26"/>
      <c r="H69" s="26"/>
      <c r="I69" s="26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</row>
    <row r="70" spans="1:34" x14ac:dyDescent="0.3">
      <c r="A70" s="25"/>
      <c r="C70" s="25"/>
      <c r="D70" s="25"/>
      <c r="E70" s="26"/>
      <c r="F70" s="26"/>
      <c r="G70" s="26"/>
      <c r="H70" s="26"/>
      <c r="I70" s="26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</row>
    <row r="71" spans="1:34" x14ac:dyDescent="0.3">
      <c r="A71" s="25"/>
      <c r="C71" s="25"/>
      <c r="D71" s="25"/>
      <c r="E71" s="26"/>
      <c r="F71" s="26"/>
      <c r="G71" s="26"/>
      <c r="H71" s="26"/>
      <c r="I71" s="26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</row>
    <row r="72" spans="1:34" x14ac:dyDescent="0.3">
      <c r="A72" s="25"/>
      <c r="C72" s="25"/>
      <c r="D72" s="25"/>
      <c r="E72" s="26"/>
      <c r="F72" s="26"/>
      <c r="G72" s="26"/>
      <c r="H72" s="26"/>
      <c r="I72" s="26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</row>
    <row r="73" spans="1:34" x14ac:dyDescent="0.3">
      <c r="A73" s="25"/>
      <c r="C73" s="25"/>
      <c r="D73" s="25"/>
      <c r="E73" s="26"/>
      <c r="F73" s="26"/>
      <c r="G73" s="26"/>
      <c r="H73" s="26"/>
      <c r="I73" s="26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  <row r="74" spans="1:34" x14ac:dyDescent="0.3">
      <c r="A74" s="25"/>
      <c r="C74" s="25"/>
      <c r="D74" s="25"/>
      <c r="E74" s="26"/>
      <c r="F74" s="26"/>
      <c r="G74" s="26"/>
      <c r="H74" s="26"/>
      <c r="I74" s="26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</row>
    <row r="75" spans="1:34" x14ac:dyDescent="0.3">
      <c r="A75" s="25"/>
      <c r="C75" s="25"/>
      <c r="D75" s="25"/>
      <c r="E75" s="26"/>
      <c r="F75" s="26"/>
      <c r="G75" s="26"/>
      <c r="H75" s="26"/>
      <c r="I75" s="26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34" x14ac:dyDescent="0.3">
      <c r="A76" s="25"/>
      <c r="C76" s="25"/>
      <c r="D76" s="25"/>
      <c r="E76" s="26"/>
      <c r="F76" s="26"/>
      <c r="G76" s="26"/>
      <c r="H76" s="26"/>
      <c r="I76" s="26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</row>
    <row r="77" spans="1:34" x14ac:dyDescent="0.3">
      <c r="A77" s="25"/>
      <c r="C77" s="25"/>
      <c r="D77" s="25"/>
      <c r="E77" s="26"/>
      <c r="F77" s="26"/>
      <c r="G77" s="26"/>
      <c r="H77" s="26"/>
      <c r="I77" s="26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</row>
    <row r="78" spans="1:34" x14ac:dyDescent="0.3">
      <c r="A78" s="25"/>
      <c r="C78" s="25"/>
      <c r="D78" s="25"/>
      <c r="E78" s="26"/>
      <c r="F78" s="26"/>
      <c r="G78" s="26"/>
      <c r="H78" s="26"/>
      <c r="I78" s="26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</row>
    <row r="79" spans="1:34" x14ac:dyDescent="0.3">
      <c r="A79" s="25"/>
      <c r="C79" s="25"/>
      <c r="D79" s="25"/>
      <c r="E79" s="26"/>
      <c r="F79" s="26"/>
      <c r="G79" s="26"/>
      <c r="H79" s="26"/>
      <c r="I79" s="26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</row>
    <row r="80" spans="1:34" x14ac:dyDescent="0.3">
      <c r="A80" s="25"/>
      <c r="C80" s="25"/>
      <c r="D80" s="25"/>
      <c r="E80" s="26"/>
      <c r="F80" s="26"/>
      <c r="G80" s="26"/>
      <c r="H80" s="26"/>
      <c r="I80" s="26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36" x14ac:dyDescent="0.3">
      <c r="A81" s="25"/>
      <c r="C81" s="25"/>
      <c r="D81" s="25"/>
      <c r="E81" s="26"/>
      <c r="F81" s="26"/>
      <c r="G81" s="26"/>
      <c r="H81" s="26"/>
      <c r="I81" s="26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36" x14ac:dyDescent="0.3">
      <c r="A82" s="25"/>
      <c r="C82" s="25"/>
      <c r="D82" s="25"/>
      <c r="E82" s="26"/>
      <c r="F82" s="26"/>
      <c r="G82" s="26"/>
      <c r="H82" s="26"/>
      <c r="I82" s="26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6" x14ac:dyDescent="0.3">
      <c r="A83" s="25"/>
      <c r="C83" s="25"/>
      <c r="D83" s="25"/>
      <c r="E83" s="26"/>
      <c r="F83" s="26"/>
      <c r="G83" s="26"/>
      <c r="H83" s="26"/>
      <c r="I83" s="26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6" x14ac:dyDescent="0.3">
      <c r="A84" s="25"/>
      <c r="C84" s="25"/>
      <c r="D84" s="128"/>
      <c r="E84" s="107"/>
      <c r="F84" s="107"/>
      <c r="G84" s="107"/>
      <c r="H84" s="107"/>
      <c r="I84" s="107"/>
      <c r="J84" s="128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28"/>
      <c r="AJ84" s="128"/>
    </row>
    <row r="85" spans="1:36" x14ac:dyDescent="0.3">
      <c r="A85" s="25"/>
      <c r="C85" s="25"/>
      <c r="D85" s="128"/>
      <c r="E85" s="107"/>
      <c r="F85" s="107"/>
      <c r="G85" s="107"/>
      <c r="H85" s="107"/>
      <c r="I85" s="107"/>
      <c r="J85" s="128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28"/>
      <c r="AJ85" s="128"/>
    </row>
    <row r="86" spans="1:36" x14ac:dyDescent="0.3">
      <c r="A86" s="25"/>
      <c r="C86" s="25"/>
      <c r="D86" s="128"/>
      <c r="E86" s="107"/>
      <c r="F86" s="107"/>
      <c r="G86" s="107"/>
      <c r="H86" s="107"/>
      <c r="I86" s="107"/>
      <c r="J86" s="128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28"/>
      <c r="AJ86" s="128"/>
    </row>
    <row r="87" spans="1:36" x14ac:dyDescent="0.3">
      <c r="A87" s="25"/>
      <c r="C87" s="25"/>
      <c r="D87" s="128"/>
      <c r="E87" s="107"/>
      <c r="F87" s="107"/>
      <c r="G87" s="107"/>
      <c r="H87" s="107"/>
      <c r="I87" s="107"/>
      <c r="J87" s="128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28"/>
      <c r="AJ87" s="128"/>
    </row>
    <row r="88" spans="1:36" x14ac:dyDescent="0.3">
      <c r="A88" s="25"/>
      <c r="C88" s="25"/>
      <c r="D88" s="128"/>
      <c r="E88" s="107"/>
      <c r="F88" s="107"/>
      <c r="G88" s="107"/>
      <c r="H88" s="107"/>
      <c r="I88" s="107"/>
      <c r="J88" s="128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28"/>
      <c r="AJ88" s="128"/>
    </row>
    <row r="89" spans="1:36" x14ac:dyDescent="0.3">
      <c r="A89" s="25"/>
      <c r="C89" s="25"/>
      <c r="D89" s="128"/>
      <c r="E89" s="107"/>
      <c r="F89" s="107"/>
      <c r="G89" s="107"/>
      <c r="H89" s="107"/>
      <c r="I89" s="107"/>
      <c r="J89" s="128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28"/>
      <c r="AJ89" s="128"/>
    </row>
    <row r="90" spans="1:36" x14ac:dyDescent="0.3">
      <c r="A90" s="25"/>
      <c r="C90" s="25"/>
      <c r="D90" s="128"/>
      <c r="E90" s="107"/>
      <c r="F90" s="107"/>
      <c r="G90" s="107"/>
      <c r="H90" s="107"/>
      <c r="I90" s="107"/>
      <c r="J90" s="128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28"/>
      <c r="AJ90" s="128"/>
    </row>
    <row r="91" spans="1:36" x14ac:dyDescent="0.3">
      <c r="A91" s="25"/>
      <c r="C91" s="25"/>
      <c r="D91" s="128"/>
      <c r="E91" s="107"/>
      <c r="F91" s="107"/>
      <c r="G91" s="107"/>
      <c r="H91" s="107"/>
      <c r="I91" s="107"/>
      <c r="J91" s="128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28"/>
      <c r="AJ91" s="128"/>
    </row>
    <row r="92" spans="1:36" x14ac:dyDescent="0.3">
      <c r="A92" s="25"/>
      <c r="C92" s="25"/>
      <c r="D92" s="128"/>
      <c r="E92" s="107"/>
      <c r="F92" s="107"/>
      <c r="G92" s="107"/>
      <c r="H92" s="107"/>
      <c r="I92" s="107"/>
      <c r="J92" s="128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28"/>
      <c r="AJ92" s="128"/>
    </row>
    <row r="93" spans="1:36" x14ac:dyDescent="0.3">
      <c r="A93" s="25"/>
      <c r="C93" s="25"/>
      <c r="D93" s="128"/>
      <c r="E93" s="107"/>
      <c r="F93" s="107"/>
      <c r="G93" s="107"/>
      <c r="H93" s="107"/>
      <c r="I93" s="107"/>
      <c r="J93" s="128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28"/>
      <c r="AJ93" s="128"/>
    </row>
    <row r="94" spans="1:36" x14ac:dyDescent="0.3">
      <c r="A94" s="25"/>
      <c r="C94" s="25"/>
      <c r="D94" s="128"/>
      <c r="E94" s="107"/>
      <c r="F94" s="107"/>
      <c r="G94" s="107"/>
      <c r="H94" s="107"/>
      <c r="I94" s="107"/>
      <c r="J94" s="128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28"/>
      <c r="AJ94" s="128"/>
    </row>
    <row r="95" spans="1:36" x14ac:dyDescent="0.3">
      <c r="A95" s="25"/>
      <c r="C95" s="25"/>
      <c r="D95" s="128"/>
      <c r="E95" s="107"/>
      <c r="F95" s="107"/>
      <c r="G95" s="107"/>
      <c r="H95" s="107"/>
      <c r="I95" s="107"/>
      <c r="J95" s="128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28"/>
      <c r="AJ95" s="128"/>
    </row>
    <row r="96" spans="1:36" x14ac:dyDescent="0.3">
      <c r="A96" s="25"/>
      <c r="C96" s="25"/>
      <c r="D96" s="128"/>
      <c r="E96" s="107"/>
      <c r="F96" s="107"/>
      <c r="G96" s="107"/>
      <c r="H96" s="107"/>
      <c r="I96" s="107"/>
      <c r="J96" s="128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28"/>
      <c r="AJ96" s="128"/>
    </row>
    <row r="97" spans="1:36" x14ac:dyDescent="0.3">
      <c r="A97" s="25"/>
      <c r="C97" s="25"/>
      <c r="D97" s="128"/>
      <c r="E97" s="107"/>
      <c r="F97" s="107"/>
      <c r="G97" s="107"/>
      <c r="H97" s="107"/>
      <c r="I97" s="107"/>
      <c r="J97" s="128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28"/>
      <c r="AJ97" s="128"/>
    </row>
    <row r="98" spans="1:36" x14ac:dyDescent="0.3">
      <c r="A98" s="25"/>
      <c r="C98" s="25"/>
      <c r="D98" s="128"/>
      <c r="E98" s="107"/>
      <c r="F98" s="107"/>
      <c r="G98" s="107"/>
      <c r="H98" s="107"/>
      <c r="I98" s="107"/>
      <c r="J98" s="128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28"/>
      <c r="AJ98" s="128"/>
    </row>
    <row r="99" spans="1:36" x14ac:dyDescent="0.3">
      <c r="A99" s="25"/>
      <c r="C99" s="25"/>
      <c r="D99" s="128"/>
      <c r="E99" s="107"/>
      <c r="F99" s="107"/>
      <c r="G99" s="107"/>
      <c r="H99" s="107"/>
      <c r="I99" s="107"/>
      <c r="J99" s="128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28"/>
      <c r="AJ99" s="128"/>
    </row>
    <row r="100" spans="1:36" x14ac:dyDescent="0.3">
      <c r="A100" s="25"/>
      <c r="C100" s="25"/>
      <c r="D100" s="128"/>
      <c r="E100" s="107"/>
      <c r="F100" s="107"/>
      <c r="G100" s="107"/>
      <c r="H100" s="107"/>
      <c r="I100" s="107"/>
      <c r="J100" s="128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28"/>
      <c r="AJ100" s="128"/>
    </row>
    <row r="101" spans="1:36" x14ac:dyDescent="0.3">
      <c r="A101" s="25"/>
      <c r="C101" s="25"/>
      <c r="D101" s="128"/>
      <c r="E101" s="107"/>
      <c r="F101" s="107"/>
      <c r="G101" s="107"/>
      <c r="H101" s="107"/>
      <c r="I101" s="107"/>
      <c r="J101" s="128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28"/>
      <c r="AJ101" s="128"/>
    </row>
    <row r="102" spans="1:36" x14ac:dyDescent="0.3">
      <c r="A102" s="25"/>
      <c r="C102" s="25"/>
      <c r="D102" s="128"/>
      <c r="E102" s="107"/>
      <c r="F102" s="107"/>
      <c r="G102" s="107"/>
      <c r="H102" s="107"/>
      <c r="I102" s="107"/>
      <c r="J102" s="128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28"/>
      <c r="AJ102" s="128"/>
    </row>
    <row r="103" spans="1:36" x14ac:dyDescent="0.3">
      <c r="A103" s="25"/>
      <c r="C103" s="25"/>
      <c r="D103" s="128"/>
      <c r="E103" s="107"/>
      <c r="F103" s="107"/>
      <c r="G103" s="107"/>
      <c r="H103" s="107"/>
      <c r="I103" s="107"/>
      <c r="J103" s="128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28"/>
      <c r="AJ103" s="128"/>
    </row>
    <row r="104" spans="1:36" x14ac:dyDescent="0.3">
      <c r="A104" s="25"/>
      <c r="C104" s="25"/>
      <c r="D104" s="128"/>
      <c r="E104" s="107"/>
      <c r="F104" s="107"/>
      <c r="G104" s="107"/>
      <c r="H104" s="107"/>
      <c r="I104" s="107"/>
      <c r="J104" s="128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28"/>
      <c r="AJ104" s="128"/>
    </row>
    <row r="105" spans="1:36" x14ac:dyDescent="0.3">
      <c r="A105" s="25"/>
      <c r="C105" s="25"/>
      <c r="D105" s="128"/>
      <c r="E105" s="107"/>
      <c r="F105" s="107"/>
      <c r="G105" s="107"/>
      <c r="H105" s="107"/>
      <c r="I105" s="107"/>
      <c r="J105" s="128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28"/>
      <c r="AJ105" s="128"/>
    </row>
    <row r="106" spans="1:36" x14ac:dyDescent="0.3">
      <c r="A106" s="25"/>
      <c r="C106" s="25"/>
      <c r="D106" s="128"/>
      <c r="E106" s="107"/>
      <c r="F106" s="107"/>
      <c r="G106" s="107"/>
      <c r="H106" s="107"/>
      <c r="I106" s="107"/>
      <c r="J106" s="128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28"/>
      <c r="AJ106" s="128"/>
    </row>
    <row r="107" spans="1:36" x14ac:dyDescent="0.3">
      <c r="A107" s="25"/>
      <c r="C107" s="25"/>
      <c r="D107" s="128"/>
      <c r="E107" s="107"/>
      <c r="F107" s="107"/>
      <c r="G107" s="107"/>
      <c r="H107" s="107"/>
      <c r="I107" s="107"/>
      <c r="J107" s="128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28"/>
      <c r="AJ107" s="128"/>
    </row>
    <row r="108" spans="1:36" x14ac:dyDescent="0.3">
      <c r="A108" s="25"/>
      <c r="C108" s="25"/>
      <c r="D108" s="128"/>
      <c r="E108" s="107"/>
      <c r="F108" s="107"/>
      <c r="G108" s="107"/>
      <c r="H108" s="107"/>
      <c r="I108" s="107"/>
      <c r="J108" s="128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28"/>
      <c r="AJ108" s="128"/>
    </row>
    <row r="109" spans="1:36" x14ac:dyDescent="0.3">
      <c r="A109" s="25"/>
      <c r="C109" s="25"/>
      <c r="D109" s="128"/>
      <c r="E109" s="107"/>
      <c r="F109" s="107"/>
      <c r="G109" s="107"/>
      <c r="H109" s="107"/>
      <c r="I109" s="107"/>
      <c r="J109" s="128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28"/>
      <c r="AJ109" s="128"/>
    </row>
    <row r="110" spans="1:36" x14ac:dyDescent="0.3">
      <c r="A110" s="25"/>
      <c r="C110" s="25"/>
      <c r="D110" s="128"/>
      <c r="E110" s="107"/>
      <c r="F110" s="107"/>
      <c r="G110" s="107"/>
      <c r="H110" s="107"/>
      <c r="I110" s="107"/>
      <c r="J110" s="128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28"/>
      <c r="AJ110" s="128"/>
    </row>
    <row r="111" spans="1:36" x14ac:dyDescent="0.3">
      <c r="A111" s="25"/>
      <c r="C111" s="25"/>
      <c r="D111" s="128"/>
      <c r="E111" s="107"/>
      <c r="F111" s="107"/>
      <c r="G111" s="107"/>
      <c r="H111" s="107"/>
      <c r="I111" s="107"/>
      <c r="J111" s="128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28"/>
      <c r="AJ111" s="128"/>
    </row>
    <row r="112" spans="1:36" x14ac:dyDescent="0.3">
      <c r="A112" s="25"/>
      <c r="C112" s="25"/>
      <c r="D112" s="128"/>
      <c r="E112" s="107"/>
      <c r="F112" s="107"/>
      <c r="G112" s="107"/>
      <c r="H112" s="107"/>
      <c r="I112" s="107"/>
      <c r="J112" s="128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28"/>
      <c r="AJ112" s="128"/>
    </row>
    <row r="113" spans="1:36" x14ac:dyDescent="0.3">
      <c r="A113" s="25"/>
      <c r="C113" s="25"/>
      <c r="D113" s="128"/>
      <c r="E113" s="107"/>
      <c r="F113" s="107"/>
      <c r="G113" s="107"/>
      <c r="H113" s="107"/>
      <c r="I113" s="107"/>
      <c r="J113" s="128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28"/>
      <c r="AJ113" s="128"/>
    </row>
    <row r="114" spans="1:36" x14ac:dyDescent="0.3">
      <c r="A114" s="25"/>
      <c r="C114" s="25"/>
      <c r="D114" s="128"/>
      <c r="E114" s="107"/>
      <c r="F114" s="107"/>
      <c r="G114" s="107"/>
      <c r="H114" s="107"/>
      <c r="I114" s="107"/>
      <c r="J114" s="128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28"/>
      <c r="AJ114" s="128"/>
    </row>
    <row r="115" spans="1:36" x14ac:dyDescent="0.3">
      <c r="A115" s="25"/>
      <c r="C115" s="25"/>
      <c r="D115" s="128"/>
      <c r="E115" s="107"/>
      <c r="F115" s="107"/>
      <c r="G115" s="107"/>
      <c r="H115" s="107"/>
      <c r="I115" s="107"/>
      <c r="J115" s="128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28"/>
      <c r="AJ115" s="128"/>
    </row>
    <row r="116" spans="1:36" x14ac:dyDescent="0.3">
      <c r="A116" s="25"/>
      <c r="C116" s="25"/>
      <c r="D116" s="128"/>
      <c r="E116" s="107"/>
      <c r="F116" s="107"/>
      <c r="G116" s="107"/>
      <c r="H116" s="107"/>
      <c r="I116" s="107"/>
      <c r="J116" s="128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28"/>
      <c r="AJ116" s="128"/>
    </row>
    <row r="117" spans="1:36" x14ac:dyDescent="0.3">
      <c r="A117" s="25"/>
      <c r="C117" s="25"/>
      <c r="D117" s="128"/>
      <c r="E117" s="107"/>
      <c r="F117" s="107"/>
      <c r="G117" s="107"/>
      <c r="H117" s="107"/>
      <c r="I117" s="107"/>
      <c r="J117" s="128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28"/>
      <c r="AJ117" s="128"/>
    </row>
    <row r="118" spans="1:36" x14ac:dyDescent="0.3">
      <c r="A118" s="25"/>
      <c r="C118" s="25"/>
      <c r="D118" s="128"/>
      <c r="E118" s="107"/>
      <c r="F118" s="107"/>
      <c r="G118" s="107"/>
      <c r="H118" s="107"/>
      <c r="I118" s="107"/>
      <c r="J118" s="128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28"/>
      <c r="AJ118" s="128"/>
    </row>
    <row r="119" spans="1:36" x14ac:dyDescent="0.3">
      <c r="A119" s="25"/>
      <c r="C119" s="25"/>
      <c r="D119" s="128"/>
      <c r="E119" s="107"/>
      <c r="F119" s="107"/>
      <c r="G119" s="107"/>
      <c r="H119" s="107"/>
      <c r="I119" s="107"/>
      <c r="J119" s="128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28"/>
      <c r="AJ119" s="128"/>
    </row>
    <row r="120" spans="1:36" x14ac:dyDescent="0.3">
      <c r="A120" s="25"/>
      <c r="C120" s="25"/>
      <c r="D120" s="128"/>
      <c r="E120" s="107"/>
      <c r="F120" s="107"/>
      <c r="G120" s="107"/>
      <c r="H120" s="107"/>
      <c r="I120" s="107"/>
      <c r="J120" s="128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28"/>
      <c r="AJ120" s="128"/>
    </row>
    <row r="121" spans="1:36" x14ac:dyDescent="0.3">
      <c r="A121" s="25"/>
      <c r="C121" s="25"/>
      <c r="D121" s="128"/>
      <c r="E121" s="107"/>
      <c r="F121" s="107"/>
      <c r="G121" s="107"/>
      <c r="H121" s="107"/>
      <c r="I121" s="107"/>
      <c r="J121" s="128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28"/>
      <c r="AJ121" s="128"/>
    </row>
    <row r="122" spans="1:36" x14ac:dyDescent="0.3">
      <c r="A122" s="25"/>
      <c r="C122" s="25"/>
      <c r="D122" s="128"/>
      <c r="E122" s="107"/>
      <c r="F122" s="107"/>
      <c r="G122" s="107"/>
      <c r="H122" s="107"/>
      <c r="I122" s="107"/>
      <c r="J122" s="128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28"/>
      <c r="AJ122" s="128"/>
    </row>
    <row r="123" spans="1:36" x14ac:dyDescent="0.3">
      <c r="A123" s="25"/>
      <c r="C123" s="25"/>
      <c r="D123" s="128"/>
      <c r="E123" s="107"/>
      <c r="F123" s="107"/>
      <c r="G123" s="107"/>
      <c r="H123" s="107"/>
      <c r="I123" s="107"/>
      <c r="J123" s="128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28"/>
      <c r="AJ123" s="128"/>
    </row>
    <row r="124" spans="1:36" x14ac:dyDescent="0.3">
      <c r="A124" s="25"/>
      <c r="C124" s="25"/>
      <c r="D124" s="128"/>
      <c r="E124" s="107"/>
      <c r="F124" s="107"/>
      <c r="G124" s="107"/>
      <c r="H124" s="107"/>
      <c r="I124" s="107"/>
      <c r="J124" s="128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28"/>
      <c r="AJ124" s="128"/>
    </row>
    <row r="125" spans="1:36" x14ac:dyDescent="0.3">
      <c r="A125" s="25"/>
      <c r="C125" s="25"/>
      <c r="D125" s="128"/>
      <c r="E125" s="107"/>
      <c r="F125" s="107"/>
      <c r="G125" s="107"/>
      <c r="H125" s="107"/>
      <c r="I125" s="107"/>
      <c r="J125" s="128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28"/>
      <c r="AJ125" s="128"/>
    </row>
    <row r="126" spans="1:36" x14ac:dyDescent="0.3">
      <c r="A126" s="25"/>
      <c r="C126" s="25"/>
      <c r="D126" s="128"/>
      <c r="E126" s="107"/>
      <c r="F126" s="107"/>
      <c r="G126" s="107"/>
      <c r="H126" s="107"/>
      <c r="I126" s="107"/>
      <c r="J126" s="128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28"/>
      <c r="AJ126" s="128"/>
    </row>
    <row r="127" spans="1:36" x14ac:dyDescent="0.3">
      <c r="A127" s="25"/>
      <c r="C127" s="25"/>
      <c r="D127" s="128"/>
      <c r="E127" s="107"/>
      <c r="F127" s="107"/>
      <c r="G127" s="107"/>
      <c r="H127" s="107"/>
      <c r="I127" s="107"/>
      <c r="J127" s="128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28"/>
      <c r="AJ127" s="128"/>
    </row>
    <row r="128" spans="1:36" x14ac:dyDescent="0.3">
      <c r="A128" s="25"/>
      <c r="C128" s="25"/>
      <c r="D128" s="128"/>
      <c r="E128" s="107"/>
      <c r="F128" s="107"/>
      <c r="G128" s="107"/>
      <c r="H128" s="107"/>
      <c r="I128" s="107"/>
      <c r="J128" s="128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28"/>
      <c r="AJ128" s="128"/>
    </row>
    <row r="129" spans="1:36" x14ac:dyDescent="0.3">
      <c r="A129" s="25"/>
      <c r="C129" s="25"/>
      <c r="D129" s="128"/>
      <c r="E129" s="107"/>
      <c r="F129" s="107"/>
      <c r="G129" s="107"/>
      <c r="H129" s="107"/>
      <c r="I129" s="107"/>
      <c r="J129" s="128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28"/>
      <c r="AJ129" s="128"/>
    </row>
    <row r="130" spans="1:36" x14ac:dyDescent="0.3">
      <c r="A130" s="25"/>
      <c r="C130" s="25"/>
      <c r="D130" s="128"/>
      <c r="E130" s="107"/>
      <c r="F130" s="107"/>
      <c r="G130" s="107"/>
      <c r="H130" s="107"/>
      <c r="I130" s="107"/>
      <c r="J130" s="128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28"/>
      <c r="AJ130" s="128"/>
    </row>
    <row r="131" spans="1:36" x14ac:dyDescent="0.3">
      <c r="A131" s="25"/>
      <c r="C131" s="25"/>
      <c r="D131" s="128"/>
      <c r="E131" s="107"/>
      <c r="F131" s="107"/>
      <c r="G131" s="107"/>
      <c r="H131" s="107"/>
      <c r="I131" s="107"/>
      <c r="J131" s="128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28"/>
      <c r="AJ131" s="128"/>
    </row>
    <row r="132" spans="1:36" x14ac:dyDescent="0.3">
      <c r="A132" s="25"/>
      <c r="C132" s="25"/>
      <c r="D132" s="128"/>
      <c r="E132" s="107"/>
      <c r="F132" s="107"/>
      <c r="G132" s="107"/>
      <c r="H132" s="107"/>
      <c r="I132" s="107"/>
      <c r="J132" s="128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28"/>
      <c r="AJ132" s="128"/>
    </row>
    <row r="133" spans="1:36" x14ac:dyDescent="0.3">
      <c r="A133" s="25"/>
      <c r="C133" s="25"/>
      <c r="D133" s="128"/>
      <c r="E133" s="107"/>
      <c r="F133" s="107"/>
      <c r="G133" s="107"/>
      <c r="H133" s="107"/>
      <c r="I133" s="107"/>
      <c r="J133" s="128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28"/>
      <c r="AJ133" s="128"/>
    </row>
    <row r="134" spans="1:36" x14ac:dyDescent="0.3">
      <c r="A134" s="25"/>
      <c r="C134" s="25"/>
      <c r="D134" s="128"/>
      <c r="E134" s="107"/>
      <c r="F134" s="107"/>
      <c r="G134" s="107"/>
      <c r="H134" s="107"/>
      <c r="I134" s="107"/>
      <c r="J134" s="128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28"/>
      <c r="AJ134" s="128"/>
    </row>
    <row r="135" spans="1:36" x14ac:dyDescent="0.3">
      <c r="A135" s="25"/>
      <c r="C135" s="25"/>
      <c r="D135" s="128"/>
      <c r="E135" s="107"/>
      <c r="F135" s="107"/>
      <c r="G135" s="107"/>
      <c r="H135" s="107"/>
      <c r="I135" s="107"/>
      <c r="J135" s="128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28"/>
      <c r="AJ135" s="128"/>
    </row>
    <row r="136" spans="1:36" x14ac:dyDescent="0.3">
      <c r="A136" s="25"/>
      <c r="C136" s="25"/>
      <c r="D136" s="128"/>
      <c r="E136" s="107"/>
      <c r="F136" s="107"/>
      <c r="G136" s="107"/>
      <c r="H136" s="107"/>
      <c r="I136" s="107"/>
      <c r="J136" s="128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28"/>
      <c r="AJ136" s="128"/>
    </row>
    <row r="137" spans="1:36" x14ac:dyDescent="0.3">
      <c r="A137" s="25"/>
      <c r="C137" s="25"/>
      <c r="D137" s="128"/>
      <c r="E137" s="107"/>
      <c r="F137" s="107"/>
      <c r="G137" s="107"/>
      <c r="H137" s="107"/>
      <c r="I137" s="107"/>
      <c r="J137" s="128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28"/>
      <c r="AJ137" s="128"/>
    </row>
    <row r="138" spans="1:36" x14ac:dyDescent="0.3">
      <c r="A138" s="25"/>
      <c r="C138" s="25"/>
      <c r="D138" s="128"/>
      <c r="E138" s="107"/>
      <c r="F138" s="107"/>
      <c r="G138" s="107"/>
      <c r="H138" s="107"/>
      <c r="I138" s="107"/>
      <c r="J138" s="128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28"/>
      <c r="AJ138" s="128"/>
    </row>
    <row r="139" spans="1:36" x14ac:dyDescent="0.3">
      <c r="A139" s="25"/>
      <c r="C139" s="25"/>
      <c r="D139" s="128"/>
      <c r="E139" s="107"/>
      <c r="F139" s="107"/>
      <c r="G139" s="107"/>
      <c r="H139" s="107"/>
      <c r="I139" s="107"/>
      <c r="J139" s="128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28"/>
      <c r="AJ139" s="128"/>
    </row>
    <row r="140" spans="1:36" x14ac:dyDescent="0.3">
      <c r="A140" s="25"/>
      <c r="C140" s="25"/>
      <c r="D140" s="128"/>
      <c r="E140" s="107"/>
      <c r="F140" s="107"/>
      <c r="G140" s="107"/>
      <c r="H140" s="107"/>
      <c r="I140" s="107"/>
      <c r="J140" s="128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28"/>
      <c r="AJ140" s="128"/>
    </row>
    <row r="141" spans="1:36" x14ac:dyDescent="0.3">
      <c r="A141" s="25"/>
      <c r="C141" s="25"/>
      <c r="D141" s="128"/>
      <c r="E141" s="107"/>
      <c r="F141" s="107"/>
      <c r="G141" s="107"/>
      <c r="H141" s="107"/>
      <c r="I141" s="107"/>
      <c r="J141" s="128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28"/>
      <c r="AJ141" s="128"/>
    </row>
    <row r="142" spans="1:36" x14ac:dyDescent="0.3">
      <c r="A142" s="25"/>
      <c r="C142" s="25"/>
      <c r="D142" s="128"/>
      <c r="E142" s="107"/>
      <c r="F142" s="107"/>
      <c r="G142" s="107"/>
      <c r="H142" s="107"/>
      <c r="I142" s="107"/>
      <c r="J142" s="128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28"/>
      <c r="AJ142" s="128"/>
    </row>
    <row r="143" spans="1:36" x14ac:dyDescent="0.3">
      <c r="A143" s="25"/>
      <c r="C143" s="25"/>
      <c r="D143" s="128"/>
      <c r="E143" s="107"/>
      <c r="F143" s="107"/>
      <c r="G143" s="107"/>
      <c r="H143" s="107"/>
      <c r="I143" s="107"/>
      <c r="J143" s="128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28"/>
      <c r="AJ143" s="128"/>
    </row>
    <row r="144" spans="1:36" x14ac:dyDescent="0.3">
      <c r="A144" s="25"/>
      <c r="C144" s="25"/>
      <c r="D144" s="128"/>
      <c r="E144" s="107"/>
      <c r="F144" s="107"/>
      <c r="G144" s="107"/>
      <c r="H144" s="107"/>
      <c r="I144" s="107"/>
      <c r="J144" s="128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28"/>
      <c r="AJ144" s="128"/>
    </row>
    <row r="145" spans="1:36" x14ac:dyDescent="0.3">
      <c r="A145" s="25"/>
      <c r="C145" s="25"/>
      <c r="D145" s="128"/>
      <c r="E145" s="107"/>
      <c r="F145" s="107"/>
      <c r="G145" s="107"/>
      <c r="H145" s="107"/>
      <c r="I145" s="107"/>
      <c r="J145" s="128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28"/>
      <c r="AJ145" s="128"/>
    </row>
    <row r="146" spans="1:36" x14ac:dyDescent="0.3">
      <c r="A146" s="25"/>
      <c r="C146" s="25"/>
      <c r="D146" s="128"/>
      <c r="E146" s="107"/>
      <c r="F146" s="107"/>
      <c r="G146" s="107"/>
      <c r="H146" s="107"/>
      <c r="I146" s="107"/>
      <c r="J146" s="128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28"/>
      <c r="AJ146" s="128"/>
    </row>
    <row r="147" spans="1:36" x14ac:dyDescent="0.3">
      <c r="A147" s="25"/>
      <c r="C147" s="25"/>
      <c r="D147" s="128"/>
      <c r="E147" s="107"/>
      <c r="F147" s="107"/>
      <c r="G147" s="107"/>
      <c r="H147" s="107"/>
      <c r="I147" s="107"/>
      <c r="J147" s="128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28"/>
      <c r="AJ147" s="128"/>
    </row>
    <row r="148" spans="1:36" x14ac:dyDescent="0.3">
      <c r="A148" s="25"/>
      <c r="C148" s="25"/>
      <c r="D148" s="128"/>
      <c r="E148" s="107"/>
      <c r="F148" s="107"/>
      <c r="G148" s="107"/>
      <c r="H148" s="107"/>
      <c r="I148" s="107"/>
      <c r="J148" s="128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28"/>
      <c r="AJ148" s="128"/>
    </row>
    <row r="149" spans="1:36" x14ac:dyDescent="0.3">
      <c r="A149" s="25"/>
      <c r="C149" s="25"/>
      <c r="D149" s="128"/>
      <c r="E149" s="107"/>
      <c r="F149" s="107"/>
      <c r="G149" s="107"/>
      <c r="H149" s="107"/>
      <c r="I149" s="107"/>
      <c r="J149" s="128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28"/>
      <c r="AJ149" s="128"/>
    </row>
    <row r="150" spans="1:36" x14ac:dyDescent="0.3">
      <c r="A150" s="25"/>
      <c r="C150" s="25"/>
      <c r="D150" s="128"/>
      <c r="E150" s="107"/>
      <c r="F150" s="107"/>
      <c r="G150" s="107"/>
      <c r="H150" s="107"/>
      <c r="I150" s="107"/>
      <c r="J150" s="128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28"/>
      <c r="AJ150" s="128"/>
    </row>
    <row r="151" spans="1:36" x14ac:dyDescent="0.3">
      <c r="A151" s="25"/>
      <c r="C151" s="25"/>
      <c r="D151" s="128"/>
      <c r="E151" s="107"/>
      <c r="F151" s="107"/>
      <c r="G151" s="107"/>
      <c r="H151" s="107"/>
      <c r="I151" s="107"/>
      <c r="J151" s="128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28"/>
      <c r="AJ151" s="128"/>
    </row>
    <row r="152" spans="1:36" x14ac:dyDescent="0.3">
      <c r="A152" s="25"/>
      <c r="C152" s="25"/>
      <c r="D152" s="128"/>
      <c r="E152" s="107"/>
      <c r="F152" s="107"/>
      <c r="G152" s="107"/>
      <c r="H152" s="107"/>
      <c r="I152" s="107"/>
      <c r="J152" s="128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28"/>
      <c r="AJ152" s="128"/>
    </row>
    <row r="153" spans="1:36" x14ac:dyDescent="0.3">
      <c r="A153" s="25"/>
      <c r="C153" s="25"/>
      <c r="D153" s="128"/>
      <c r="E153" s="107"/>
      <c r="F153" s="107"/>
      <c r="G153" s="107"/>
      <c r="H153" s="107"/>
      <c r="I153" s="107"/>
      <c r="J153" s="128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28"/>
      <c r="AJ153" s="128"/>
    </row>
    <row r="154" spans="1:36" x14ac:dyDescent="0.3">
      <c r="A154" s="25"/>
      <c r="C154" s="25"/>
      <c r="D154" s="128"/>
      <c r="E154" s="107"/>
      <c r="F154" s="107"/>
      <c r="G154" s="107"/>
      <c r="H154" s="107"/>
      <c r="I154" s="107"/>
      <c r="J154" s="128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28"/>
      <c r="AJ154" s="128"/>
    </row>
    <row r="155" spans="1:36" x14ac:dyDescent="0.3">
      <c r="A155" s="25"/>
      <c r="C155" s="25"/>
      <c r="D155" s="128"/>
      <c r="E155" s="107"/>
      <c r="F155" s="107"/>
      <c r="G155" s="107"/>
      <c r="H155" s="107"/>
      <c r="I155" s="107"/>
      <c r="J155" s="128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28"/>
      <c r="AJ155" s="128"/>
    </row>
    <row r="156" spans="1:36" x14ac:dyDescent="0.3">
      <c r="A156" s="25"/>
      <c r="C156" s="25"/>
      <c r="D156" s="128"/>
      <c r="E156" s="107"/>
      <c r="F156" s="107"/>
      <c r="G156" s="107"/>
      <c r="H156" s="107"/>
      <c r="I156" s="107"/>
      <c r="J156" s="128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28"/>
      <c r="AJ156" s="128"/>
    </row>
    <row r="157" spans="1:36" x14ac:dyDescent="0.3">
      <c r="A157" s="25"/>
      <c r="C157" s="25"/>
      <c r="D157" s="128"/>
      <c r="E157" s="107"/>
      <c r="F157" s="107"/>
      <c r="G157" s="107"/>
      <c r="H157" s="107"/>
      <c r="I157" s="107"/>
      <c r="J157" s="128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28"/>
      <c r="AJ157" s="128"/>
    </row>
    <row r="158" spans="1:36" x14ac:dyDescent="0.3">
      <c r="A158" s="25"/>
      <c r="C158" s="25"/>
      <c r="D158" s="128"/>
      <c r="E158" s="107"/>
      <c r="F158" s="107"/>
      <c r="G158" s="107"/>
      <c r="H158" s="107"/>
      <c r="I158" s="107"/>
      <c r="J158" s="128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28"/>
      <c r="AJ158" s="128"/>
    </row>
    <row r="159" spans="1:36" x14ac:dyDescent="0.3">
      <c r="A159" s="25"/>
      <c r="C159" s="25"/>
      <c r="D159" s="128"/>
      <c r="E159" s="107"/>
      <c r="F159" s="107"/>
      <c r="G159" s="107"/>
      <c r="H159" s="107"/>
      <c r="I159" s="107"/>
      <c r="J159" s="128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28"/>
      <c r="AJ159" s="128"/>
    </row>
    <row r="160" spans="1:36" x14ac:dyDescent="0.3">
      <c r="A160" s="25"/>
      <c r="C160" s="25"/>
      <c r="D160" s="128"/>
      <c r="E160" s="107"/>
      <c r="F160" s="107"/>
      <c r="G160" s="107"/>
      <c r="H160" s="107"/>
      <c r="I160" s="107"/>
      <c r="J160" s="128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28"/>
      <c r="AJ160" s="128"/>
    </row>
    <row r="161" spans="1:36" x14ac:dyDescent="0.3">
      <c r="A161" s="25"/>
      <c r="C161" s="25"/>
      <c r="D161" s="128"/>
      <c r="E161" s="107"/>
      <c r="F161" s="107"/>
      <c r="G161" s="107"/>
      <c r="H161" s="107"/>
      <c r="I161" s="107"/>
      <c r="J161" s="128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28"/>
      <c r="AJ161" s="128"/>
    </row>
    <row r="162" spans="1:36" x14ac:dyDescent="0.3">
      <c r="A162" s="25"/>
      <c r="C162" s="25"/>
      <c r="D162" s="128"/>
      <c r="E162" s="107"/>
      <c r="F162" s="107"/>
      <c r="G162" s="107"/>
      <c r="H162" s="107"/>
      <c r="I162" s="107"/>
      <c r="J162" s="128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28"/>
      <c r="AJ162" s="128"/>
    </row>
    <row r="163" spans="1:36" x14ac:dyDescent="0.3">
      <c r="A163" s="25"/>
      <c r="C163" s="25"/>
      <c r="D163" s="128"/>
      <c r="E163" s="107"/>
      <c r="F163" s="107"/>
      <c r="G163" s="107"/>
      <c r="H163" s="107"/>
      <c r="I163" s="107"/>
      <c r="J163" s="128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28"/>
      <c r="AJ163" s="128"/>
    </row>
    <row r="164" spans="1:36" x14ac:dyDescent="0.3">
      <c r="A164" s="25"/>
      <c r="C164" s="25"/>
      <c r="D164" s="128"/>
      <c r="E164" s="107"/>
      <c r="F164" s="107"/>
      <c r="G164" s="107"/>
      <c r="H164" s="107"/>
      <c r="I164" s="107"/>
      <c r="J164" s="128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28"/>
      <c r="AJ164" s="128"/>
    </row>
    <row r="165" spans="1:36" x14ac:dyDescent="0.3">
      <c r="A165" s="25"/>
      <c r="C165" s="25"/>
      <c r="D165" s="128"/>
      <c r="E165" s="107"/>
      <c r="F165" s="107"/>
      <c r="G165" s="107"/>
      <c r="H165" s="107"/>
      <c r="I165" s="107"/>
      <c r="J165" s="128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28"/>
      <c r="AJ165" s="128"/>
    </row>
    <row r="166" spans="1:36" x14ac:dyDescent="0.3">
      <c r="A166" s="25"/>
      <c r="C166" s="25"/>
      <c r="D166" s="128"/>
      <c r="E166" s="107"/>
      <c r="F166" s="107"/>
      <c r="G166" s="107"/>
      <c r="H166" s="107"/>
      <c r="I166" s="107"/>
      <c r="J166" s="128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28"/>
      <c r="AJ166" s="128"/>
    </row>
    <row r="167" spans="1:36" x14ac:dyDescent="0.3">
      <c r="A167" s="25"/>
      <c r="C167" s="25"/>
      <c r="D167" s="128"/>
      <c r="E167" s="107"/>
      <c r="F167" s="107"/>
      <c r="G167" s="107"/>
      <c r="H167" s="107"/>
      <c r="I167" s="107"/>
      <c r="J167" s="128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28"/>
      <c r="AJ167" s="128"/>
    </row>
    <row r="168" spans="1:36" x14ac:dyDescent="0.3">
      <c r="A168" s="25"/>
      <c r="C168" s="25"/>
      <c r="D168" s="128"/>
      <c r="E168" s="107"/>
      <c r="F168" s="107"/>
      <c r="G168" s="107"/>
      <c r="H168" s="107"/>
      <c r="I168" s="107"/>
      <c r="J168" s="128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28"/>
      <c r="AJ168" s="128"/>
    </row>
    <row r="169" spans="1:36" x14ac:dyDescent="0.3">
      <c r="A169" s="25"/>
      <c r="C169" s="25"/>
      <c r="D169" s="128"/>
      <c r="E169" s="107"/>
      <c r="F169" s="107"/>
      <c r="G169" s="107"/>
      <c r="H169" s="107"/>
      <c r="I169" s="107"/>
      <c r="J169" s="128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28"/>
      <c r="AJ169" s="128"/>
    </row>
    <row r="170" spans="1:36" x14ac:dyDescent="0.3">
      <c r="A170" s="25"/>
      <c r="C170" s="25"/>
      <c r="D170" s="128"/>
      <c r="E170" s="107"/>
      <c r="F170" s="107"/>
      <c r="G170" s="107"/>
      <c r="H170" s="107"/>
      <c r="I170" s="107"/>
      <c r="J170" s="128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28"/>
      <c r="AJ170" s="128"/>
    </row>
    <row r="171" spans="1:36" x14ac:dyDescent="0.3">
      <c r="A171" s="25"/>
      <c r="C171" s="25"/>
      <c r="D171" s="128"/>
      <c r="E171" s="107"/>
      <c r="F171" s="107"/>
      <c r="G171" s="107"/>
      <c r="H171" s="107"/>
      <c r="I171" s="107"/>
      <c r="J171" s="128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28"/>
      <c r="AJ171" s="128"/>
    </row>
    <row r="172" spans="1:36" x14ac:dyDescent="0.3">
      <c r="A172" s="25"/>
      <c r="C172" s="25"/>
      <c r="D172" s="128"/>
      <c r="E172" s="107"/>
      <c r="F172" s="107"/>
      <c r="G172" s="107"/>
      <c r="H172" s="107"/>
      <c r="I172" s="107"/>
      <c r="J172" s="128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28"/>
      <c r="AJ172" s="128"/>
    </row>
    <row r="173" spans="1:36" x14ac:dyDescent="0.3">
      <c r="A173" s="25"/>
      <c r="C173" s="25"/>
      <c r="D173" s="128"/>
      <c r="E173" s="107"/>
      <c r="F173" s="107"/>
      <c r="G173" s="107"/>
      <c r="H173" s="107"/>
      <c r="I173" s="107"/>
      <c r="J173" s="128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28"/>
      <c r="AJ173" s="128"/>
    </row>
    <row r="174" spans="1:36" x14ac:dyDescent="0.3">
      <c r="A174" s="25"/>
      <c r="C174" s="25"/>
      <c r="D174" s="128"/>
      <c r="E174" s="107"/>
      <c r="F174" s="107"/>
      <c r="G174" s="107"/>
      <c r="H174" s="107"/>
      <c r="I174" s="107"/>
      <c r="J174" s="128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28"/>
      <c r="AJ174" s="128"/>
    </row>
    <row r="175" spans="1:36" x14ac:dyDescent="0.3">
      <c r="A175" s="25"/>
      <c r="C175" s="25"/>
      <c r="D175" s="128"/>
      <c r="E175" s="107"/>
      <c r="F175" s="107"/>
      <c r="G175" s="107"/>
      <c r="H175" s="107"/>
      <c r="I175" s="107"/>
      <c r="J175" s="128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28"/>
      <c r="AJ175" s="128"/>
    </row>
    <row r="176" spans="1:36" x14ac:dyDescent="0.3">
      <c r="A176" s="25"/>
      <c r="C176" s="25"/>
      <c r="D176" s="128"/>
      <c r="E176" s="107"/>
      <c r="F176" s="107"/>
      <c r="G176" s="107"/>
      <c r="H176" s="107"/>
      <c r="I176" s="107"/>
      <c r="J176" s="128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28"/>
      <c r="AJ176" s="128"/>
    </row>
    <row r="177" spans="1:36" x14ac:dyDescent="0.3">
      <c r="A177" s="25"/>
      <c r="C177" s="25"/>
      <c r="D177" s="128"/>
      <c r="E177" s="107"/>
      <c r="F177" s="107"/>
      <c r="G177" s="107"/>
      <c r="H177" s="107"/>
      <c r="I177" s="107"/>
      <c r="J177" s="128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28"/>
      <c r="AJ177" s="128"/>
    </row>
    <row r="178" spans="1:36" x14ac:dyDescent="0.3">
      <c r="A178" s="25"/>
      <c r="C178" s="25"/>
      <c r="D178" s="128"/>
      <c r="E178" s="107"/>
      <c r="F178" s="107"/>
      <c r="G178" s="107"/>
      <c r="H178" s="107"/>
      <c r="I178" s="107"/>
      <c r="J178" s="128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28"/>
      <c r="AJ178" s="128"/>
    </row>
    <row r="179" spans="1:36" x14ac:dyDescent="0.3">
      <c r="A179" s="25"/>
      <c r="C179" s="25"/>
      <c r="D179" s="128"/>
      <c r="E179" s="107"/>
      <c r="F179" s="107"/>
      <c r="G179" s="107"/>
      <c r="H179" s="107"/>
      <c r="I179" s="107"/>
      <c r="J179" s="128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28"/>
      <c r="AJ179" s="128"/>
    </row>
    <row r="180" spans="1:36" x14ac:dyDescent="0.3">
      <c r="A180" s="25"/>
      <c r="C180" s="25"/>
      <c r="D180" s="128"/>
      <c r="E180" s="107"/>
      <c r="F180" s="107"/>
      <c r="G180" s="107"/>
      <c r="H180" s="107"/>
      <c r="I180" s="107"/>
      <c r="J180" s="128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28"/>
      <c r="AJ180" s="128"/>
    </row>
    <row r="181" spans="1:36" x14ac:dyDescent="0.3">
      <c r="A181" s="25"/>
      <c r="C181" s="25"/>
      <c r="D181" s="128"/>
      <c r="E181" s="107"/>
      <c r="F181" s="107"/>
      <c r="G181" s="107"/>
      <c r="H181" s="107"/>
      <c r="I181" s="107"/>
      <c r="J181" s="128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28"/>
      <c r="AJ181" s="128"/>
    </row>
    <row r="182" spans="1:36" x14ac:dyDescent="0.3">
      <c r="A182" s="25"/>
      <c r="C182" s="25"/>
      <c r="D182" s="128"/>
      <c r="E182" s="107"/>
      <c r="F182" s="107"/>
      <c r="G182" s="107"/>
      <c r="H182" s="107"/>
      <c r="I182" s="107"/>
      <c r="J182" s="128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28"/>
      <c r="AJ182" s="128"/>
    </row>
    <row r="183" spans="1:36" x14ac:dyDescent="0.3">
      <c r="A183" s="25"/>
      <c r="C183" s="25"/>
      <c r="D183" s="128"/>
      <c r="E183" s="107"/>
      <c r="F183" s="107"/>
      <c r="G183" s="107"/>
      <c r="H183" s="107"/>
      <c r="I183" s="107"/>
      <c r="J183" s="128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28"/>
      <c r="AJ183" s="128"/>
    </row>
    <row r="184" spans="1:36" x14ac:dyDescent="0.3">
      <c r="A184" s="25"/>
      <c r="C184" s="25"/>
      <c r="D184" s="128"/>
      <c r="E184" s="107"/>
      <c r="F184" s="107"/>
      <c r="G184" s="107"/>
      <c r="H184" s="107"/>
      <c r="I184" s="107"/>
      <c r="J184" s="128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28"/>
      <c r="AJ184" s="128"/>
    </row>
    <row r="185" spans="1:36" x14ac:dyDescent="0.3">
      <c r="A185" s="25"/>
      <c r="C185" s="25"/>
      <c r="D185" s="128"/>
      <c r="E185" s="107"/>
      <c r="F185" s="107"/>
      <c r="G185" s="107"/>
      <c r="H185" s="107"/>
      <c r="I185" s="107"/>
      <c r="J185" s="128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28"/>
      <c r="AJ185" s="128"/>
    </row>
    <row r="186" spans="1:36" x14ac:dyDescent="0.3">
      <c r="A186" s="25"/>
      <c r="C186" s="25"/>
      <c r="D186" s="128"/>
      <c r="E186" s="107"/>
      <c r="F186" s="107"/>
      <c r="G186" s="107"/>
      <c r="H186" s="107"/>
      <c r="I186" s="107"/>
      <c r="J186" s="128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28"/>
      <c r="AJ186" s="128"/>
    </row>
    <row r="187" spans="1:36" x14ac:dyDescent="0.3">
      <c r="A187" s="25"/>
      <c r="C187" s="25"/>
      <c r="D187" s="128"/>
      <c r="E187" s="107"/>
      <c r="F187" s="107"/>
      <c r="G187" s="107"/>
      <c r="H187" s="107"/>
      <c r="I187" s="107"/>
      <c r="J187" s="128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28"/>
      <c r="AJ187" s="128"/>
    </row>
    <row r="188" spans="1:36" x14ac:dyDescent="0.3">
      <c r="A188" s="25"/>
      <c r="C188" s="25"/>
      <c r="D188" s="128"/>
      <c r="E188" s="107"/>
      <c r="F188" s="107"/>
      <c r="G188" s="107"/>
      <c r="H188" s="107"/>
      <c r="I188" s="107"/>
      <c r="J188" s="128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28"/>
      <c r="AJ188" s="128"/>
    </row>
    <row r="189" spans="1:36" x14ac:dyDescent="0.3">
      <c r="A189" s="25"/>
      <c r="C189" s="25"/>
      <c r="D189" s="128"/>
      <c r="E189" s="107"/>
      <c r="F189" s="107"/>
      <c r="G189" s="107"/>
      <c r="H189" s="107"/>
      <c r="I189" s="107"/>
      <c r="J189" s="128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28"/>
      <c r="AJ189" s="128"/>
    </row>
    <row r="190" spans="1:36" x14ac:dyDescent="0.3">
      <c r="A190" s="25"/>
      <c r="C190" s="25"/>
      <c r="D190" s="128"/>
      <c r="E190" s="107"/>
      <c r="F190" s="107"/>
      <c r="G190" s="107"/>
      <c r="H190" s="107"/>
      <c r="I190" s="107"/>
      <c r="J190" s="128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28"/>
      <c r="AJ190" s="128"/>
    </row>
    <row r="191" spans="1:36" x14ac:dyDescent="0.3">
      <c r="A191" s="25"/>
      <c r="C191" s="25"/>
      <c r="D191" s="128"/>
      <c r="E191" s="107"/>
      <c r="F191" s="107"/>
      <c r="G191" s="107"/>
      <c r="H191" s="107"/>
      <c r="I191" s="107"/>
      <c r="J191" s="128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28"/>
      <c r="AJ191" s="128"/>
    </row>
    <row r="192" spans="1:36" x14ac:dyDescent="0.3">
      <c r="A192" s="25"/>
      <c r="C192" s="25"/>
      <c r="D192" s="128"/>
      <c r="E192" s="107"/>
      <c r="F192" s="107"/>
      <c r="G192" s="107"/>
      <c r="H192" s="107"/>
      <c r="I192" s="107"/>
      <c r="J192" s="128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28"/>
      <c r="AJ192" s="128"/>
    </row>
    <row r="193" spans="1:36" x14ac:dyDescent="0.3">
      <c r="A193" s="25"/>
      <c r="C193" s="25"/>
      <c r="D193" s="128"/>
      <c r="E193" s="107"/>
      <c r="F193" s="107"/>
      <c r="G193" s="107"/>
      <c r="H193" s="107"/>
      <c r="I193" s="107"/>
      <c r="J193" s="128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28"/>
      <c r="AJ193" s="128"/>
    </row>
    <row r="194" spans="1:36" x14ac:dyDescent="0.3">
      <c r="A194" s="25"/>
      <c r="C194" s="25"/>
      <c r="D194" s="128"/>
      <c r="E194" s="107"/>
      <c r="F194" s="107"/>
      <c r="G194" s="107"/>
      <c r="H194" s="107"/>
      <c r="I194" s="107"/>
      <c r="J194" s="128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28"/>
      <c r="AJ194" s="128"/>
    </row>
    <row r="195" spans="1:36" x14ac:dyDescent="0.3">
      <c r="A195" s="25"/>
      <c r="C195" s="25"/>
      <c r="D195" s="128"/>
      <c r="E195" s="107"/>
      <c r="F195" s="107"/>
      <c r="G195" s="107"/>
      <c r="H195" s="107"/>
      <c r="I195" s="107"/>
      <c r="J195" s="128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28"/>
      <c r="AJ195" s="128"/>
    </row>
    <row r="196" spans="1:36" x14ac:dyDescent="0.3">
      <c r="A196" s="25"/>
      <c r="C196" s="25"/>
      <c r="D196" s="128"/>
      <c r="E196" s="107"/>
      <c r="F196" s="107"/>
      <c r="G196" s="107"/>
      <c r="H196" s="107"/>
      <c r="I196" s="107"/>
      <c r="J196" s="128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28"/>
      <c r="AJ196" s="128"/>
    </row>
    <row r="197" spans="1:36" x14ac:dyDescent="0.3">
      <c r="A197" s="25"/>
      <c r="C197" s="25"/>
      <c r="D197" s="128"/>
      <c r="E197" s="107"/>
      <c r="F197" s="107"/>
      <c r="G197" s="107"/>
      <c r="H197" s="107"/>
      <c r="I197" s="107"/>
      <c r="J197" s="128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28"/>
      <c r="AJ197" s="128"/>
    </row>
    <row r="198" spans="1:36" x14ac:dyDescent="0.3">
      <c r="A198" s="25"/>
      <c r="C198" s="25"/>
      <c r="D198" s="128"/>
      <c r="E198" s="107"/>
      <c r="F198" s="107"/>
      <c r="G198" s="107"/>
      <c r="H198" s="107"/>
      <c r="I198" s="107"/>
      <c r="J198" s="128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28"/>
      <c r="AJ198" s="128"/>
    </row>
    <row r="199" spans="1:36" x14ac:dyDescent="0.3">
      <c r="A199" s="25"/>
      <c r="C199" s="25"/>
      <c r="D199" s="128"/>
      <c r="E199" s="107"/>
      <c r="F199" s="107"/>
      <c r="G199" s="107"/>
      <c r="H199" s="107"/>
      <c r="I199" s="107"/>
      <c r="J199" s="128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28"/>
      <c r="AJ199" s="128"/>
    </row>
    <row r="200" spans="1:36" x14ac:dyDescent="0.3"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</row>
    <row r="201" spans="1:36" x14ac:dyDescent="0.3"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</row>
    <row r="202" spans="1:36" x14ac:dyDescent="0.3"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</row>
    <row r="203" spans="1:36" x14ac:dyDescent="0.3"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</row>
    <row r="204" spans="1:36" x14ac:dyDescent="0.3"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</row>
    <row r="205" spans="1:36" x14ac:dyDescent="0.3"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</row>
    <row r="206" spans="1:36" x14ac:dyDescent="0.3"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</row>
    <row r="207" spans="1:36" x14ac:dyDescent="0.3"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</row>
    <row r="208" spans="1:36" x14ac:dyDescent="0.3"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</row>
    <row r="209" spans="4:36" x14ac:dyDescent="0.3"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</row>
    <row r="210" spans="4:36" x14ac:dyDescent="0.3"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</row>
    <row r="211" spans="4:36" x14ac:dyDescent="0.3"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</row>
    <row r="212" spans="4:36" x14ac:dyDescent="0.3"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</row>
    <row r="213" spans="4:36" x14ac:dyDescent="0.3"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</row>
    <row r="214" spans="4:36" x14ac:dyDescent="0.3"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</row>
    <row r="215" spans="4:36" x14ac:dyDescent="0.3"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</row>
    <row r="216" spans="4:36" x14ac:dyDescent="0.3"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</row>
    <row r="217" spans="4:36" x14ac:dyDescent="0.3"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</row>
    <row r="218" spans="4:36" x14ac:dyDescent="0.3"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</row>
    <row r="219" spans="4:36" x14ac:dyDescent="0.3"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</row>
    <row r="220" spans="4:36" x14ac:dyDescent="0.3"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</row>
    <row r="221" spans="4:36" x14ac:dyDescent="0.3"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</row>
    <row r="222" spans="4:36" x14ac:dyDescent="0.3"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</row>
    <row r="223" spans="4:36" x14ac:dyDescent="0.3"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</row>
    <row r="224" spans="4:36" x14ac:dyDescent="0.3"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</row>
    <row r="225" spans="4:36" x14ac:dyDescent="0.3"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</row>
    <row r="226" spans="4:36" x14ac:dyDescent="0.3"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</row>
    <row r="227" spans="4:36" x14ac:dyDescent="0.3"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</row>
    <row r="228" spans="4:36" x14ac:dyDescent="0.3"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</row>
    <row r="229" spans="4:36" x14ac:dyDescent="0.3"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</row>
    <row r="230" spans="4:36" x14ac:dyDescent="0.3"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</row>
    <row r="231" spans="4:36" x14ac:dyDescent="0.3"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</row>
    <row r="232" spans="4:36" x14ac:dyDescent="0.3"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</row>
    <row r="233" spans="4:36" x14ac:dyDescent="0.3"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</row>
    <row r="234" spans="4:36" x14ac:dyDescent="0.3"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</row>
    <row r="235" spans="4:36" x14ac:dyDescent="0.3"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</row>
  </sheetData>
  <mergeCells count="22">
    <mergeCell ref="B37:L37"/>
    <mergeCell ref="E5:E6"/>
    <mergeCell ref="F5:F6"/>
    <mergeCell ref="G5:G6"/>
    <mergeCell ref="H5:H6"/>
    <mergeCell ref="I5:I6"/>
    <mergeCell ref="A39:I39"/>
    <mergeCell ref="K4:AH4"/>
    <mergeCell ref="AC5:AH5"/>
    <mergeCell ref="T6:V6"/>
    <mergeCell ref="W6:Y6"/>
    <mergeCell ref="Z6:AB6"/>
    <mergeCell ref="AC6:AE6"/>
    <mergeCell ref="K5:P5"/>
    <mergeCell ref="Q5:V5"/>
    <mergeCell ref="W5:AB5"/>
    <mergeCell ref="AF6:AH6"/>
    <mergeCell ref="K6:M6"/>
    <mergeCell ref="N6:P6"/>
    <mergeCell ref="Q6:S6"/>
    <mergeCell ref="A5:A6"/>
    <mergeCell ref="E4:I4"/>
  </mergeCells>
  <pageMargins left="0" right="0" top="1.1417322834645669" bottom="0.74803149606299213" header="0.31496062992125984" footer="0.31496062992125984"/>
  <pageSetup paperSize="9" scale="10" orientation="landscape" r:id="rId1"/>
  <headerFooter differentOddEven="1" scaleWithDoc="0">
    <oddHeader>&amp;L&amp;G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37"/>
  <sheetViews>
    <sheetView topLeftCell="A2" zoomScale="17" zoomScaleNormal="17" zoomScalePageLayoutView="20" workbookViewId="0">
      <selection activeCell="F27" sqref="F27"/>
    </sheetView>
  </sheetViews>
  <sheetFormatPr baseColWidth="10" defaultColWidth="0" defaultRowHeight="14.4" x14ac:dyDescent="0.3"/>
  <cols>
    <col min="1" max="1" width="48" customWidth="1"/>
    <col min="2" max="2" width="34.88671875" style="469" customWidth="1"/>
    <col min="3" max="3" width="144.33203125" style="335" customWidth="1"/>
    <col min="4" max="4" width="13.88671875" customWidth="1"/>
    <col min="5" max="5" width="13.109375" customWidth="1"/>
    <col min="6" max="9" width="45.109375" customWidth="1"/>
    <col min="10" max="10" width="52.44140625" customWidth="1"/>
    <col min="11" max="11" width="20.6640625" customWidth="1"/>
    <col min="12" max="13" width="45.109375" customWidth="1"/>
    <col min="14" max="14" width="38.44140625" customWidth="1"/>
    <col min="15" max="15" width="45.109375" customWidth="1"/>
    <col min="16" max="16" width="41.109375" customWidth="1"/>
    <col min="17" max="17" width="38.44140625" customWidth="1"/>
    <col min="18" max="18" width="45.109375" customWidth="1"/>
    <col min="19" max="19" width="37.88671875" customWidth="1"/>
    <col min="20" max="20" width="39.109375" customWidth="1"/>
    <col min="21" max="21" width="39.88671875" customWidth="1"/>
    <col min="22" max="22" width="37.88671875" customWidth="1"/>
    <col min="23" max="23" width="33.109375" customWidth="1"/>
    <col min="24" max="24" width="41.109375" customWidth="1"/>
    <col min="25" max="25" width="38.44140625" customWidth="1"/>
    <col min="26" max="26" width="35" customWidth="1"/>
    <col min="27" max="27" width="40.44140625" customWidth="1"/>
    <col min="28" max="28" width="37.88671875" customWidth="1"/>
    <col min="29" max="29" width="31" customWidth="1"/>
    <col min="30" max="30" width="39.109375" customWidth="1"/>
    <col min="31" max="31" width="39.88671875" customWidth="1"/>
    <col min="32" max="32" width="37.109375" customWidth="1"/>
    <col min="33" max="33" width="39.88671875" customWidth="1"/>
    <col min="34" max="34" width="37.88671875" customWidth="1"/>
    <col min="35" max="35" width="33.88671875" customWidth="1"/>
    <col min="36" max="251" width="45.109375" customWidth="1"/>
  </cols>
  <sheetData>
    <row r="1" spans="1:35" ht="99" hidden="1" customHeight="1" x14ac:dyDescent="1.85">
      <c r="A1" s="236"/>
      <c r="B1" s="468"/>
      <c r="C1" s="327"/>
      <c r="D1" s="237"/>
      <c r="E1" s="237"/>
      <c r="F1" s="237"/>
      <c r="G1" s="38"/>
      <c r="H1" s="38"/>
      <c r="I1" s="38"/>
      <c r="J1" s="38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35" ht="230.25" customHeight="1" x14ac:dyDescent="2.0499999999999998">
      <c r="A2" s="318" t="s">
        <v>270</v>
      </c>
      <c r="B2" s="468"/>
      <c r="C2" s="327"/>
      <c r="D2" s="34"/>
      <c r="F2" s="38"/>
      <c r="G2" s="38"/>
      <c r="H2" s="38"/>
      <c r="I2" s="38"/>
      <c r="J2" s="38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25.8" x14ac:dyDescent="0.5">
      <c r="A3" s="37"/>
      <c r="D3" s="34"/>
      <c r="F3" s="38"/>
      <c r="G3" s="38"/>
      <c r="H3" s="38"/>
      <c r="I3" s="38"/>
      <c r="J3" s="38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39.5" customHeight="1" x14ac:dyDescent="0.3">
      <c r="A4" s="34"/>
      <c r="C4" s="127"/>
      <c r="D4" s="34"/>
      <c r="F4" s="620" t="s">
        <v>59</v>
      </c>
      <c r="G4" s="620"/>
      <c r="H4" s="620"/>
      <c r="I4" s="620"/>
      <c r="J4" s="620"/>
      <c r="L4" s="608" t="s">
        <v>64</v>
      </c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/>
    </row>
    <row r="5" spans="1:35" ht="140.1" customHeight="1" x14ac:dyDescent="0.3">
      <c r="A5" s="618"/>
      <c r="B5" s="636"/>
      <c r="C5" s="636"/>
      <c r="D5" s="34"/>
      <c r="F5" s="622" t="s">
        <v>60</v>
      </c>
      <c r="G5" s="622" t="s">
        <v>61</v>
      </c>
      <c r="H5" s="622" t="s">
        <v>62</v>
      </c>
      <c r="I5" s="622" t="s">
        <v>63</v>
      </c>
      <c r="J5" s="622">
        <v>2019</v>
      </c>
      <c r="L5" s="633" t="s">
        <v>60</v>
      </c>
      <c r="M5" s="634"/>
      <c r="N5" s="634"/>
      <c r="O5" s="634"/>
      <c r="P5" s="634"/>
      <c r="Q5" s="635"/>
      <c r="R5" s="633" t="s">
        <v>61</v>
      </c>
      <c r="S5" s="634"/>
      <c r="T5" s="634"/>
      <c r="U5" s="634"/>
      <c r="V5" s="634"/>
      <c r="W5" s="635"/>
      <c r="X5" s="633" t="s">
        <v>62</v>
      </c>
      <c r="Y5" s="634"/>
      <c r="Z5" s="634"/>
      <c r="AA5" s="634"/>
      <c r="AB5" s="634"/>
      <c r="AC5" s="635"/>
      <c r="AD5" s="627" t="s">
        <v>63</v>
      </c>
      <c r="AE5" s="628"/>
      <c r="AF5" s="628"/>
      <c r="AG5" s="628"/>
      <c r="AH5" s="628"/>
      <c r="AI5" s="629"/>
    </row>
    <row r="6" spans="1:35" ht="401.25" customHeight="1" x14ac:dyDescent="0.3">
      <c r="A6" s="619"/>
      <c r="B6" s="637"/>
      <c r="C6" s="637"/>
      <c r="D6" s="34"/>
      <c r="F6" s="623"/>
      <c r="G6" s="623"/>
      <c r="H6" s="623"/>
      <c r="I6" s="623"/>
      <c r="J6" s="623"/>
      <c r="L6" s="630" t="s">
        <v>65</v>
      </c>
      <c r="M6" s="631"/>
      <c r="N6" s="632"/>
      <c r="O6" s="630" t="s">
        <v>66</v>
      </c>
      <c r="P6" s="631"/>
      <c r="Q6" s="632"/>
      <c r="R6" s="630" t="s">
        <v>65</v>
      </c>
      <c r="S6" s="631"/>
      <c r="T6" s="632"/>
      <c r="U6" s="630" t="s">
        <v>66</v>
      </c>
      <c r="V6" s="631"/>
      <c r="W6" s="632"/>
      <c r="X6" s="630" t="s">
        <v>65</v>
      </c>
      <c r="Y6" s="631"/>
      <c r="Z6" s="632"/>
      <c r="AA6" s="630" t="s">
        <v>66</v>
      </c>
      <c r="AB6" s="631"/>
      <c r="AC6" s="632"/>
      <c r="AD6" s="630" t="s">
        <v>65</v>
      </c>
      <c r="AE6" s="631"/>
      <c r="AF6" s="632"/>
      <c r="AG6" s="630" t="s">
        <v>66</v>
      </c>
      <c r="AH6" s="631"/>
      <c r="AI6" s="632"/>
    </row>
    <row r="7" spans="1:35" ht="131.25" customHeight="1" x14ac:dyDescent="0.3">
      <c r="A7" s="314" t="s">
        <v>271</v>
      </c>
      <c r="B7" s="332" t="s">
        <v>33</v>
      </c>
      <c r="C7" s="332" t="s">
        <v>268</v>
      </c>
      <c r="D7" s="137"/>
      <c r="E7" s="276"/>
      <c r="F7" s="315"/>
      <c r="G7" s="315"/>
      <c r="H7" s="315"/>
      <c r="I7" s="315"/>
      <c r="J7" s="315"/>
      <c r="K7" s="137"/>
      <c r="L7" s="338" t="s">
        <v>67</v>
      </c>
      <c r="M7" s="338" t="s">
        <v>68</v>
      </c>
      <c r="N7" s="338" t="s">
        <v>69</v>
      </c>
      <c r="O7" s="338" t="s">
        <v>67</v>
      </c>
      <c r="P7" s="338" t="s">
        <v>68</v>
      </c>
      <c r="Q7" s="338" t="s">
        <v>69</v>
      </c>
      <c r="R7" s="338" t="s">
        <v>67</v>
      </c>
      <c r="S7" s="338" t="s">
        <v>68</v>
      </c>
      <c r="T7" s="338" t="s">
        <v>69</v>
      </c>
      <c r="U7" s="338" t="s">
        <v>67</v>
      </c>
      <c r="V7" s="338" t="s">
        <v>68</v>
      </c>
      <c r="W7" s="338" t="s">
        <v>69</v>
      </c>
      <c r="X7" s="338" t="s">
        <v>67</v>
      </c>
      <c r="Y7" s="338" t="s">
        <v>68</v>
      </c>
      <c r="Z7" s="338" t="s">
        <v>69</v>
      </c>
      <c r="AA7" s="338" t="s">
        <v>67</v>
      </c>
      <c r="AB7" s="338" t="s">
        <v>68</v>
      </c>
      <c r="AC7" s="338" t="s">
        <v>69</v>
      </c>
      <c r="AD7" s="338" t="s">
        <v>67</v>
      </c>
      <c r="AE7" s="338" t="s">
        <v>68</v>
      </c>
      <c r="AF7" s="233" t="s">
        <v>69</v>
      </c>
      <c r="AG7" s="233" t="s">
        <v>67</v>
      </c>
      <c r="AH7" s="233" t="s">
        <v>68</v>
      </c>
      <c r="AI7" s="233" t="s">
        <v>69</v>
      </c>
    </row>
    <row r="8" spans="1:35" ht="90" customHeight="1" x14ac:dyDescent="1.4">
      <c r="A8" s="320" t="s">
        <v>131</v>
      </c>
      <c r="B8" s="470" t="s">
        <v>475</v>
      </c>
      <c r="C8" s="336" t="s">
        <v>286</v>
      </c>
      <c r="D8" s="167"/>
      <c r="E8" s="197"/>
      <c r="F8" s="321">
        <v>5542</v>
      </c>
      <c r="G8" s="321">
        <v>4849</v>
      </c>
      <c r="H8" s="321">
        <v>5347</v>
      </c>
      <c r="I8" s="321">
        <v>5476</v>
      </c>
      <c r="J8" s="321">
        <v>21214</v>
      </c>
      <c r="K8" s="322"/>
      <c r="L8" s="323">
        <v>3.7540983606557377</v>
      </c>
      <c r="M8" s="323">
        <v>39.901639344262293</v>
      </c>
      <c r="N8" s="324">
        <v>5.5737704918032787</v>
      </c>
      <c r="O8" s="323">
        <v>43.793103448275865</v>
      </c>
      <c r="P8" s="323">
        <v>36.827586206896555</v>
      </c>
      <c r="Q8" s="324">
        <v>6.931034482758621</v>
      </c>
      <c r="R8" s="323">
        <v>3.8688524590163933</v>
      </c>
      <c r="S8" s="323">
        <v>33.114754098360656</v>
      </c>
      <c r="T8" s="324">
        <v>6.2131147540983607</v>
      </c>
      <c r="U8" s="323">
        <v>36.700000000000003</v>
      </c>
      <c r="V8" s="323">
        <v>31.4</v>
      </c>
      <c r="W8" s="324">
        <v>5.7</v>
      </c>
      <c r="X8" s="323">
        <v>4.9846153846153847</v>
      </c>
      <c r="Y8" s="323">
        <v>33.876923076923077</v>
      </c>
      <c r="Z8" s="324">
        <v>6.9846153846153847</v>
      </c>
      <c r="AA8" s="323">
        <v>45.370370370370374</v>
      </c>
      <c r="AB8" s="323">
        <v>31.777777777777779</v>
      </c>
      <c r="AC8" s="324">
        <v>10.518518518518519</v>
      </c>
      <c r="AD8" s="323">
        <v>3.8166666666666669</v>
      </c>
      <c r="AE8" s="323">
        <v>36.1</v>
      </c>
      <c r="AF8" s="324">
        <v>5.7166666666666668</v>
      </c>
      <c r="AG8" s="323">
        <v>43.625</v>
      </c>
      <c r="AH8" s="323">
        <v>35.21875</v>
      </c>
      <c r="AI8" s="324">
        <v>6.71875</v>
      </c>
    </row>
    <row r="9" spans="1:35" ht="90" customHeight="1" x14ac:dyDescent="1.4">
      <c r="A9" s="320" t="s">
        <v>132</v>
      </c>
      <c r="B9" s="470" t="s">
        <v>36</v>
      </c>
      <c r="C9" s="336" t="s">
        <v>287</v>
      </c>
      <c r="D9" s="167"/>
      <c r="E9" s="197"/>
      <c r="F9" s="321">
        <v>127</v>
      </c>
      <c r="G9" s="321">
        <v>111</v>
      </c>
      <c r="H9" s="321">
        <v>171</v>
      </c>
      <c r="I9" s="321">
        <v>220</v>
      </c>
      <c r="J9" s="321">
        <v>629</v>
      </c>
      <c r="K9" s="322"/>
      <c r="L9" s="323">
        <v>3.2786885245901641E-2</v>
      </c>
      <c r="M9" s="323">
        <v>1.2131147540983607</v>
      </c>
      <c r="N9" s="324">
        <v>0.13114754098360656</v>
      </c>
      <c r="O9" s="323">
        <v>0.68965517241379315</v>
      </c>
      <c r="P9" s="323">
        <v>0.72413793103448276</v>
      </c>
      <c r="Q9" s="324">
        <v>6.8965517241379309E-2</v>
      </c>
      <c r="R9" s="323">
        <v>3.2786885245901641E-2</v>
      </c>
      <c r="S9" s="323">
        <v>0.75409836065573765</v>
      </c>
      <c r="T9" s="324">
        <v>0.13114754098360656</v>
      </c>
      <c r="U9" s="323">
        <v>1.1000000000000001</v>
      </c>
      <c r="V9" s="323">
        <v>0.6333333333333333</v>
      </c>
      <c r="W9" s="324">
        <v>0.1</v>
      </c>
      <c r="X9" s="323">
        <v>1.5384615384615385E-2</v>
      </c>
      <c r="Y9" s="323">
        <v>1.3692307692307693</v>
      </c>
      <c r="Z9" s="324">
        <v>0.16923076923076924</v>
      </c>
      <c r="AA9" s="323">
        <v>1.6296296296296295</v>
      </c>
      <c r="AB9" s="323">
        <v>0.92592592592592593</v>
      </c>
      <c r="AC9" s="324">
        <v>3.7037037037037035E-2</v>
      </c>
      <c r="AD9" s="323">
        <v>0.95</v>
      </c>
      <c r="AE9" s="323">
        <v>1.1333333333333333</v>
      </c>
      <c r="AF9" s="324">
        <v>0.15</v>
      </c>
      <c r="AG9" s="323">
        <v>1.5625</v>
      </c>
      <c r="AH9" s="323">
        <v>0.8125</v>
      </c>
      <c r="AI9" s="324">
        <v>0.3125</v>
      </c>
    </row>
    <row r="10" spans="1:35" ht="90" customHeight="1" x14ac:dyDescent="1.4">
      <c r="A10" s="320" t="s">
        <v>133</v>
      </c>
      <c r="B10" s="470" t="s">
        <v>36</v>
      </c>
      <c r="C10" s="336" t="s">
        <v>288</v>
      </c>
      <c r="D10" s="167"/>
      <c r="E10" s="197"/>
      <c r="F10" s="321">
        <v>4307</v>
      </c>
      <c r="G10" s="321">
        <v>3840</v>
      </c>
      <c r="H10" s="321">
        <v>3767</v>
      </c>
      <c r="I10" s="321">
        <v>3636</v>
      </c>
      <c r="J10" s="321">
        <v>15550</v>
      </c>
      <c r="K10" s="322"/>
      <c r="L10" s="323">
        <v>3.7049180327868854</v>
      </c>
      <c r="M10" s="323">
        <v>30.606557377049182</v>
      </c>
      <c r="N10" s="324">
        <v>3.4918032786885247</v>
      </c>
      <c r="O10" s="323">
        <v>36.620689655172413</v>
      </c>
      <c r="P10" s="323">
        <v>28.827586206896552</v>
      </c>
      <c r="Q10" s="324">
        <v>3.5517241379310347</v>
      </c>
      <c r="R10" s="323">
        <v>2.4262295081967213</v>
      </c>
      <c r="S10" s="323">
        <v>25.311475409836067</v>
      </c>
      <c r="T10" s="324">
        <v>3.1967213114754101</v>
      </c>
      <c r="U10" s="323">
        <v>34.633333333333333</v>
      </c>
      <c r="V10" s="323">
        <v>27.066666666666666</v>
      </c>
      <c r="W10" s="324">
        <v>3.4</v>
      </c>
      <c r="X10" s="323">
        <v>2.1538461538461537</v>
      </c>
      <c r="Y10" s="323">
        <v>26.292307692307691</v>
      </c>
      <c r="Z10" s="324">
        <v>3.6</v>
      </c>
      <c r="AA10" s="323">
        <v>35.703703703703702</v>
      </c>
      <c r="AB10" s="323">
        <v>22.25925925925926</v>
      </c>
      <c r="AC10" s="324">
        <v>4.4074074074074074</v>
      </c>
      <c r="AD10" s="323">
        <v>1</v>
      </c>
      <c r="AE10" s="323">
        <v>25.066666666666666</v>
      </c>
      <c r="AF10" s="324">
        <v>2.6833333333333331</v>
      </c>
      <c r="AG10" s="323">
        <v>32.84375</v>
      </c>
      <c r="AH10" s="323">
        <v>24.1875</v>
      </c>
      <c r="AI10" s="324">
        <v>2.6875</v>
      </c>
    </row>
    <row r="11" spans="1:35" ht="90" customHeight="1" x14ac:dyDescent="1.4">
      <c r="A11" s="320" t="s">
        <v>134</v>
      </c>
      <c r="B11" s="470" t="s">
        <v>36</v>
      </c>
      <c r="C11" s="336" t="s">
        <v>289</v>
      </c>
      <c r="D11" s="167"/>
      <c r="E11" s="197"/>
      <c r="F11" s="321">
        <v>2945</v>
      </c>
      <c r="G11" s="321">
        <v>2613</v>
      </c>
      <c r="H11" s="321">
        <v>2654</v>
      </c>
      <c r="I11" s="321">
        <v>2577</v>
      </c>
      <c r="J11" s="321">
        <v>10789</v>
      </c>
      <c r="K11" s="322"/>
      <c r="L11" s="323">
        <v>1.0163934426229508</v>
      </c>
      <c r="M11" s="323">
        <v>22.672131147540984</v>
      </c>
      <c r="N11" s="324">
        <v>2.0327868852459017</v>
      </c>
      <c r="O11" s="323">
        <v>26.344827586206897</v>
      </c>
      <c r="P11" s="323">
        <v>18.517241379310345</v>
      </c>
      <c r="Q11" s="324">
        <v>2.5862068965517242</v>
      </c>
      <c r="R11" s="323">
        <v>0.73770491803278693</v>
      </c>
      <c r="S11" s="323">
        <v>16.278688524590162</v>
      </c>
      <c r="T11" s="324">
        <v>3.1639344262295084</v>
      </c>
      <c r="U11" s="323">
        <v>25.4</v>
      </c>
      <c r="V11" s="323">
        <v>15.866666666666667</v>
      </c>
      <c r="W11" s="324">
        <v>4.8</v>
      </c>
      <c r="X11" s="323">
        <v>0.8</v>
      </c>
      <c r="Y11" s="323">
        <v>18.384615384615383</v>
      </c>
      <c r="Z11" s="324">
        <v>3.4461538461538463</v>
      </c>
      <c r="AA11" s="323">
        <v>22.555555555555557</v>
      </c>
      <c r="AB11" s="323">
        <v>16.592592592592592</v>
      </c>
      <c r="AC11" s="324">
        <v>4.666666666666667</v>
      </c>
      <c r="AD11" s="323">
        <v>1.2333333333333334</v>
      </c>
      <c r="AE11" s="323">
        <v>16.366666666666667</v>
      </c>
      <c r="AF11" s="324">
        <v>2.0166666666666666</v>
      </c>
      <c r="AG11" s="323">
        <v>25.40625</v>
      </c>
      <c r="AH11" s="323">
        <v>15.40625</v>
      </c>
      <c r="AI11" s="324">
        <v>2.9375</v>
      </c>
    </row>
    <row r="12" spans="1:35" ht="90" customHeight="1" x14ac:dyDescent="1.4">
      <c r="A12" s="320" t="s">
        <v>135</v>
      </c>
      <c r="B12" s="470" t="s">
        <v>38</v>
      </c>
      <c r="C12" s="336" t="s">
        <v>290</v>
      </c>
      <c r="D12" s="167"/>
      <c r="E12" s="197"/>
      <c r="F12" s="321">
        <v>19382</v>
      </c>
      <c r="G12" s="321">
        <v>17276</v>
      </c>
      <c r="H12" s="321">
        <v>16624</v>
      </c>
      <c r="I12" s="321">
        <v>20222</v>
      </c>
      <c r="J12" s="321">
        <v>73504</v>
      </c>
      <c r="K12" s="322"/>
      <c r="L12" s="323">
        <v>2.0491803278688523</v>
      </c>
      <c r="M12" s="323">
        <v>145</v>
      </c>
      <c r="N12" s="324">
        <v>17.180327868852459</v>
      </c>
      <c r="O12" s="323">
        <v>157.89655172413794</v>
      </c>
      <c r="P12" s="323">
        <v>144</v>
      </c>
      <c r="Q12" s="324">
        <v>21</v>
      </c>
      <c r="R12" s="323">
        <v>1.2622950819672132</v>
      </c>
      <c r="S12" s="323">
        <v>124.90163934426229</v>
      </c>
      <c r="T12" s="324">
        <v>17.098360655737704</v>
      </c>
      <c r="U12" s="323">
        <v>137.13333333333333</v>
      </c>
      <c r="V12" s="323">
        <v>124.4</v>
      </c>
      <c r="W12" s="324">
        <v>23.033333333333335</v>
      </c>
      <c r="X12" s="323">
        <v>0.66153846153846152</v>
      </c>
      <c r="Y12" s="323">
        <v>113.24615384615385</v>
      </c>
      <c r="Z12" s="324">
        <v>21.476923076923075</v>
      </c>
      <c r="AA12" s="323">
        <v>140.74074074074073</v>
      </c>
      <c r="AB12" s="323">
        <v>122.14814814814815</v>
      </c>
      <c r="AC12" s="324">
        <v>26.888888888888889</v>
      </c>
      <c r="AD12" s="323">
        <v>1.4666666666666666</v>
      </c>
      <c r="AE12" s="323">
        <v>145.13333333333333</v>
      </c>
      <c r="AF12" s="324">
        <v>16.7</v>
      </c>
      <c r="AG12" s="323">
        <v>160.34375</v>
      </c>
      <c r="AH12" s="323">
        <v>141.75</v>
      </c>
      <c r="AI12" s="324">
        <v>23.65625</v>
      </c>
    </row>
    <row r="13" spans="1:35" ht="90" customHeight="1" x14ac:dyDescent="1.4">
      <c r="A13" s="320" t="s">
        <v>136</v>
      </c>
      <c r="B13" s="470" t="s">
        <v>36</v>
      </c>
      <c r="C13" s="336" t="s">
        <v>291</v>
      </c>
      <c r="D13" s="167"/>
      <c r="E13" s="197"/>
      <c r="F13" s="321">
        <v>837</v>
      </c>
      <c r="G13" s="321">
        <v>958</v>
      </c>
      <c r="H13" s="321">
        <v>927</v>
      </c>
      <c r="I13" s="321">
        <v>1060</v>
      </c>
      <c r="J13" s="321">
        <v>3782</v>
      </c>
      <c r="K13" s="322"/>
      <c r="L13" s="323">
        <v>0.21311475409836064</v>
      </c>
      <c r="M13" s="323">
        <v>5.7049180327868854</v>
      </c>
      <c r="N13" s="324">
        <v>0.67213114754098358</v>
      </c>
      <c r="O13" s="323">
        <v>9.4482758620689662</v>
      </c>
      <c r="P13" s="323">
        <v>4.9655172413793105</v>
      </c>
      <c r="Q13" s="324">
        <v>0.58620689655172409</v>
      </c>
      <c r="R13" s="323">
        <v>0.37704918032786883</v>
      </c>
      <c r="S13" s="323">
        <v>6.9016393442622954</v>
      </c>
      <c r="T13" s="324">
        <v>0.65573770491803274</v>
      </c>
      <c r="U13" s="323">
        <v>10.766666666666667</v>
      </c>
      <c r="V13" s="323">
        <v>4.4000000000000004</v>
      </c>
      <c r="W13" s="324">
        <v>0.6333333333333333</v>
      </c>
      <c r="X13" s="323">
        <v>0.2153846153846154</v>
      </c>
      <c r="Y13" s="323">
        <v>7.046153846153846</v>
      </c>
      <c r="Z13" s="324">
        <v>0.87692307692307692</v>
      </c>
      <c r="AA13" s="323">
        <v>9.4074074074074066</v>
      </c>
      <c r="AB13" s="323">
        <v>4.2962962962962967</v>
      </c>
      <c r="AC13" s="324">
        <v>1.037037037037037</v>
      </c>
      <c r="AD13" s="323">
        <v>0.3</v>
      </c>
      <c r="AE13" s="323">
        <v>7.583333333333333</v>
      </c>
      <c r="AF13" s="324">
        <v>0.53333333333333333</v>
      </c>
      <c r="AG13" s="323">
        <v>11.09375</v>
      </c>
      <c r="AH13" s="323">
        <v>5.125</v>
      </c>
      <c r="AI13" s="324">
        <v>1.125</v>
      </c>
    </row>
    <row r="14" spans="1:35" ht="90" customHeight="1" x14ac:dyDescent="1.4">
      <c r="A14" s="320" t="s">
        <v>137</v>
      </c>
      <c r="B14" s="470" t="s">
        <v>36</v>
      </c>
      <c r="C14" s="336" t="s">
        <v>292</v>
      </c>
      <c r="D14" s="167"/>
      <c r="E14" s="197"/>
      <c r="F14" s="321">
        <v>1747</v>
      </c>
      <c r="G14" s="321">
        <v>1568</v>
      </c>
      <c r="H14" s="321">
        <v>1610</v>
      </c>
      <c r="I14" s="321">
        <v>1716</v>
      </c>
      <c r="J14" s="321">
        <v>6641</v>
      </c>
      <c r="K14" s="322"/>
      <c r="L14" s="323">
        <v>0.70491803278688525</v>
      </c>
      <c r="M14" s="323">
        <v>12.885245901639344</v>
      </c>
      <c r="N14" s="324">
        <v>1.2622950819672132</v>
      </c>
      <c r="O14" s="323">
        <v>15.068965517241379</v>
      </c>
      <c r="P14" s="323">
        <v>12.206896551724139</v>
      </c>
      <c r="Q14" s="324">
        <v>1.7241379310344827</v>
      </c>
      <c r="R14" s="323">
        <v>0.5901639344262295</v>
      </c>
      <c r="S14" s="323">
        <v>10.60655737704918</v>
      </c>
      <c r="T14" s="324">
        <v>1.6229508196721312</v>
      </c>
      <c r="U14" s="323">
        <v>13.833333333333334</v>
      </c>
      <c r="V14" s="323">
        <v>9.5333333333333332</v>
      </c>
      <c r="W14" s="324">
        <v>2.8333333333333335</v>
      </c>
      <c r="X14" s="323">
        <v>0.58461538461538465</v>
      </c>
      <c r="Y14" s="323">
        <v>11.415384615384616</v>
      </c>
      <c r="Z14" s="324">
        <v>1.8307692307692307</v>
      </c>
      <c r="AA14" s="323">
        <v>13.592592592592593</v>
      </c>
      <c r="AB14" s="323">
        <v>10.74074074074074</v>
      </c>
      <c r="AC14" s="324">
        <v>2</v>
      </c>
      <c r="AD14" s="323">
        <v>0.31666666666666665</v>
      </c>
      <c r="AE14" s="323">
        <v>12.316666666666666</v>
      </c>
      <c r="AF14" s="324">
        <v>1.1499999999999999</v>
      </c>
      <c r="AG14" s="323">
        <v>16.0625</v>
      </c>
      <c r="AH14" s="323">
        <v>10.0625</v>
      </c>
      <c r="AI14" s="324">
        <v>1.65625</v>
      </c>
    </row>
    <row r="15" spans="1:35" ht="90" customHeight="1" x14ac:dyDescent="1.4">
      <c r="A15" s="320" t="s">
        <v>138</v>
      </c>
      <c r="B15" s="470" t="s">
        <v>36</v>
      </c>
      <c r="C15" s="336" t="s">
        <v>293</v>
      </c>
      <c r="D15" s="167"/>
      <c r="E15" s="197"/>
      <c r="F15" s="321">
        <v>3650</v>
      </c>
      <c r="G15" s="321">
        <v>3688</v>
      </c>
      <c r="H15" s="321">
        <v>4007</v>
      </c>
      <c r="I15" s="321">
        <v>4032</v>
      </c>
      <c r="J15" s="321">
        <v>15377</v>
      </c>
      <c r="K15" s="322"/>
      <c r="L15" s="323">
        <v>0.73770491803278693</v>
      </c>
      <c r="M15" s="323">
        <v>26.442622950819672</v>
      </c>
      <c r="N15" s="324">
        <v>3.540983606557377</v>
      </c>
      <c r="O15" s="323">
        <v>29.896551724137932</v>
      </c>
      <c r="P15" s="323">
        <v>26.862068965517242</v>
      </c>
      <c r="Q15" s="324">
        <v>4.4827586206896548</v>
      </c>
      <c r="R15" s="323">
        <v>0.60655737704918034</v>
      </c>
      <c r="S15" s="323">
        <v>25.196721311475411</v>
      </c>
      <c r="T15" s="324">
        <v>3.1967213114754101</v>
      </c>
      <c r="U15" s="323">
        <v>32.43333333333333</v>
      </c>
      <c r="V15" s="323">
        <v>26.366666666666667</v>
      </c>
      <c r="W15" s="324">
        <v>5.166666666666667</v>
      </c>
      <c r="X15" s="323">
        <v>0.47692307692307695</v>
      </c>
      <c r="Y15" s="323">
        <v>27.430769230769229</v>
      </c>
      <c r="Z15" s="324">
        <v>4.2</v>
      </c>
      <c r="AA15" s="323">
        <v>36.296296296296298</v>
      </c>
      <c r="AB15" s="323">
        <v>29.444444444444443</v>
      </c>
      <c r="AC15" s="324">
        <v>5.3703703703703702</v>
      </c>
      <c r="AD15" s="323">
        <v>1.8333333333333333</v>
      </c>
      <c r="AE15" s="323">
        <v>25.75</v>
      </c>
      <c r="AF15" s="324">
        <v>2.9166666666666665</v>
      </c>
      <c r="AG15" s="323">
        <v>37.28125</v>
      </c>
      <c r="AH15" s="323">
        <v>27.34375</v>
      </c>
      <c r="AI15" s="324">
        <v>4.1875</v>
      </c>
    </row>
    <row r="16" spans="1:35" ht="90" customHeight="1" x14ac:dyDescent="1.4">
      <c r="A16" s="320" t="s">
        <v>139</v>
      </c>
      <c r="B16" s="470" t="s">
        <v>36</v>
      </c>
      <c r="C16" s="336" t="s">
        <v>294</v>
      </c>
      <c r="D16" s="167"/>
      <c r="E16" s="197"/>
      <c r="F16" s="321">
        <v>2739</v>
      </c>
      <c r="G16" s="321">
        <v>2490</v>
      </c>
      <c r="H16" s="321">
        <v>2518</v>
      </c>
      <c r="I16" s="321">
        <v>2242</v>
      </c>
      <c r="J16" s="321">
        <v>9989</v>
      </c>
      <c r="K16" s="322"/>
      <c r="L16" s="323">
        <v>2.2131147540983607</v>
      </c>
      <c r="M16" s="323">
        <v>20.557377049180328</v>
      </c>
      <c r="N16" s="324">
        <v>2.1639344262295084</v>
      </c>
      <c r="O16" s="323">
        <v>24.413793103448278</v>
      </c>
      <c r="P16" s="323">
        <v>15.275862068965518</v>
      </c>
      <c r="Q16" s="324">
        <v>2.3103448275862069</v>
      </c>
      <c r="R16" s="323">
        <v>1.180327868852459</v>
      </c>
      <c r="S16" s="323">
        <v>16.442622950819672</v>
      </c>
      <c r="T16" s="324">
        <v>2.0655737704918034</v>
      </c>
      <c r="U16" s="323">
        <v>23.7</v>
      </c>
      <c r="V16" s="323">
        <v>15.366666666666667</v>
      </c>
      <c r="W16" s="324">
        <v>3.9</v>
      </c>
      <c r="X16" s="323">
        <v>1.2769230769230768</v>
      </c>
      <c r="Y16" s="323">
        <v>17.892307692307693</v>
      </c>
      <c r="Z16" s="324">
        <v>2.046153846153846</v>
      </c>
      <c r="AA16" s="323">
        <v>22.888888888888889</v>
      </c>
      <c r="AB16" s="323">
        <v>15.62962962962963</v>
      </c>
      <c r="AC16" s="324">
        <v>3.6666666666666665</v>
      </c>
      <c r="AD16" s="323">
        <v>0.75</v>
      </c>
      <c r="AE16" s="323">
        <v>15.55</v>
      </c>
      <c r="AF16" s="324">
        <v>1.8</v>
      </c>
      <c r="AG16" s="323">
        <v>21</v>
      </c>
      <c r="AH16" s="323">
        <v>13.5</v>
      </c>
      <c r="AI16" s="324">
        <v>1.625</v>
      </c>
    </row>
    <row r="17" spans="1:40" ht="90" customHeight="1" x14ac:dyDescent="1.4">
      <c r="A17" s="325"/>
      <c r="B17" s="471"/>
      <c r="C17" s="341" t="s">
        <v>515</v>
      </c>
      <c r="D17" s="319"/>
      <c r="E17" s="319"/>
      <c r="F17" s="326"/>
      <c r="G17" s="326"/>
      <c r="H17" s="326"/>
      <c r="I17" s="326"/>
      <c r="J17" s="326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</row>
    <row r="18" spans="1:40" ht="90" customHeight="1" x14ac:dyDescent="1.4">
      <c r="A18" s="320"/>
      <c r="B18" s="472" t="s">
        <v>38</v>
      </c>
      <c r="C18" s="336"/>
      <c r="D18" s="167"/>
      <c r="E18" s="197"/>
      <c r="F18" s="321">
        <v>19382</v>
      </c>
      <c r="G18" s="321">
        <v>17276</v>
      </c>
      <c r="H18" s="321">
        <v>16624</v>
      </c>
      <c r="I18" s="321">
        <v>20222</v>
      </c>
      <c r="J18" s="321">
        <v>73504</v>
      </c>
      <c r="K18" s="322"/>
      <c r="L18" s="323">
        <v>2.0491803278688523</v>
      </c>
      <c r="M18" s="323">
        <v>145</v>
      </c>
      <c r="N18" s="324">
        <v>17.180327868852459</v>
      </c>
      <c r="O18" s="323">
        <v>157.89655172413794</v>
      </c>
      <c r="P18" s="323">
        <v>144</v>
      </c>
      <c r="Q18" s="324">
        <v>21</v>
      </c>
      <c r="R18" s="323">
        <v>1.2622950819672132</v>
      </c>
      <c r="S18" s="323">
        <v>124.90163934426229</v>
      </c>
      <c r="T18" s="324">
        <v>17.098360655737704</v>
      </c>
      <c r="U18" s="323">
        <v>137.13333333333333</v>
      </c>
      <c r="V18" s="323">
        <v>124.4</v>
      </c>
      <c r="W18" s="324">
        <v>23.033333333333335</v>
      </c>
      <c r="X18" s="323">
        <v>0.66153846153846152</v>
      </c>
      <c r="Y18" s="323">
        <v>113.24615384615385</v>
      </c>
      <c r="Z18" s="324">
        <v>21.476923076923075</v>
      </c>
      <c r="AA18" s="323">
        <v>140.74074074074073</v>
      </c>
      <c r="AB18" s="323">
        <v>122.14814814814815</v>
      </c>
      <c r="AC18" s="324">
        <v>26.888888888888889</v>
      </c>
      <c r="AD18" s="323">
        <v>1.4666666666666666</v>
      </c>
      <c r="AE18" s="323">
        <v>145.13333333333333</v>
      </c>
      <c r="AF18" s="324">
        <v>16.7</v>
      </c>
      <c r="AG18" s="323">
        <v>160.34375</v>
      </c>
      <c r="AH18" s="323">
        <v>141.75</v>
      </c>
      <c r="AI18" s="324">
        <v>23.65625</v>
      </c>
    </row>
    <row r="19" spans="1:40" ht="90" customHeight="1" x14ac:dyDescent="1.4">
      <c r="A19" s="320"/>
      <c r="B19" s="473" t="s">
        <v>36</v>
      </c>
      <c r="C19" s="336"/>
      <c r="D19" s="167"/>
      <c r="E19" s="197"/>
      <c r="F19" s="321">
        <v>21894</v>
      </c>
      <c r="G19" s="321">
        <v>20117</v>
      </c>
      <c r="H19" s="321">
        <v>21001</v>
      </c>
      <c r="I19" s="321">
        <v>20959</v>
      </c>
      <c r="J19" s="321">
        <v>83971</v>
      </c>
      <c r="K19" s="322"/>
      <c r="L19" s="323">
        <v>1.5471311475409837</v>
      </c>
      <c r="M19" s="323">
        <v>19.997950819672131</v>
      </c>
      <c r="N19" s="324">
        <v>2.3586065573770494</v>
      </c>
      <c r="O19" s="323">
        <v>23.28448275862069</v>
      </c>
      <c r="P19" s="323">
        <v>18.02586206896552</v>
      </c>
      <c r="Q19" s="324">
        <v>2.7801724137931032</v>
      </c>
      <c r="R19" s="323">
        <v>1.2274590163934425</v>
      </c>
      <c r="S19" s="323">
        <v>16.82581967213115</v>
      </c>
      <c r="T19" s="324">
        <v>2.5307377049180326</v>
      </c>
      <c r="U19" s="323">
        <v>22.320833333333333</v>
      </c>
      <c r="V19" s="323">
        <v>16.329166666666669</v>
      </c>
      <c r="W19" s="324">
        <v>3.3166666666666664</v>
      </c>
      <c r="X19" s="323">
        <v>1.3134615384615382</v>
      </c>
      <c r="Y19" s="323">
        <v>17.963461538461537</v>
      </c>
      <c r="Z19" s="324">
        <v>2.8942307692307692</v>
      </c>
      <c r="AA19" s="323">
        <v>23.430555555555554</v>
      </c>
      <c r="AB19" s="323">
        <v>16.458333333333332</v>
      </c>
      <c r="AC19" s="324">
        <v>3.9629629629629632</v>
      </c>
      <c r="AD19" s="323">
        <v>1.2749999999999999</v>
      </c>
      <c r="AE19" s="323">
        <v>17.483333333333331</v>
      </c>
      <c r="AF19" s="324">
        <v>2.1208333333333331</v>
      </c>
      <c r="AG19" s="323">
        <v>23.609375</v>
      </c>
      <c r="AH19" s="323">
        <v>16.45703125</v>
      </c>
      <c r="AI19" s="324">
        <v>2.65625</v>
      </c>
    </row>
    <row r="20" spans="1:40" ht="90" customHeight="1" x14ac:dyDescent="1.4">
      <c r="A20" s="320"/>
      <c r="B20" s="470" t="s">
        <v>58</v>
      </c>
      <c r="C20" s="336"/>
      <c r="D20" s="167"/>
      <c r="E20" s="197"/>
      <c r="F20" s="321">
        <v>41276</v>
      </c>
      <c r="G20" s="321">
        <v>37393</v>
      </c>
      <c r="H20" s="321">
        <v>37625</v>
      </c>
      <c r="I20" s="321">
        <v>41181</v>
      </c>
      <c r="J20" s="321">
        <v>157475</v>
      </c>
      <c r="K20" s="322"/>
      <c r="L20" s="323">
        <v>1.6029143897996354</v>
      </c>
      <c r="M20" s="323">
        <v>33.887067395264118</v>
      </c>
      <c r="N20" s="324">
        <v>4.0054644808743172</v>
      </c>
      <c r="O20" s="323">
        <v>38.241379310344819</v>
      </c>
      <c r="P20" s="323">
        <v>32.022988505747122</v>
      </c>
      <c r="Q20" s="324">
        <v>4.804597701149425</v>
      </c>
      <c r="R20" s="323">
        <v>1.2313296903460837</v>
      </c>
      <c r="S20" s="323">
        <v>28.834244080145723</v>
      </c>
      <c r="T20" s="324">
        <v>4.1493624772313291</v>
      </c>
      <c r="U20" s="323">
        <v>35.077777777777776</v>
      </c>
      <c r="V20" s="323">
        <v>28.337037037037039</v>
      </c>
      <c r="W20" s="324">
        <v>5.5074074074074071</v>
      </c>
      <c r="X20" s="323">
        <v>1.2410256410256411</v>
      </c>
      <c r="Y20" s="323">
        <v>28.550427350427348</v>
      </c>
      <c r="Z20" s="324">
        <v>4.9589743589743591</v>
      </c>
      <c r="AA20" s="323">
        <v>36.465020576131693</v>
      </c>
      <c r="AB20" s="323">
        <v>28.201646090534975</v>
      </c>
      <c r="AC20" s="324">
        <v>6.5102880658436213</v>
      </c>
      <c r="AD20" s="323">
        <v>1.2962962962962965</v>
      </c>
      <c r="AE20" s="323">
        <v>31.666666666666668</v>
      </c>
      <c r="AF20" s="324">
        <v>3.7407407407407405</v>
      </c>
      <c r="AG20" s="323">
        <v>38.802083333333336</v>
      </c>
      <c r="AH20" s="323">
        <v>30.378472222222221</v>
      </c>
      <c r="AI20" s="324">
        <v>4.989583333333333</v>
      </c>
    </row>
    <row r="21" spans="1:40" s="137" customFormat="1" ht="54.9" customHeight="1" x14ac:dyDescent="0.3">
      <c r="A21" s="132"/>
      <c r="B21" s="474"/>
      <c r="C21" s="339"/>
      <c r="D21" s="130"/>
      <c r="F21" s="138"/>
      <c r="G21" s="138"/>
      <c r="H21" s="138"/>
      <c r="I21" s="138"/>
      <c r="J21" s="138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</row>
    <row r="22" spans="1:40" s="137" customFormat="1" ht="54.9" customHeight="1" x14ac:dyDescent="0.3">
      <c r="A22" s="132"/>
      <c r="B22" s="474"/>
      <c r="C22" s="339"/>
      <c r="D22" s="130"/>
      <c r="F22" s="138"/>
      <c r="G22" s="138"/>
      <c r="H22" s="138"/>
      <c r="I22" s="138"/>
      <c r="J22" s="138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</row>
    <row r="23" spans="1:40" s="137" customFormat="1" ht="21" customHeight="1" x14ac:dyDescent="0.3">
      <c r="A23" s="132"/>
      <c r="B23" s="474"/>
      <c r="C23" s="339"/>
      <c r="D23" s="130"/>
      <c r="F23" s="138"/>
      <c r="G23" s="138"/>
      <c r="H23" s="138"/>
      <c r="I23" s="138"/>
      <c r="J23" s="13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</row>
    <row r="24" spans="1:40" ht="33.75" customHeight="1" x14ac:dyDescent="0.3">
      <c r="A24" s="35"/>
      <c r="B24" s="475"/>
      <c r="C24" s="334"/>
      <c r="D24" s="36"/>
      <c r="F24" s="40"/>
      <c r="G24" s="40"/>
      <c r="H24" s="40"/>
      <c r="I24" s="40"/>
      <c r="J24" s="40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40" s="137" customFormat="1" ht="274.5" customHeight="1" x14ac:dyDescent="1.35">
      <c r="A25" s="129"/>
      <c r="B25" s="626" t="s">
        <v>481</v>
      </c>
      <c r="C25" s="62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/>
      <c r="AK25"/>
      <c r="AL25"/>
      <c r="AM25"/>
      <c r="AN25"/>
    </row>
    <row r="26" spans="1:40" ht="69" x14ac:dyDescent="1.25">
      <c r="A26" s="35"/>
      <c r="B26" s="476"/>
      <c r="C26" s="234"/>
      <c r="D26" s="164"/>
      <c r="E26" s="163"/>
      <c r="F26" s="164"/>
      <c r="G26" s="164"/>
      <c r="H26" s="164"/>
      <c r="I26" s="164"/>
      <c r="J26" s="16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40" ht="69" x14ac:dyDescent="1.25">
      <c r="A27" s="35"/>
      <c r="B27" s="477"/>
      <c r="C27" s="234"/>
      <c r="D27" s="164"/>
      <c r="E27" s="163"/>
      <c r="F27" s="164"/>
      <c r="G27" s="164"/>
      <c r="H27" s="164"/>
      <c r="I27" s="164"/>
      <c r="J27" s="16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40" ht="15.6" x14ac:dyDescent="0.3">
      <c r="A28" s="35"/>
      <c r="B28" s="475"/>
      <c r="C28" s="334"/>
      <c r="D28" s="36"/>
      <c r="F28" s="41"/>
      <c r="G28" s="41"/>
      <c r="H28" s="41"/>
      <c r="I28" s="41"/>
      <c r="J28" s="41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40" x14ac:dyDescent="0.3">
      <c r="A29" s="35"/>
      <c r="B29" s="475"/>
      <c r="C29" s="334"/>
      <c r="D29" s="36"/>
      <c r="F29" s="39"/>
      <c r="G29" s="39"/>
      <c r="H29" s="39"/>
      <c r="I29" s="39"/>
      <c r="J29" s="3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40" x14ac:dyDescent="0.3">
      <c r="A30" s="35"/>
      <c r="B30" s="475"/>
      <c r="C30" s="334"/>
      <c r="D30" s="36"/>
      <c r="F30" s="39"/>
      <c r="G30" s="39"/>
      <c r="H30" s="39"/>
      <c r="I30" s="39"/>
      <c r="J30" s="39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40" x14ac:dyDescent="0.3">
      <c r="A31" s="35"/>
      <c r="B31" s="475"/>
      <c r="C31" s="334"/>
      <c r="D31" s="36"/>
      <c r="F31" s="39"/>
      <c r="G31" s="39"/>
      <c r="H31" s="39"/>
      <c r="I31" s="39"/>
      <c r="J31" s="39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40" x14ac:dyDescent="0.3">
      <c r="A32" s="35"/>
      <c r="B32" s="475"/>
      <c r="C32" s="334"/>
      <c r="D32" s="36"/>
      <c r="F32" s="39"/>
      <c r="G32" s="39"/>
      <c r="H32" s="39"/>
      <c r="I32" s="39"/>
      <c r="J32" s="39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spans="1:35" x14ac:dyDescent="0.3">
      <c r="A33" s="35"/>
      <c r="B33" s="475"/>
      <c r="C33" s="334"/>
      <c r="D33" s="36"/>
      <c r="F33" s="39"/>
      <c r="G33" s="39"/>
      <c r="H33" s="39"/>
      <c r="I33" s="39"/>
      <c r="J33" s="39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x14ac:dyDescent="0.3">
      <c r="A34" s="35"/>
      <c r="B34" s="475"/>
      <c r="C34" s="334"/>
      <c r="D34" s="36"/>
      <c r="F34" s="39"/>
      <c r="G34" s="39"/>
      <c r="H34" s="39"/>
      <c r="I34" s="39"/>
      <c r="J34" s="39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x14ac:dyDescent="0.3">
      <c r="A35" s="35"/>
      <c r="B35" s="475"/>
      <c r="C35" s="334"/>
      <c r="D35" s="36"/>
      <c r="F35" s="39"/>
      <c r="G35" s="39"/>
      <c r="H35" s="39"/>
      <c r="I35" s="39"/>
      <c r="J35" s="39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x14ac:dyDescent="0.3">
      <c r="A36" s="35"/>
      <c r="B36" s="475"/>
      <c r="C36" s="334"/>
      <c r="D36" s="36"/>
      <c r="F36" s="39"/>
      <c r="G36" s="39"/>
      <c r="H36" s="39"/>
      <c r="I36" s="39"/>
      <c r="J36" s="39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x14ac:dyDescent="0.3">
      <c r="A37" s="35"/>
      <c r="B37" s="475"/>
      <c r="C37" s="334"/>
      <c r="D37" s="36"/>
      <c r="F37" s="39"/>
      <c r="G37" s="39"/>
      <c r="H37" s="39"/>
      <c r="I37" s="39"/>
      <c r="J37" s="39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</row>
    <row r="38" spans="1:35" x14ac:dyDescent="0.3">
      <c r="A38" s="35"/>
      <c r="B38" s="475"/>
      <c r="C38" s="334"/>
      <c r="D38" s="36"/>
      <c r="F38" s="39"/>
      <c r="G38" s="39"/>
      <c r="H38" s="39"/>
      <c r="I38" s="39"/>
      <c r="J38" s="39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x14ac:dyDescent="0.3">
      <c r="A39" s="129"/>
      <c r="B39" s="475"/>
      <c r="C39" s="334"/>
      <c r="D39" s="107"/>
      <c r="E39" s="128"/>
      <c r="F39" s="38"/>
      <c r="G39" s="38"/>
      <c r="H39" s="38"/>
      <c r="I39" s="38"/>
      <c r="J39" s="38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</row>
    <row r="40" spans="1:35" x14ac:dyDescent="0.3">
      <c r="A40" s="129"/>
      <c r="B40" s="475"/>
      <c r="C40" s="334"/>
      <c r="D40" s="107"/>
      <c r="F40" s="38"/>
      <c r="G40" s="38"/>
      <c r="H40" s="38"/>
      <c r="I40" s="38"/>
      <c r="J40" s="38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</row>
    <row r="41" spans="1:35" x14ac:dyDescent="0.3">
      <c r="A41" s="129"/>
      <c r="B41" s="475"/>
      <c r="C41" s="334"/>
      <c r="D41" s="107"/>
      <c r="F41" s="38"/>
      <c r="G41" s="38"/>
      <c r="H41" s="38"/>
      <c r="I41" s="38"/>
      <c r="J41" s="38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</row>
    <row r="42" spans="1:35" x14ac:dyDescent="0.3">
      <c r="A42" s="129"/>
      <c r="B42" s="475"/>
      <c r="C42" s="334"/>
      <c r="D42" s="107"/>
      <c r="F42" s="38"/>
      <c r="G42" s="38"/>
      <c r="H42" s="38"/>
      <c r="I42" s="38"/>
      <c r="J42" s="38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</row>
    <row r="43" spans="1:35" x14ac:dyDescent="0.3">
      <c r="A43" s="128"/>
      <c r="B43" s="478"/>
      <c r="C43" s="340"/>
      <c r="D43" s="128"/>
      <c r="F43" s="34"/>
      <c r="G43" s="34"/>
      <c r="H43" s="34"/>
      <c r="I43" s="34"/>
      <c r="J43" s="34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</row>
    <row r="44" spans="1:35" x14ac:dyDescent="0.3">
      <c r="F44" s="34"/>
      <c r="G44" s="34"/>
      <c r="H44" s="34"/>
      <c r="I44" s="34"/>
      <c r="J44" s="34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</row>
    <row r="45" spans="1:35" x14ac:dyDescent="0.3">
      <c r="F45" s="34"/>
      <c r="G45" s="34"/>
      <c r="H45" s="34"/>
      <c r="I45" s="34"/>
      <c r="J45" s="34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</row>
    <row r="46" spans="1:35" x14ac:dyDescent="0.3">
      <c r="F46" s="34"/>
      <c r="G46" s="34"/>
      <c r="H46" s="34"/>
      <c r="I46" s="34"/>
      <c r="J46" s="34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35" x14ac:dyDescent="0.3">
      <c r="F47" s="34"/>
      <c r="G47" s="34"/>
      <c r="H47" s="34"/>
      <c r="I47" s="34"/>
      <c r="J47" s="34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</row>
    <row r="48" spans="1:35" x14ac:dyDescent="0.3">
      <c r="F48" s="34"/>
      <c r="G48" s="34"/>
      <c r="H48" s="34"/>
      <c r="I48" s="34"/>
      <c r="J48" s="34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</row>
    <row r="49" spans="6:35" x14ac:dyDescent="0.3">
      <c r="F49" s="34"/>
      <c r="G49" s="34"/>
      <c r="H49" s="34"/>
      <c r="I49" s="34"/>
      <c r="J49" s="34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</row>
    <row r="50" spans="6:35" x14ac:dyDescent="0.3">
      <c r="F50" s="34"/>
      <c r="G50" s="34"/>
      <c r="H50" s="34"/>
      <c r="I50" s="34"/>
      <c r="J50" s="34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</row>
    <row r="51" spans="6:35" x14ac:dyDescent="0.3">
      <c r="F51" s="34"/>
      <c r="G51" s="34"/>
      <c r="H51" s="34"/>
      <c r="I51" s="34"/>
      <c r="J51" s="34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</row>
    <row r="52" spans="6:35" x14ac:dyDescent="0.3">
      <c r="F52" s="34"/>
      <c r="G52" s="34"/>
      <c r="H52" s="34"/>
      <c r="I52" s="34"/>
      <c r="J52" s="34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</row>
    <row r="53" spans="6:35" x14ac:dyDescent="0.3">
      <c r="F53" s="34"/>
      <c r="G53" s="34"/>
      <c r="H53" s="34"/>
      <c r="I53" s="34"/>
      <c r="J53" s="34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</row>
    <row r="54" spans="6:35" x14ac:dyDescent="0.3">
      <c r="F54" s="34"/>
      <c r="G54" s="34"/>
      <c r="H54" s="34"/>
      <c r="I54" s="34"/>
      <c r="J54" s="34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</row>
    <row r="55" spans="6:35" x14ac:dyDescent="0.3">
      <c r="F55" s="34"/>
      <c r="G55" s="34"/>
      <c r="H55" s="34"/>
      <c r="I55" s="34"/>
      <c r="J55" s="34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</row>
    <row r="56" spans="6:35" x14ac:dyDescent="0.3">
      <c r="F56" s="34"/>
      <c r="G56" s="34"/>
      <c r="H56" s="34"/>
      <c r="I56" s="34"/>
      <c r="J56" s="34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</row>
    <row r="57" spans="6:35" x14ac:dyDescent="0.3">
      <c r="F57" s="34"/>
      <c r="G57" s="34"/>
      <c r="H57" s="34"/>
      <c r="I57" s="34"/>
      <c r="J57" s="34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</row>
    <row r="58" spans="6:35" x14ac:dyDescent="0.3">
      <c r="F58" s="34"/>
      <c r="G58" s="34"/>
      <c r="H58" s="34"/>
      <c r="I58" s="34"/>
      <c r="J58" s="34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</row>
    <row r="59" spans="6:35" x14ac:dyDescent="0.3">
      <c r="F59" s="34"/>
      <c r="G59" s="34"/>
      <c r="H59" s="34"/>
      <c r="I59" s="34"/>
      <c r="J59" s="34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</row>
    <row r="60" spans="6:35" x14ac:dyDescent="0.3">
      <c r="F60" s="34"/>
      <c r="G60" s="34"/>
      <c r="H60" s="34"/>
      <c r="I60" s="34"/>
      <c r="J60" s="34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</row>
    <row r="61" spans="6:35" x14ac:dyDescent="0.3">
      <c r="F61" s="34"/>
      <c r="G61" s="34"/>
      <c r="H61" s="34"/>
      <c r="I61" s="34"/>
      <c r="J61" s="34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</row>
    <row r="62" spans="6:35" x14ac:dyDescent="0.3">
      <c r="F62" s="34"/>
      <c r="G62" s="34"/>
      <c r="H62" s="34"/>
      <c r="I62" s="34"/>
      <c r="J62" s="34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</row>
    <row r="63" spans="6:35" x14ac:dyDescent="0.3">
      <c r="F63" s="34"/>
      <c r="G63" s="34"/>
      <c r="H63" s="34"/>
      <c r="I63" s="34"/>
      <c r="J63" s="34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</row>
    <row r="64" spans="6:35" x14ac:dyDescent="0.3">
      <c r="F64" s="34"/>
      <c r="G64" s="34"/>
      <c r="H64" s="34"/>
      <c r="I64" s="34"/>
      <c r="J64" s="34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</row>
    <row r="65" spans="6:35" x14ac:dyDescent="0.3">
      <c r="F65" s="34"/>
      <c r="G65" s="34"/>
      <c r="H65" s="34"/>
      <c r="I65" s="34"/>
      <c r="J65" s="34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</row>
    <row r="66" spans="6:35" x14ac:dyDescent="0.3">
      <c r="F66" s="34"/>
      <c r="G66" s="34"/>
      <c r="H66" s="34"/>
      <c r="I66" s="34"/>
      <c r="J66" s="34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</row>
    <row r="67" spans="6:35" x14ac:dyDescent="0.3">
      <c r="F67" s="34"/>
      <c r="G67" s="34"/>
      <c r="H67" s="34"/>
      <c r="I67" s="34"/>
      <c r="J67" s="34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</row>
    <row r="68" spans="6:35" x14ac:dyDescent="0.3">
      <c r="F68" s="34"/>
      <c r="G68" s="34"/>
      <c r="H68" s="34"/>
      <c r="I68" s="34"/>
      <c r="J68" s="34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</row>
    <row r="69" spans="6:35" x14ac:dyDescent="0.3">
      <c r="F69" s="34"/>
      <c r="G69" s="34"/>
      <c r="H69" s="34"/>
      <c r="I69" s="34"/>
      <c r="J69" s="34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</row>
    <row r="70" spans="6:35" x14ac:dyDescent="0.3">
      <c r="F70" s="34"/>
      <c r="G70" s="34"/>
      <c r="H70" s="34"/>
      <c r="I70" s="34"/>
      <c r="J70" s="34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</row>
    <row r="71" spans="6:35" x14ac:dyDescent="0.3">
      <c r="F71" s="34"/>
      <c r="G71" s="34"/>
      <c r="H71" s="34"/>
      <c r="I71" s="34"/>
      <c r="J71" s="34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</row>
    <row r="72" spans="6:35" x14ac:dyDescent="0.3">
      <c r="F72" s="34"/>
      <c r="G72" s="34"/>
      <c r="H72" s="34"/>
      <c r="I72" s="34"/>
      <c r="J72" s="34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</row>
    <row r="73" spans="6:35" x14ac:dyDescent="0.3">
      <c r="F73" s="34"/>
      <c r="G73" s="34"/>
      <c r="H73" s="34"/>
      <c r="I73" s="34"/>
      <c r="J73" s="34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</row>
    <row r="74" spans="6:35" x14ac:dyDescent="0.3">
      <c r="F74" s="34"/>
      <c r="G74" s="34"/>
      <c r="H74" s="34"/>
      <c r="I74" s="34"/>
      <c r="J74" s="34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</row>
    <row r="75" spans="6:35" x14ac:dyDescent="0.3">
      <c r="F75" s="34"/>
      <c r="G75" s="34"/>
      <c r="H75" s="34"/>
      <c r="I75" s="34"/>
      <c r="J75" s="34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</row>
    <row r="76" spans="6:35" x14ac:dyDescent="0.3">
      <c r="F76" s="34"/>
      <c r="G76" s="34"/>
      <c r="H76" s="34"/>
      <c r="I76" s="34"/>
      <c r="J76" s="34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</row>
    <row r="77" spans="6:35" x14ac:dyDescent="0.3">
      <c r="F77" s="34"/>
      <c r="G77" s="34"/>
      <c r="H77" s="34"/>
      <c r="I77" s="34"/>
      <c r="J77" s="34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</row>
    <row r="78" spans="6:35" x14ac:dyDescent="0.3">
      <c r="F78" s="34"/>
      <c r="G78" s="34"/>
      <c r="H78" s="34"/>
      <c r="I78" s="34"/>
      <c r="J78" s="34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</row>
    <row r="79" spans="6:35" x14ac:dyDescent="0.3">
      <c r="F79" s="34"/>
      <c r="G79" s="34"/>
      <c r="H79" s="34"/>
      <c r="I79" s="34"/>
      <c r="J79" s="34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</row>
    <row r="80" spans="6:35" x14ac:dyDescent="0.3">
      <c r="F80" s="34"/>
      <c r="G80" s="34"/>
      <c r="H80" s="34"/>
      <c r="I80" s="34"/>
      <c r="J80" s="34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</row>
    <row r="81" spans="6:35" x14ac:dyDescent="0.3">
      <c r="F81" s="34"/>
      <c r="G81" s="34"/>
      <c r="H81" s="34"/>
      <c r="I81" s="34"/>
      <c r="J81" s="34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</row>
    <row r="82" spans="6:35" x14ac:dyDescent="0.3">
      <c r="F82" s="34"/>
      <c r="G82" s="34"/>
      <c r="H82" s="34"/>
      <c r="I82" s="34"/>
      <c r="J82" s="34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</row>
    <row r="83" spans="6:35" x14ac:dyDescent="0.3">
      <c r="F83" s="34"/>
      <c r="G83" s="34"/>
      <c r="H83" s="34"/>
      <c r="I83" s="34"/>
      <c r="J83" s="34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</row>
    <row r="84" spans="6:35" x14ac:dyDescent="0.3">
      <c r="F84" s="34"/>
      <c r="G84" s="34"/>
      <c r="H84" s="34"/>
      <c r="I84" s="34"/>
      <c r="J84" s="34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</row>
    <row r="85" spans="6:35" x14ac:dyDescent="0.3">
      <c r="F85" s="34"/>
      <c r="G85" s="34"/>
      <c r="H85" s="34"/>
      <c r="I85" s="34"/>
      <c r="J85" s="34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</row>
    <row r="86" spans="6:35" x14ac:dyDescent="0.3">
      <c r="F86" s="34"/>
      <c r="G86" s="34"/>
      <c r="H86" s="34"/>
      <c r="I86" s="34"/>
      <c r="J86" s="34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</row>
    <row r="87" spans="6:35" x14ac:dyDescent="0.3">
      <c r="F87" s="34"/>
      <c r="G87" s="34"/>
      <c r="H87" s="34"/>
      <c r="I87" s="34"/>
      <c r="J87" s="34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</row>
    <row r="88" spans="6:35" x14ac:dyDescent="0.3">
      <c r="F88" s="34"/>
      <c r="G88" s="34"/>
      <c r="H88" s="34"/>
      <c r="I88" s="34"/>
      <c r="J88" s="34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</row>
    <row r="89" spans="6:35" x14ac:dyDescent="0.3">
      <c r="F89" s="34"/>
      <c r="G89" s="34"/>
      <c r="H89" s="34"/>
      <c r="I89" s="34"/>
      <c r="J89" s="34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</row>
    <row r="90" spans="6:35" x14ac:dyDescent="0.3">
      <c r="F90" s="34"/>
      <c r="G90" s="34"/>
      <c r="H90" s="34"/>
      <c r="I90" s="34"/>
      <c r="J90" s="34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</row>
    <row r="91" spans="6:35" x14ac:dyDescent="0.3">
      <c r="F91" s="34"/>
      <c r="G91" s="34"/>
      <c r="H91" s="34"/>
      <c r="I91" s="34"/>
      <c r="J91" s="34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</row>
    <row r="92" spans="6:35" x14ac:dyDescent="0.3">
      <c r="F92" s="34"/>
      <c r="G92" s="34"/>
      <c r="H92" s="34"/>
      <c r="I92" s="34"/>
      <c r="J92" s="34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</row>
    <row r="93" spans="6:35" x14ac:dyDescent="0.3">
      <c r="F93" s="34"/>
      <c r="G93" s="34"/>
      <c r="H93" s="34"/>
      <c r="I93" s="34"/>
      <c r="J93" s="34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</row>
    <row r="94" spans="6:35" x14ac:dyDescent="0.3">
      <c r="F94" s="34"/>
      <c r="G94" s="34"/>
      <c r="H94" s="34"/>
      <c r="I94" s="34"/>
      <c r="J94" s="34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</row>
    <row r="95" spans="6:35" x14ac:dyDescent="0.3">
      <c r="F95" s="34"/>
      <c r="G95" s="34"/>
      <c r="H95" s="34"/>
      <c r="I95" s="34"/>
      <c r="J95" s="34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</row>
    <row r="96" spans="6:35" x14ac:dyDescent="0.3">
      <c r="F96" s="34"/>
      <c r="G96" s="34"/>
      <c r="H96" s="34"/>
      <c r="I96" s="34"/>
      <c r="J96" s="34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</row>
    <row r="97" spans="1:35" x14ac:dyDescent="0.3">
      <c r="F97" s="34"/>
      <c r="G97" s="34"/>
      <c r="H97" s="34"/>
      <c r="I97" s="34"/>
      <c r="J97" s="34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</row>
    <row r="98" spans="1:35" x14ac:dyDescent="0.3">
      <c r="F98" s="34"/>
      <c r="G98" s="34"/>
      <c r="H98" s="34"/>
      <c r="I98" s="34"/>
      <c r="J98" s="34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</row>
    <row r="99" spans="1:35" x14ac:dyDescent="0.3">
      <c r="F99" s="34"/>
      <c r="G99" s="34"/>
      <c r="H99" s="34"/>
      <c r="I99" s="34"/>
      <c r="J99" s="34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</row>
    <row r="100" spans="1:35" x14ac:dyDescent="0.3">
      <c r="F100" s="34"/>
      <c r="G100" s="34"/>
      <c r="H100" s="34"/>
      <c r="I100" s="34"/>
      <c r="J100" s="34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</row>
    <row r="101" spans="1:35" x14ac:dyDescent="0.3">
      <c r="F101" s="34"/>
      <c r="G101" s="34"/>
      <c r="H101" s="34"/>
      <c r="I101" s="34"/>
      <c r="J101" s="34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</row>
    <row r="102" spans="1:35" x14ac:dyDescent="0.3">
      <c r="F102" s="34"/>
      <c r="G102" s="34"/>
      <c r="H102" s="34"/>
      <c r="I102" s="34"/>
      <c r="J102" s="34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</row>
    <row r="103" spans="1:35" x14ac:dyDescent="0.3">
      <c r="F103" s="34"/>
      <c r="G103" s="34"/>
      <c r="H103" s="34"/>
      <c r="I103" s="34"/>
      <c r="J103" s="34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</row>
    <row r="104" spans="1:35" x14ac:dyDescent="0.3">
      <c r="F104" s="34"/>
      <c r="G104" s="34"/>
      <c r="H104" s="34"/>
      <c r="I104" s="34"/>
      <c r="J104" s="34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</row>
    <row r="105" spans="1:35" x14ac:dyDescent="0.3">
      <c r="F105" s="34"/>
      <c r="G105" s="34"/>
      <c r="H105" s="34"/>
      <c r="I105" s="34"/>
      <c r="J105" s="34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</row>
    <row r="106" spans="1:35" x14ac:dyDescent="0.3">
      <c r="F106" s="34"/>
      <c r="G106" s="34"/>
      <c r="H106" s="34"/>
      <c r="I106" s="34"/>
      <c r="J106" s="34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</row>
    <row r="107" spans="1:35" x14ac:dyDescent="0.3">
      <c r="F107" s="34"/>
      <c r="G107" s="34"/>
      <c r="H107" s="34"/>
      <c r="I107" s="34"/>
      <c r="J107" s="34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</row>
    <row r="108" spans="1:35" x14ac:dyDescent="0.3">
      <c r="F108" s="34"/>
      <c r="G108" s="34"/>
      <c r="H108" s="34"/>
      <c r="I108" s="34"/>
      <c r="J108" s="34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</row>
    <row r="109" spans="1:35" x14ac:dyDescent="0.3">
      <c r="F109" s="34"/>
      <c r="G109" s="34"/>
      <c r="H109" s="34"/>
      <c r="I109" s="34"/>
      <c r="J109" s="34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</row>
    <row r="110" spans="1:35" x14ac:dyDescent="0.3">
      <c r="F110" s="34"/>
      <c r="G110" s="34"/>
      <c r="H110" s="34"/>
      <c r="I110" s="34"/>
      <c r="J110" s="34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</row>
    <row r="111" spans="1:35" x14ac:dyDescent="0.3">
      <c r="F111" s="34"/>
      <c r="G111" s="34"/>
      <c r="H111" s="34"/>
      <c r="I111" s="34"/>
      <c r="J111" s="34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</row>
    <row r="112" spans="1:35" x14ac:dyDescent="0.3">
      <c r="A112" s="34"/>
      <c r="D112" s="34"/>
      <c r="F112" s="107"/>
      <c r="G112" s="107"/>
      <c r="H112" s="107"/>
      <c r="I112" s="107"/>
      <c r="J112" s="107"/>
      <c r="K112" s="128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</row>
    <row r="113" spans="1:35" x14ac:dyDescent="0.3">
      <c r="A113" s="34"/>
      <c r="D113" s="34"/>
      <c r="F113" s="107"/>
      <c r="G113" s="107"/>
      <c r="H113" s="107"/>
      <c r="I113" s="107"/>
      <c r="J113" s="107"/>
      <c r="K113" s="128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</row>
    <row r="114" spans="1:35" x14ac:dyDescent="0.3">
      <c r="A114" s="34"/>
      <c r="D114" s="34"/>
      <c r="F114" s="107"/>
      <c r="G114" s="107"/>
      <c r="H114" s="107"/>
      <c r="I114" s="107"/>
      <c r="J114" s="107"/>
      <c r="K114" s="128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</row>
    <row r="115" spans="1:35" x14ac:dyDescent="0.3">
      <c r="A115" s="34"/>
      <c r="D115" s="34"/>
      <c r="F115" s="107"/>
      <c r="G115" s="107"/>
      <c r="H115" s="107"/>
      <c r="I115" s="107"/>
      <c r="J115" s="107"/>
      <c r="K115" s="128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</row>
    <row r="116" spans="1:35" x14ac:dyDescent="0.3">
      <c r="A116" s="34"/>
      <c r="D116" s="34"/>
      <c r="F116" s="107"/>
      <c r="G116" s="107"/>
      <c r="H116" s="107"/>
      <c r="I116" s="107"/>
      <c r="J116" s="107"/>
      <c r="K116" s="128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</row>
    <row r="117" spans="1:35" x14ac:dyDescent="0.3">
      <c r="A117" s="34"/>
      <c r="D117" s="34"/>
      <c r="F117" s="107"/>
      <c r="G117" s="107"/>
      <c r="H117" s="107"/>
      <c r="I117" s="107"/>
      <c r="J117" s="107"/>
      <c r="K117" s="128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</row>
    <row r="118" spans="1:35" x14ac:dyDescent="0.3">
      <c r="A118" s="34"/>
      <c r="D118" s="34"/>
      <c r="F118" s="107"/>
      <c r="G118" s="107"/>
      <c r="H118" s="107"/>
      <c r="I118" s="107"/>
      <c r="J118" s="107"/>
      <c r="K118" s="128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</row>
    <row r="119" spans="1:35" x14ac:dyDescent="0.3">
      <c r="A119" s="34"/>
      <c r="D119" s="34"/>
      <c r="F119" s="107"/>
      <c r="G119" s="107"/>
      <c r="H119" s="107"/>
      <c r="I119" s="107"/>
      <c r="J119" s="107"/>
      <c r="K119" s="128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</row>
    <row r="120" spans="1:35" x14ac:dyDescent="0.3">
      <c r="A120" s="34"/>
      <c r="D120" s="34"/>
      <c r="F120" s="107"/>
      <c r="G120" s="107"/>
      <c r="H120" s="107"/>
      <c r="I120" s="107"/>
      <c r="J120" s="107"/>
      <c r="K120" s="128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</row>
    <row r="121" spans="1:35" x14ac:dyDescent="0.3">
      <c r="A121" s="34"/>
      <c r="D121" s="34"/>
      <c r="F121" s="107"/>
      <c r="G121" s="107"/>
      <c r="H121" s="107"/>
      <c r="I121" s="107"/>
      <c r="J121" s="107"/>
      <c r="K121" s="128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</row>
    <row r="122" spans="1:35" x14ac:dyDescent="0.3">
      <c r="A122" s="34"/>
      <c r="D122" s="34"/>
      <c r="F122" s="107"/>
      <c r="G122" s="107"/>
      <c r="H122" s="107"/>
      <c r="I122" s="107"/>
      <c r="J122" s="107"/>
      <c r="K122" s="128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</row>
    <row r="123" spans="1:35" x14ac:dyDescent="0.3">
      <c r="A123" s="34"/>
      <c r="D123" s="34"/>
      <c r="F123" s="107"/>
      <c r="G123" s="107"/>
      <c r="H123" s="107"/>
      <c r="I123" s="107"/>
      <c r="J123" s="107"/>
      <c r="K123" s="128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</row>
    <row r="124" spans="1:35" x14ac:dyDescent="0.3">
      <c r="A124" s="34"/>
      <c r="D124" s="34"/>
      <c r="F124" s="107"/>
      <c r="G124" s="107"/>
      <c r="H124" s="107"/>
      <c r="I124" s="107"/>
      <c r="J124" s="107"/>
      <c r="K124" s="128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</row>
    <row r="125" spans="1:35" x14ac:dyDescent="0.3">
      <c r="A125" s="34"/>
      <c r="D125" s="34"/>
      <c r="F125" s="107"/>
      <c r="G125" s="107"/>
      <c r="H125" s="107"/>
      <c r="I125" s="107"/>
      <c r="J125" s="107"/>
      <c r="K125" s="128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</row>
    <row r="126" spans="1:35" x14ac:dyDescent="0.3">
      <c r="A126" s="34"/>
      <c r="D126" s="34"/>
      <c r="F126" s="107"/>
      <c r="G126" s="107"/>
      <c r="H126" s="107"/>
      <c r="I126" s="107"/>
      <c r="J126" s="107"/>
      <c r="K126" s="128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</row>
    <row r="127" spans="1:35" x14ac:dyDescent="0.3">
      <c r="A127" s="34"/>
      <c r="D127" s="34"/>
      <c r="F127" s="107"/>
      <c r="G127" s="107"/>
      <c r="H127" s="107"/>
      <c r="I127" s="107"/>
      <c r="J127" s="107"/>
      <c r="K127" s="128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</row>
    <row r="128" spans="1:35" x14ac:dyDescent="0.3">
      <c r="A128" s="34"/>
      <c r="D128" s="34"/>
      <c r="F128" s="107"/>
      <c r="G128" s="107"/>
      <c r="H128" s="107"/>
      <c r="I128" s="107"/>
      <c r="J128" s="107"/>
      <c r="K128" s="128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</row>
    <row r="129" spans="1:35" x14ac:dyDescent="0.3">
      <c r="A129" s="34"/>
      <c r="D129" s="34"/>
      <c r="F129" s="107"/>
      <c r="G129" s="107"/>
      <c r="H129" s="107"/>
      <c r="I129" s="107"/>
      <c r="J129" s="107"/>
      <c r="K129" s="128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</row>
    <row r="130" spans="1:35" x14ac:dyDescent="0.3">
      <c r="A130" s="34"/>
      <c r="D130" s="34"/>
      <c r="F130" s="107"/>
      <c r="G130" s="107"/>
      <c r="H130" s="107"/>
      <c r="I130" s="107"/>
      <c r="J130" s="107"/>
      <c r="K130" s="128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</row>
    <row r="131" spans="1:35" x14ac:dyDescent="0.3">
      <c r="A131" s="34"/>
      <c r="D131" s="34"/>
      <c r="F131" s="107"/>
      <c r="G131" s="107"/>
      <c r="H131" s="107"/>
      <c r="I131" s="107"/>
      <c r="J131" s="107"/>
      <c r="K131" s="128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</row>
    <row r="132" spans="1:35" x14ac:dyDescent="0.3">
      <c r="A132" s="34"/>
      <c r="D132" s="34"/>
      <c r="F132" s="107"/>
      <c r="G132" s="107"/>
      <c r="H132" s="107"/>
      <c r="I132" s="107"/>
      <c r="J132" s="107"/>
      <c r="K132" s="128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</row>
    <row r="133" spans="1:35" x14ac:dyDescent="0.3">
      <c r="A133" s="34"/>
      <c r="D133" s="34"/>
      <c r="F133" s="107"/>
      <c r="G133" s="107"/>
      <c r="H133" s="107"/>
      <c r="I133" s="107"/>
      <c r="J133" s="107"/>
      <c r="K133" s="128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</row>
    <row r="134" spans="1:35" x14ac:dyDescent="0.3">
      <c r="A134" s="34"/>
      <c r="D134" s="34"/>
      <c r="F134" s="107"/>
      <c r="G134" s="107"/>
      <c r="H134" s="107"/>
      <c r="I134" s="107"/>
      <c r="J134" s="107"/>
      <c r="K134" s="128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</row>
    <row r="135" spans="1:35" x14ac:dyDescent="0.3">
      <c r="A135" s="34"/>
      <c r="D135" s="34"/>
      <c r="F135" s="107"/>
      <c r="G135" s="107"/>
      <c r="H135" s="107"/>
      <c r="I135" s="107"/>
      <c r="J135" s="107"/>
      <c r="K135" s="128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</row>
    <row r="136" spans="1:35" x14ac:dyDescent="0.3">
      <c r="A136" s="34"/>
      <c r="D136" s="34"/>
      <c r="F136" s="107"/>
      <c r="G136" s="107"/>
      <c r="H136" s="107"/>
      <c r="I136" s="107"/>
      <c r="J136" s="107"/>
      <c r="K136" s="128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</row>
    <row r="137" spans="1:35" x14ac:dyDescent="0.3">
      <c r="A137" s="34"/>
      <c r="D137" s="34"/>
      <c r="F137" s="107"/>
      <c r="G137" s="107"/>
      <c r="H137" s="107"/>
      <c r="I137" s="107"/>
      <c r="J137" s="107"/>
      <c r="K137" s="128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</row>
    <row r="138" spans="1:35" x14ac:dyDescent="0.3">
      <c r="A138" s="34"/>
      <c r="D138" s="34"/>
      <c r="F138" s="107"/>
      <c r="G138" s="107"/>
      <c r="H138" s="107"/>
      <c r="I138" s="107"/>
      <c r="J138" s="107"/>
      <c r="K138" s="128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</row>
    <row r="139" spans="1:35" x14ac:dyDescent="0.3">
      <c r="A139" s="34"/>
      <c r="D139" s="34"/>
      <c r="F139" s="107"/>
      <c r="G139" s="107"/>
      <c r="H139" s="107"/>
      <c r="I139" s="107"/>
      <c r="J139" s="107"/>
      <c r="K139" s="128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</row>
    <row r="140" spans="1:35" x14ac:dyDescent="0.3">
      <c r="A140" s="34"/>
      <c r="D140" s="34"/>
      <c r="F140" s="107"/>
      <c r="G140" s="107"/>
      <c r="H140" s="107"/>
      <c r="I140" s="107"/>
      <c r="J140" s="107"/>
      <c r="K140" s="128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</row>
    <row r="141" spans="1:35" x14ac:dyDescent="0.3">
      <c r="A141" s="34"/>
      <c r="D141" s="34"/>
      <c r="F141" s="107"/>
      <c r="G141" s="107"/>
      <c r="H141" s="107"/>
      <c r="I141" s="107"/>
      <c r="J141" s="107"/>
      <c r="K141" s="128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</row>
    <row r="142" spans="1:35" x14ac:dyDescent="0.3">
      <c r="A142" s="34"/>
      <c r="D142" s="34"/>
      <c r="F142" s="107"/>
      <c r="G142" s="107"/>
      <c r="H142" s="107"/>
      <c r="I142" s="107"/>
      <c r="J142" s="107"/>
      <c r="K142" s="128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</row>
    <row r="143" spans="1:35" x14ac:dyDescent="0.3">
      <c r="A143" s="34"/>
      <c r="D143" s="34"/>
      <c r="F143" s="107"/>
      <c r="G143" s="107"/>
      <c r="H143" s="107"/>
      <c r="I143" s="107"/>
      <c r="J143" s="107"/>
      <c r="K143" s="128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</row>
    <row r="144" spans="1:35" x14ac:dyDescent="0.3">
      <c r="A144" s="34"/>
      <c r="D144" s="34"/>
      <c r="F144" s="107"/>
      <c r="G144" s="107"/>
      <c r="H144" s="107"/>
      <c r="I144" s="107"/>
      <c r="J144" s="107"/>
      <c r="K144" s="128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</row>
    <row r="145" spans="1:36" s="137" customFormat="1" x14ac:dyDescent="0.3">
      <c r="B145" s="469"/>
      <c r="C145" s="335"/>
      <c r="F145" s="107"/>
      <c r="G145" s="107"/>
      <c r="H145" s="107"/>
      <c r="I145" s="107"/>
      <c r="J145" s="107"/>
      <c r="K145" s="128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</row>
    <row r="146" spans="1:36" x14ac:dyDescent="0.3">
      <c r="A146" s="34"/>
      <c r="D146" s="34"/>
      <c r="F146" s="107"/>
      <c r="G146" s="107"/>
      <c r="H146" s="107"/>
      <c r="I146" s="107"/>
      <c r="J146" s="107"/>
      <c r="K146" s="128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</row>
    <row r="147" spans="1:36" x14ac:dyDescent="0.3">
      <c r="A147" s="34"/>
      <c r="D147" s="34"/>
      <c r="F147" s="107"/>
      <c r="G147" s="107"/>
      <c r="H147" s="107"/>
      <c r="I147" s="107"/>
      <c r="J147" s="107"/>
      <c r="K147" s="128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</row>
    <row r="148" spans="1:36" x14ac:dyDescent="0.3">
      <c r="A148" s="34"/>
      <c r="D148" s="34"/>
      <c r="F148" s="107"/>
      <c r="G148" s="107"/>
      <c r="H148" s="107"/>
      <c r="I148" s="107"/>
      <c r="J148" s="107"/>
      <c r="K148" s="128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</row>
    <row r="149" spans="1:36" x14ac:dyDescent="0.3">
      <c r="A149" s="34"/>
      <c r="D149" s="34"/>
      <c r="F149" s="107"/>
      <c r="G149" s="107"/>
      <c r="H149" s="107"/>
      <c r="I149" s="107"/>
      <c r="J149" s="107"/>
      <c r="K149" s="128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</row>
    <row r="150" spans="1:36" x14ac:dyDescent="0.3">
      <c r="A150" s="34"/>
      <c r="D150" s="34"/>
      <c r="F150" s="107"/>
      <c r="G150" s="107"/>
      <c r="H150" s="107"/>
      <c r="I150" s="107"/>
      <c r="J150" s="107"/>
      <c r="K150" s="128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</row>
    <row r="151" spans="1:36" x14ac:dyDescent="0.3">
      <c r="A151" s="34"/>
      <c r="D151" s="34"/>
      <c r="F151" s="107"/>
      <c r="G151" s="107"/>
      <c r="H151" s="107"/>
      <c r="I151" s="107"/>
      <c r="J151" s="107"/>
      <c r="K151" s="128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</row>
    <row r="152" spans="1:36" x14ac:dyDescent="0.3">
      <c r="A152" s="34"/>
      <c r="D152" s="34"/>
      <c r="F152" s="107"/>
      <c r="G152" s="107"/>
      <c r="H152" s="107"/>
      <c r="I152" s="107"/>
      <c r="J152" s="107"/>
      <c r="K152" s="128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</row>
    <row r="153" spans="1:36" x14ac:dyDescent="0.3">
      <c r="A153" s="34"/>
      <c r="D153" s="34"/>
      <c r="F153" s="107"/>
      <c r="G153" s="107"/>
      <c r="H153" s="107"/>
      <c r="I153" s="107"/>
      <c r="J153" s="107"/>
      <c r="K153" s="128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28"/>
    </row>
    <row r="154" spans="1:36" x14ac:dyDescent="0.3">
      <c r="A154" s="34"/>
      <c r="D154" s="34"/>
      <c r="F154" s="107"/>
      <c r="G154" s="107"/>
      <c r="H154" s="107"/>
      <c r="I154" s="107"/>
      <c r="J154" s="107"/>
      <c r="K154" s="128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28"/>
    </row>
    <row r="155" spans="1:36" x14ac:dyDescent="0.3">
      <c r="A155" s="34"/>
      <c r="D155" s="34"/>
      <c r="F155" s="107"/>
      <c r="G155" s="107"/>
      <c r="H155" s="107"/>
      <c r="I155" s="107"/>
      <c r="J155" s="107"/>
      <c r="K155" s="128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28"/>
    </row>
    <row r="156" spans="1:36" x14ac:dyDescent="0.3">
      <c r="A156" s="34"/>
      <c r="D156" s="34"/>
      <c r="F156" s="107"/>
      <c r="G156" s="107"/>
      <c r="H156" s="107"/>
      <c r="I156" s="107"/>
      <c r="J156" s="107"/>
      <c r="K156" s="128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28"/>
    </row>
    <row r="157" spans="1:36" x14ac:dyDescent="0.3">
      <c r="A157" s="34"/>
      <c r="D157" s="34"/>
      <c r="F157" s="107"/>
      <c r="G157" s="107"/>
      <c r="H157" s="107"/>
      <c r="I157" s="107"/>
      <c r="J157" s="107"/>
      <c r="K157" s="128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28"/>
    </row>
    <row r="158" spans="1:36" x14ac:dyDescent="0.3">
      <c r="A158" s="34"/>
      <c r="D158" s="34"/>
      <c r="F158" s="107"/>
      <c r="G158" s="107"/>
      <c r="H158" s="107"/>
      <c r="I158" s="107"/>
      <c r="J158" s="107"/>
      <c r="K158" s="128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28"/>
    </row>
    <row r="159" spans="1:36" x14ac:dyDescent="0.3">
      <c r="A159" s="34"/>
      <c r="D159" s="34"/>
      <c r="F159" s="107"/>
      <c r="G159" s="107"/>
      <c r="H159" s="107"/>
      <c r="I159" s="107"/>
      <c r="J159" s="107"/>
      <c r="K159" s="128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28"/>
    </row>
    <row r="160" spans="1:36" x14ac:dyDescent="0.3">
      <c r="A160" s="34"/>
      <c r="D160" s="34"/>
      <c r="F160" s="107"/>
      <c r="G160" s="107"/>
      <c r="H160" s="107"/>
      <c r="I160" s="107"/>
      <c r="J160" s="107"/>
      <c r="K160" s="128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28"/>
    </row>
    <row r="161" spans="1:36" x14ac:dyDescent="0.3">
      <c r="A161" s="34"/>
      <c r="D161" s="34"/>
      <c r="F161" s="107"/>
      <c r="G161" s="107"/>
      <c r="H161" s="107"/>
      <c r="I161" s="107"/>
      <c r="J161" s="107"/>
      <c r="K161" s="128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28"/>
    </row>
    <row r="162" spans="1:36" x14ac:dyDescent="0.3">
      <c r="A162" s="34"/>
      <c r="D162" s="34"/>
      <c r="F162" s="107"/>
      <c r="G162" s="107"/>
      <c r="H162" s="107"/>
      <c r="I162" s="107"/>
      <c r="J162" s="107"/>
      <c r="K162" s="128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28"/>
    </row>
    <row r="163" spans="1:36" x14ac:dyDescent="0.3">
      <c r="A163" s="34"/>
      <c r="D163" s="34"/>
      <c r="F163" s="107"/>
      <c r="G163" s="107"/>
      <c r="H163" s="107"/>
      <c r="I163" s="107"/>
      <c r="J163" s="107"/>
      <c r="K163" s="128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28"/>
    </row>
    <row r="164" spans="1:36" x14ac:dyDescent="0.3">
      <c r="A164" s="34"/>
      <c r="D164" s="34"/>
      <c r="F164" s="107"/>
      <c r="G164" s="107"/>
      <c r="H164" s="107"/>
      <c r="I164" s="107"/>
      <c r="J164" s="107"/>
      <c r="K164" s="128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28"/>
    </row>
    <row r="165" spans="1:36" x14ac:dyDescent="0.3">
      <c r="A165" s="34"/>
      <c r="D165" s="34"/>
      <c r="F165" s="107"/>
      <c r="G165" s="107"/>
      <c r="H165" s="107"/>
      <c r="I165" s="107"/>
      <c r="J165" s="107"/>
      <c r="K165" s="128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28"/>
    </row>
    <row r="166" spans="1:36" x14ac:dyDescent="0.3">
      <c r="A166" s="34"/>
      <c r="D166" s="34"/>
      <c r="F166" s="107"/>
      <c r="G166" s="107"/>
      <c r="H166" s="107"/>
      <c r="I166" s="107"/>
      <c r="J166" s="107"/>
      <c r="K166" s="128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28"/>
    </row>
    <row r="167" spans="1:36" x14ac:dyDescent="0.3">
      <c r="A167" s="34"/>
      <c r="D167" s="34"/>
      <c r="F167" s="107"/>
      <c r="G167" s="107"/>
      <c r="H167" s="107"/>
      <c r="I167" s="107"/>
      <c r="J167" s="107"/>
      <c r="K167" s="128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28"/>
    </row>
    <row r="168" spans="1:36" x14ac:dyDescent="0.3">
      <c r="A168" s="34"/>
      <c r="D168" s="34"/>
      <c r="F168" s="107"/>
      <c r="G168" s="107"/>
      <c r="H168" s="107"/>
      <c r="I168" s="107"/>
      <c r="J168" s="107"/>
      <c r="K168" s="128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28"/>
    </row>
    <row r="169" spans="1:36" x14ac:dyDescent="0.3">
      <c r="A169" s="34"/>
      <c r="D169" s="34"/>
      <c r="F169" s="107"/>
      <c r="G169" s="107"/>
      <c r="H169" s="107"/>
      <c r="I169" s="107"/>
      <c r="J169" s="107"/>
      <c r="K169" s="128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28"/>
    </row>
    <row r="170" spans="1:36" x14ac:dyDescent="0.3">
      <c r="A170" s="34"/>
      <c r="D170" s="34"/>
      <c r="F170" s="107"/>
      <c r="G170" s="107"/>
      <c r="H170" s="107"/>
      <c r="I170" s="107"/>
      <c r="J170" s="107"/>
      <c r="K170" s="128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28"/>
    </row>
    <row r="171" spans="1:36" x14ac:dyDescent="0.3">
      <c r="A171" s="34"/>
      <c r="D171" s="34"/>
      <c r="F171" s="107"/>
      <c r="G171" s="107"/>
      <c r="H171" s="107"/>
      <c r="I171" s="107"/>
      <c r="J171" s="107"/>
      <c r="K171" s="128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28"/>
    </row>
    <row r="172" spans="1:36" x14ac:dyDescent="0.3">
      <c r="A172" s="34"/>
      <c r="D172" s="34"/>
      <c r="F172" s="107"/>
      <c r="G172" s="107"/>
      <c r="H172" s="107"/>
      <c r="I172" s="107"/>
      <c r="J172" s="107"/>
      <c r="K172" s="128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28"/>
    </row>
    <row r="173" spans="1:36" x14ac:dyDescent="0.3">
      <c r="A173" s="34"/>
      <c r="D173" s="34"/>
      <c r="F173" s="107"/>
      <c r="G173" s="107"/>
      <c r="H173" s="107"/>
      <c r="I173" s="107"/>
      <c r="J173" s="107"/>
      <c r="K173" s="128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28"/>
    </row>
    <row r="174" spans="1:36" x14ac:dyDescent="0.3">
      <c r="A174" s="34"/>
      <c r="D174" s="34"/>
      <c r="F174" s="107"/>
      <c r="G174" s="107"/>
      <c r="H174" s="107"/>
      <c r="I174" s="107"/>
      <c r="J174" s="107"/>
      <c r="K174" s="128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28"/>
    </row>
    <row r="175" spans="1:36" x14ac:dyDescent="0.3">
      <c r="A175" s="34"/>
      <c r="D175" s="34"/>
      <c r="F175" s="107"/>
      <c r="G175" s="107"/>
      <c r="H175" s="107"/>
      <c r="I175" s="107"/>
      <c r="J175" s="107"/>
      <c r="K175" s="128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28"/>
    </row>
    <row r="176" spans="1:36" x14ac:dyDescent="0.3">
      <c r="A176" s="34"/>
      <c r="D176" s="34"/>
      <c r="F176" s="107"/>
      <c r="G176" s="107"/>
      <c r="H176" s="107"/>
      <c r="I176" s="107"/>
      <c r="J176" s="107"/>
      <c r="K176" s="128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28"/>
    </row>
    <row r="177" spans="1:36" x14ac:dyDescent="0.3">
      <c r="A177" s="34"/>
      <c r="D177" s="34"/>
      <c r="F177" s="107"/>
      <c r="G177" s="107"/>
      <c r="H177" s="107"/>
      <c r="I177" s="107"/>
      <c r="J177" s="107"/>
      <c r="K177" s="128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28"/>
    </row>
    <row r="178" spans="1:36" x14ac:dyDescent="0.3">
      <c r="A178" s="34"/>
      <c r="D178" s="34"/>
      <c r="F178" s="107"/>
      <c r="G178" s="107"/>
      <c r="H178" s="107"/>
      <c r="I178" s="107"/>
      <c r="J178" s="107"/>
      <c r="K178" s="128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28"/>
    </row>
    <row r="179" spans="1:36" x14ac:dyDescent="0.3">
      <c r="A179" s="34"/>
      <c r="D179" s="34"/>
      <c r="F179" s="107"/>
      <c r="G179" s="107"/>
      <c r="H179" s="107"/>
      <c r="I179" s="107"/>
      <c r="J179" s="107"/>
      <c r="K179" s="128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28"/>
    </row>
    <row r="180" spans="1:36" x14ac:dyDescent="0.3">
      <c r="A180" s="34"/>
      <c r="D180" s="34"/>
      <c r="F180" s="107"/>
      <c r="G180" s="107"/>
      <c r="H180" s="107"/>
      <c r="I180" s="107"/>
      <c r="J180" s="107"/>
      <c r="K180" s="128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28"/>
    </row>
    <row r="181" spans="1:36" x14ac:dyDescent="0.3">
      <c r="A181" s="34"/>
      <c r="D181" s="34"/>
      <c r="F181" s="107"/>
      <c r="G181" s="107"/>
      <c r="H181" s="107"/>
      <c r="I181" s="107"/>
      <c r="J181" s="107"/>
      <c r="K181" s="128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28"/>
    </row>
    <row r="182" spans="1:36" x14ac:dyDescent="0.3">
      <c r="A182" s="34"/>
      <c r="D182" s="34"/>
      <c r="F182" s="107"/>
      <c r="G182" s="107"/>
      <c r="H182" s="107"/>
      <c r="I182" s="107"/>
      <c r="J182" s="107"/>
      <c r="K182" s="128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28"/>
    </row>
    <row r="183" spans="1:36" x14ac:dyDescent="0.3">
      <c r="A183" s="34"/>
      <c r="D183" s="34"/>
      <c r="F183" s="107"/>
      <c r="G183" s="107"/>
      <c r="H183" s="107"/>
      <c r="I183" s="107"/>
      <c r="J183" s="107"/>
      <c r="K183" s="128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28"/>
    </row>
    <row r="184" spans="1:36" x14ac:dyDescent="0.3">
      <c r="A184" s="34"/>
      <c r="D184" s="34"/>
      <c r="F184" s="107"/>
      <c r="G184" s="107"/>
      <c r="H184" s="107"/>
      <c r="I184" s="107"/>
      <c r="J184" s="107"/>
      <c r="K184" s="128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28"/>
    </row>
    <row r="185" spans="1:36" x14ac:dyDescent="0.3">
      <c r="A185" s="34"/>
      <c r="D185" s="34"/>
      <c r="F185" s="107"/>
      <c r="G185" s="107"/>
      <c r="H185" s="107"/>
      <c r="I185" s="107"/>
      <c r="J185" s="107"/>
      <c r="K185" s="128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28"/>
    </row>
    <row r="186" spans="1:36" x14ac:dyDescent="0.3">
      <c r="A186" s="34"/>
      <c r="D186" s="34"/>
      <c r="F186" s="107"/>
      <c r="G186" s="107"/>
      <c r="H186" s="107"/>
      <c r="I186" s="107"/>
      <c r="J186" s="107"/>
      <c r="K186" s="128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28"/>
    </row>
    <row r="187" spans="1:36" x14ac:dyDescent="0.3">
      <c r="A187" s="34"/>
      <c r="D187" s="34"/>
      <c r="F187" s="107"/>
      <c r="G187" s="107"/>
      <c r="H187" s="107"/>
      <c r="I187" s="107"/>
      <c r="J187" s="107"/>
      <c r="K187" s="128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28"/>
    </row>
    <row r="188" spans="1:36" x14ac:dyDescent="0.3">
      <c r="A188" s="34"/>
      <c r="D188" s="34"/>
      <c r="F188" s="107"/>
      <c r="G188" s="107"/>
      <c r="H188" s="107"/>
      <c r="I188" s="107"/>
      <c r="J188" s="107"/>
      <c r="K188" s="128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28"/>
    </row>
    <row r="189" spans="1:36" x14ac:dyDescent="0.3">
      <c r="A189" s="34"/>
      <c r="D189" s="34"/>
      <c r="F189" s="107"/>
      <c r="G189" s="107"/>
      <c r="H189" s="107"/>
      <c r="I189" s="107"/>
      <c r="J189" s="107"/>
      <c r="K189" s="128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28"/>
    </row>
    <row r="190" spans="1:36" x14ac:dyDescent="0.3">
      <c r="A190" s="34"/>
      <c r="D190" s="34"/>
      <c r="F190" s="107"/>
      <c r="G190" s="107"/>
      <c r="H190" s="107"/>
      <c r="I190" s="107"/>
      <c r="J190" s="107"/>
      <c r="K190" s="128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28"/>
    </row>
    <row r="191" spans="1:36" x14ac:dyDescent="0.3">
      <c r="A191" s="34"/>
      <c r="D191" s="34"/>
      <c r="F191" s="107"/>
      <c r="G191" s="107"/>
      <c r="H191" s="107"/>
      <c r="I191" s="107"/>
      <c r="J191" s="107"/>
      <c r="K191" s="128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28"/>
    </row>
    <row r="192" spans="1:36" x14ac:dyDescent="0.3">
      <c r="A192" s="34"/>
      <c r="D192" s="34"/>
      <c r="F192" s="107"/>
      <c r="G192" s="107"/>
      <c r="H192" s="107"/>
      <c r="I192" s="107"/>
      <c r="J192" s="107"/>
      <c r="K192" s="128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28"/>
    </row>
    <row r="193" spans="1:36" x14ac:dyDescent="0.3">
      <c r="A193" s="34"/>
      <c r="D193" s="34"/>
      <c r="F193" s="107"/>
      <c r="G193" s="107"/>
      <c r="H193" s="107"/>
      <c r="I193" s="107"/>
      <c r="J193" s="107"/>
      <c r="K193" s="128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28"/>
    </row>
    <row r="194" spans="1:36" x14ac:dyDescent="0.3">
      <c r="A194" s="34"/>
      <c r="D194" s="34"/>
      <c r="F194" s="107"/>
      <c r="G194" s="107"/>
      <c r="H194" s="107"/>
      <c r="I194" s="107"/>
      <c r="J194" s="107"/>
      <c r="K194" s="128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28"/>
    </row>
    <row r="195" spans="1:36" x14ac:dyDescent="0.3">
      <c r="A195" s="34"/>
      <c r="D195" s="34"/>
      <c r="F195" s="107"/>
      <c r="G195" s="107"/>
      <c r="H195" s="107"/>
      <c r="I195" s="107"/>
      <c r="J195" s="107"/>
      <c r="K195" s="128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28"/>
    </row>
    <row r="196" spans="1:36" x14ac:dyDescent="0.3">
      <c r="A196" s="34"/>
      <c r="D196" s="34"/>
      <c r="F196" s="107"/>
      <c r="G196" s="107"/>
      <c r="H196" s="107"/>
      <c r="I196" s="107"/>
      <c r="J196" s="107"/>
      <c r="K196" s="128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28"/>
    </row>
    <row r="197" spans="1:36" x14ac:dyDescent="0.3">
      <c r="A197" s="34"/>
      <c r="D197" s="34"/>
      <c r="F197" s="107"/>
      <c r="G197" s="107"/>
      <c r="H197" s="107"/>
      <c r="I197" s="107"/>
      <c r="J197" s="107"/>
      <c r="K197" s="128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28"/>
    </row>
    <row r="198" spans="1:36" x14ac:dyDescent="0.3">
      <c r="A198" s="34"/>
      <c r="D198" s="34"/>
      <c r="F198" s="107"/>
      <c r="G198" s="107"/>
      <c r="H198" s="107"/>
      <c r="I198" s="107"/>
      <c r="J198" s="107"/>
      <c r="K198" s="128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28"/>
    </row>
    <row r="199" spans="1:36" x14ac:dyDescent="0.3">
      <c r="A199" s="34"/>
      <c r="D199" s="34"/>
      <c r="F199" s="107"/>
      <c r="G199" s="107"/>
      <c r="H199" s="107"/>
      <c r="I199" s="107"/>
      <c r="J199" s="107"/>
      <c r="K199" s="128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28"/>
    </row>
    <row r="200" spans="1:36" x14ac:dyDescent="0.3">
      <c r="A200" s="34"/>
      <c r="D200" s="34"/>
      <c r="F200" s="107"/>
      <c r="G200" s="107"/>
      <c r="H200" s="107"/>
      <c r="I200" s="107"/>
      <c r="J200" s="107"/>
      <c r="K200" s="128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28"/>
    </row>
    <row r="201" spans="1:36" x14ac:dyDescent="0.3">
      <c r="A201" s="34"/>
      <c r="D201" s="34"/>
      <c r="F201" s="107"/>
      <c r="G201" s="107"/>
      <c r="H201" s="107"/>
      <c r="I201" s="107"/>
      <c r="J201" s="107"/>
      <c r="K201" s="128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28"/>
    </row>
    <row r="202" spans="1:36" x14ac:dyDescent="0.3">
      <c r="A202" s="34"/>
      <c r="D202" s="34"/>
      <c r="F202" s="107"/>
      <c r="G202" s="107"/>
      <c r="H202" s="107"/>
      <c r="I202" s="107"/>
      <c r="J202" s="107"/>
      <c r="K202" s="128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28"/>
    </row>
    <row r="203" spans="1:36" x14ac:dyDescent="0.3">
      <c r="A203" s="34"/>
      <c r="D203" s="34"/>
      <c r="F203" s="107"/>
      <c r="G203" s="107"/>
      <c r="H203" s="107"/>
      <c r="I203" s="107"/>
      <c r="J203" s="107"/>
      <c r="K203" s="128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28"/>
    </row>
    <row r="204" spans="1:36" x14ac:dyDescent="0.3">
      <c r="A204" s="34"/>
      <c r="D204" s="34"/>
      <c r="F204" s="107"/>
      <c r="G204" s="107"/>
      <c r="H204" s="107"/>
      <c r="I204" s="107"/>
      <c r="J204" s="107"/>
      <c r="K204" s="128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28"/>
    </row>
    <row r="205" spans="1:36" x14ac:dyDescent="0.3">
      <c r="A205" s="34"/>
      <c r="D205" s="34"/>
      <c r="F205" s="107"/>
      <c r="G205" s="107"/>
      <c r="H205" s="107"/>
      <c r="I205" s="107"/>
      <c r="J205" s="107"/>
      <c r="K205" s="128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28"/>
    </row>
    <row r="206" spans="1:36" x14ac:dyDescent="0.3">
      <c r="A206" s="34"/>
      <c r="D206" s="34"/>
      <c r="F206" s="107"/>
      <c r="G206" s="107"/>
      <c r="H206" s="107"/>
      <c r="I206" s="107"/>
      <c r="J206" s="107"/>
      <c r="K206" s="128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28"/>
    </row>
    <row r="207" spans="1:36" x14ac:dyDescent="0.3">
      <c r="A207" s="34"/>
      <c r="D207" s="34"/>
      <c r="F207" s="107"/>
      <c r="G207" s="107"/>
      <c r="H207" s="107"/>
      <c r="I207" s="107"/>
      <c r="J207" s="107"/>
      <c r="K207" s="128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28"/>
    </row>
    <row r="208" spans="1:36" x14ac:dyDescent="0.3">
      <c r="A208" s="34"/>
      <c r="D208" s="34"/>
      <c r="F208" s="107"/>
      <c r="G208" s="107"/>
      <c r="H208" s="107"/>
      <c r="I208" s="107"/>
      <c r="J208" s="107"/>
      <c r="K208" s="128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28"/>
    </row>
    <row r="209" spans="1:36" x14ac:dyDescent="0.3">
      <c r="A209" s="34"/>
      <c r="D209" s="34"/>
      <c r="F209" s="107"/>
      <c r="G209" s="107"/>
      <c r="H209" s="107"/>
      <c r="I209" s="107"/>
      <c r="J209" s="107"/>
      <c r="K209" s="128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28"/>
    </row>
    <row r="210" spans="1:36" x14ac:dyDescent="0.3">
      <c r="A210" s="34"/>
      <c r="D210" s="34"/>
      <c r="F210" s="107"/>
      <c r="G210" s="107"/>
      <c r="H210" s="107"/>
      <c r="I210" s="107"/>
      <c r="J210" s="107"/>
      <c r="K210" s="128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28"/>
    </row>
    <row r="211" spans="1:36" x14ac:dyDescent="0.3">
      <c r="A211" s="34"/>
      <c r="D211" s="34"/>
      <c r="F211" s="107"/>
      <c r="G211" s="107"/>
      <c r="H211" s="107"/>
      <c r="I211" s="107"/>
      <c r="J211" s="107"/>
      <c r="K211" s="128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28"/>
    </row>
    <row r="212" spans="1:36" x14ac:dyDescent="0.3">
      <c r="A212" s="34"/>
      <c r="D212" s="34"/>
      <c r="F212" s="107"/>
      <c r="G212" s="107"/>
      <c r="H212" s="107"/>
      <c r="I212" s="107"/>
      <c r="J212" s="107"/>
      <c r="K212" s="128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28"/>
    </row>
    <row r="213" spans="1:36" x14ac:dyDescent="0.3">
      <c r="A213" s="34"/>
      <c r="D213" s="34"/>
      <c r="F213" s="107"/>
      <c r="G213" s="107"/>
      <c r="H213" s="107"/>
      <c r="I213" s="107"/>
      <c r="J213" s="107"/>
      <c r="K213" s="128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28"/>
    </row>
    <row r="214" spans="1:36" x14ac:dyDescent="0.3">
      <c r="A214" s="34"/>
      <c r="D214" s="34"/>
      <c r="F214" s="107"/>
      <c r="G214" s="107"/>
      <c r="H214" s="107"/>
      <c r="I214" s="107"/>
      <c r="J214" s="107"/>
      <c r="K214" s="128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28"/>
    </row>
    <row r="215" spans="1:36" x14ac:dyDescent="0.3">
      <c r="A215" s="34"/>
      <c r="D215" s="34"/>
      <c r="F215" s="107"/>
      <c r="G215" s="107"/>
      <c r="H215" s="107"/>
      <c r="I215" s="107"/>
      <c r="J215" s="107"/>
      <c r="K215" s="128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28"/>
    </row>
    <row r="216" spans="1:36" x14ac:dyDescent="0.3">
      <c r="A216" s="34"/>
      <c r="D216" s="34"/>
      <c r="F216" s="107"/>
      <c r="G216" s="107"/>
      <c r="H216" s="107"/>
      <c r="I216" s="107"/>
      <c r="J216" s="107"/>
      <c r="K216" s="128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28"/>
    </row>
    <row r="217" spans="1:36" x14ac:dyDescent="0.3">
      <c r="A217" s="34"/>
      <c r="D217" s="34"/>
      <c r="F217" s="107"/>
      <c r="G217" s="107"/>
      <c r="H217" s="107"/>
      <c r="I217" s="107"/>
      <c r="J217" s="107"/>
      <c r="K217" s="128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28"/>
    </row>
    <row r="218" spans="1:36" x14ac:dyDescent="0.3">
      <c r="A218" s="34"/>
      <c r="D218" s="34"/>
      <c r="F218" s="107"/>
      <c r="G218" s="107"/>
      <c r="H218" s="107"/>
      <c r="I218" s="107"/>
      <c r="J218" s="107"/>
      <c r="K218" s="128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28"/>
    </row>
    <row r="219" spans="1:36" x14ac:dyDescent="0.3">
      <c r="A219" s="34"/>
      <c r="D219" s="34"/>
      <c r="F219" s="107"/>
      <c r="G219" s="107"/>
      <c r="H219" s="107"/>
      <c r="I219" s="107"/>
      <c r="J219" s="107"/>
      <c r="K219" s="128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28"/>
    </row>
    <row r="220" spans="1:36" x14ac:dyDescent="0.3">
      <c r="A220" s="34"/>
      <c r="D220" s="34"/>
      <c r="F220" s="107"/>
      <c r="G220" s="107"/>
      <c r="H220" s="107"/>
      <c r="I220" s="107"/>
      <c r="J220" s="107"/>
      <c r="K220" s="128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28"/>
    </row>
    <row r="221" spans="1:36" x14ac:dyDescent="0.3">
      <c r="A221" s="34"/>
      <c r="D221" s="34"/>
      <c r="F221" s="107"/>
      <c r="G221" s="107"/>
      <c r="H221" s="107"/>
      <c r="I221" s="107"/>
      <c r="J221" s="107"/>
      <c r="K221" s="128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28"/>
    </row>
    <row r="222" spans="1:36" x14ac:dyDescent="0.3">
      <c r="A222" s="34"/>
      <c r="D222" s="34"/>
      <c r="F222" s="107"/>
      <c r="G222" s="107"/>
      <c r="H222" s="107"/>
      <c r="I222" s="107"/>
      <c r="J222" s="107"/>
      <c r="K222" s="128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28"/>
    </row>
    <row r="223" spans="1:36" x14ac:dyDescent="0.3">
      <c r="A223" s="34"/>
      <c r="D223" s="34"/>
      <c r="F223" s="107"/>
      <c r="G223" s="107"/>
      <c r="H223" s="107"/>
      <c r="I223" s="107"/>
      <c r="J223" s="107"/>
      <c r="K223" s="128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28"/>
    </row>
    <row r="224" spans="1:36" x14ac:dyDescent="0.3">
      <c r="A224" s="34"/>
      <c r="D224" s="34"/>
      <c r="F224" s="107"/>
      <c r="G224" s="107"/>
      <c r="H224" s="107"/>
      <c r="I224" s="107"/>
      <c r="J224" s="107"/>
      <c r="K224" s="128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28"/>
    </row>
    <row r="225" spans="1:40" x14ac:dyDescent="0.3">
      <c r="A225" s="34"/>
      <c r="D225" s="34"/>
      <c r="F225" s="107"/>
      <c r="G225" s="107"/>
      <c r="H225" s="107"/>
      <c r="I225" s="107"/>
      <c r="J225" s="107"/>
      <c r="K225" s="128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28"/>
    </row>
    <row r="226" spans="1:40" x14ac:dyDescent="0.3">
      <c r="A226" s="34"/>
      <c r="D226" s="34"/>
      <c r="E226" s="128"/>
      <c r="F226" s="107"/>
      <c r="G226" s="107"/>
      <c r="H226" s="107"/>
      <c r="I226" s="107"/>
      <c r="J226" s="107"/>
      <c r="K226" s="128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28"/>
      <c r="AK226" s="128"/>
      <c r="AL226" s="128"/>
      <c r="AM226" s="128"/>
      <c r="AN226" s="128"/>
    </row>
    <row r="227" spans="1:40" x14ac:dyDescent="0.3"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</row>
    <row r="228" spans="1:40" x14ac:dyDescent="0.3"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</row>
    <row r="229" spans="1:40" x14ac:dyDescent="0.3"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</row>
    <row r="230" spans="1:40" x14ac:dyDescent="0.3"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</row>
    <row r="231" spans="1:40" x14ac:dyDescent="0.3"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</row>
    <row r="232" spans="1:40" x14ac:dyDescent="0.3"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</row>
    <row r="233" spans="1:40" x14ac:dyDescent="0.3"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</row>
    <row r="234" spans="1:40" x14ac:dyDescent="0.3"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</row>
    <row r="235" spans="1:40" x14ac:dyDescent="0.3"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</row>
    <row r="236" spans="1:40" x14ac:dyDescent="0.3"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</row>
    <row r="237" spans="1:40" x14ac:dyDescent="0.3"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</row>
  </sheetData>
  <mergeCells count="23">
    <mergeCell ref="A5:A6"/>
    <mergeCell ref="B5:B6"/>
    <mergeCell ref="C5:C6"/>
    <mergeCell ref="F4:J4"/>
    <mergeCell ref="F5:F6"/>
    <mergeCell ref="G5:G6"/>
    <mergeCell ref="H5:H6"/>
    <mergeCell ref="I5:I6"/>
    <mergeCell ref="J5:J6"/>
    <mergeCell ref="B25:N25"/>
    <mergeCell ref="L4:AI4"/>
    <mergeCell ref="AD5:AI5"/>
    <mergeCell ref="U6:W6"/>
    <mergeCell ref="X6:Z6"/>
    <mergeCell ref="AA6:AC6"/>
    <mergeCell ref="AD6:AF6"/>
    <mergeCell ref="L5:Q5"/>
    <mergeCell ref="R5:W5"/>
    <mergeCell ref="X5:AC5"/>
    <mergeCell ref="AG6:AI6"/>
    <mergeCell ref="L6:N6"/>
    <mergeCell ref="O6:Q6"/>
    <mergeCell ref="R6:T6"/>
  </mergeCells>
  <printOptions horizontalCentered="1" verticalCentered="1"/>
  <pageMargins left="0" right="0" top="1.299212598425197" bottom="0.74803149606299213" header="0.51181102362204722" footer="0"/>
  <pageSetup paperSize="9" scale="10" orientation="landscape" r:id="rId1"/>
  <headerFooter differentOddEven="1" scaleWithDoc="0">
    <oddHeader>&amp;L&amp;G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6"/>
  <sheetViews>
    <sheetView zoomScale="18" zoomScaleNormal="18" zoomScalePageLayoutView="20" workbookViewId="0">
      <selection activeCell="G22" sqref="G22"/>
    </sheetView>
  </sheetViews>
  <sheetFormatPr baseColWidth="10" defaultColWidth="0" defaultRowHeight="14.4" x14ac:dyDescent="0.3"/>
  <cols>
    <col min="1" max="1" width="42.6640625" customWidth="1"/>
    <col min="2" max="2" width="34.88671875" customWidth="1"/>
    <col min="3" max="3" width="149.6640625" style="335" customWidth="1"/>
    <col min="4" max="4" width="23.109375" customWidth="1"/>
    <col min="5" max="8" width="45.109375" customWidth="1"/>
    <col min="9" max="9" width="53.6640625" customWidth="1"/>
    <col min="10" max="10" width="20.6640625" customWidth="1"/>
    <col min="11" max="12" width="40.109375" customWidth="1"/>
    <col min="13" max="13" width="34.6640625" customWidth="1"/>
    <col min="14" max="15" width="40.109375" customWidth="1"/>
    <col min="16" max="16" width="35.44140625" customWidth="1"/>
    <col min="17" max="18" width="40.109375" customWidth="1"/>
    <col min="19" max="19" width="37.44140625" customWidth="1"/>
    <col min="20" max="21" width="40.109375" customWidth="1"/>
    <col min="22" max="22" width="36.6640625" customWidth="1"/>
    <col min="23" max="24" width="40.109375" customWidth="1"/>
    <col min="25" max="25" width="36.6640625" customWidth="1"/>
    <col min="26" max="27" width="40.109375" customWidth="1"/>
    <col min="28" max="28" width="34.6640625" customWidth="1"/>
    <col min="29" max="30" width="40.109375" customWidth="1"/>
    <col min="31" max="31" width="37.44140625" customWidth="1"/>
    <col min="32" max="32" width="40.109375" customWidth="1"/>
    <col min="33" max="33" width="40.44140625" customWidth="1"/>
    <col min="34" max="34" width="41.88671875" customWidth="1"/>
    <col min="35" max="36" width="15.6640625" customWidth="1"/>
  </cols>
  <sheetData>
    <row r="1" spans="1:34" ht="7.5" customHeight="1" x14ac:dyDescent="1.85">
      <c r="A1" s="236" t="s">
        <v>31</v>
      </c>
      <c r="B1" s="237"/>
      <c r="C1" s="327"/>
      <c r="D1" s="237"/>
      <c r="E1" s="237"/>
      <c r="F1" s="51"/>
      <c r="G1" s="51"/>
      <c r="H1" s="51"/>
      <c r="I1" s="51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</row>
    <row r="2" spans="1:34" ht="141" customHeight="1" x14ac:dyDescent="2.0499999999999998">
      <c r="A2" s="318" t="s">
        <v>140</v>
      </c>
      <c r="B2" s="237"/>
      <c r="C2" s="327"/>
      <c r="D2" s="237"/>
      <c r="E2" s="237"/>
      <c r="F2" s="51"/>
      <c r="G2" s="51"/>
      <c r="H2" s="51"/>
      <c r="I2" s="51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4" ht="25.8" x14ac:dyDescent="0.5">
      <c r="A3" s="47"/>
      <c r="B3" s="46"/>
      <c r="D3" s="46"/>
      <c r="E3" s="51"/>
      <c r="F3" s="51"/>
      <c r="G3" s="51"/>
      <c r="H3" s="51"/>
      <c r="I3" s="51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</row>
    <row r="4" spans="1:34" ht="149.25" customHeight="1" x14ac:dyDescent="0.3">
      <c r="A4" s="46"/>
      <c r="B4" s="46"/>
      <c r="C4" s="127"/>
      <c r="D4" s="46"/>
      <c r="E4" s="620" t="s">
        <v>59</v>
      </c>
      <c r="F4" s="620"/>
      <c r="G4" s="620"/>
      <c r="H4" s="620"/>
      <c r="I4" s="620"/>
      <c r="K4" s="608" t="s">
        <v>64</v>
      </c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</row>
    <row r="5" spans="1:34" ht="408.75" customHeight="1" x14ac:dyDescent="0.3">
      <c r="A5" s="618"/>
      <c r="B5" s="618"/>
      <c r="C5" s="636"/>
      <c r="D5" s="46"/>
      <c r="E5" s="622" t="s">
        <v>60</v>
      </c>
      <c r="F5" s="622" t="s">
        <v>61</v>
      </c>
      <c r="G5" s="622" t="s">
        <v>62</v>
      </c>
      <c r="H5" s="622" t="s">
        <v>63</v>
      </c>
      <c r="I5" s="622">
        <v>2019</v>
      </c>
      <c r="K5" s="633" t="s">
        <v>60</v>
      </c>
      <c r="L5" s="634"/>
      <c r="M5" s="634"/>
      <c r="N5" s="634"/>
      <c r="O5" s="634"/>
      <c r="P5" s="635"/>
      <c r="Q5" s="633" t="s">
        <v>61</v>
      </c>
      <c r="R5" s="634"/>
      <c r="S5" s="634"/>
      <c r="T5" s="634"/>
      <c r="U5" s="634"/>
      <c r="V5" s="635"/>
      <c r="W5" s="633" t="s">
        <v>62</v>
      </c>
      <c r="X5" s="634"/>
      <c r="Y5" s="634"/>
      <c r="Z5" s="634"/>
      <c r="AA5" s="634"/>
      <c r="AB5" s="635"/>
      <c r="AC5" s="639" t="s">
        <v>63</v>
      </c>
      <c r="AD5" s="640"/>
      <c r="AE5" s="640"/>
      <c r="AF5" s="640"/>
      <c r="AG5" s="640"/>
      <c r="AH5" s="641"/>
    </row>
    <row r="6" spans="1:34" ht="206.25" customHeight="1" x14ac:dyDescent="0.3">
      <c r="A6" s="619"/>
      <c r="B6" s="619"/>
      <c r="C6" s="637"/>
      <c r="D6" s="46"/>
      <c r="E6" s="623"/>
      <c r="F6" s="623"/>
      <c r="G6" s="623"/>
      <c r="H6" s="623"/>
      <c r="I6" s="623"/>
      <c r="K6" s="642" t="s">
        <v>65</v>
      </c>
      <c r="L6" s="643"/>
      <c r="M6" s="644"/>
      <c r="N6" s="642" t="s">
        <v>66</v>
      </c>
      <c r="O6" s="643"/>
      <c r="P6" s="644"/>
      <c r="Q6" s="642" t="s">
        <v>65</v>
      </c>
      <c r="R6" s="643"/>
      <c r="S6" s="644"/>
      <c r="T6" s="642" t="s">
        <v>66</v>
      </c>
      <c r="U6" s="643"/>
      <c r="V6" s="644"/>
      <c r="W6" s="642" t="s">
        <v>65</v>
      </c>
      <c r="X6" s="643"/>
      <c r="Y6" s="644"/>
      <c r="Z6" s="642" t="s">
        <v>66</v>
      </c>
      <c r="AA6" s="643"/>
      <c r="AB6" s="644"/>
      <c r="AC6" s="642" t="s">
        <v>65</v>
      </c>
      <c r="AD6" s="643"/>
      <c r="AE6" s="644"/>
      <c r="AF6" s="645" t="s">
        <v>66</v>
      </c>
      <c r="AG6" s="646"/>
      <c r="AH6" s="647"/>
    </row>
    <row r="7" spans="1:34" ht="146.25" customHeight="1" x14ac:dyDescent="0.3">
      <c r="A7" s="314" t="s">
        <v>271</v>
      </c>
      <c r="B7" s="345" t="s">
        <v>33</v>
      </c>
      <c r="C7" s="332" t="s">
        <v>269</v>
      </c>
      <c r="D7" s="137"/>
      <c r="E7" s="315"/>
      <c r="F7" s="315"/>
      <c r="G7" s="315"/>
      <c r="H7" s="315"/>
      <c r="I7" s="315"/>
      <c r="J7" s="137"/>
      <c r="K7" s="338" t="s">
        <v>67</v>
      </c>
      <c r="L7" s="338" t="s">
        <v>68</v>
      </c>
      <c r="M7" s="338" t="s">
        <v>69</v>
      </c>
      <c r="N7" s="338" t="s">
        <v>67</v>
      </c>
      <c r="O7" s="338" t="s">
        <v>68</v>
      </c>
      <c r="P7" s="338" t="s">
        <v>69</v>
      </c>
      <c r="Q7" s="338" t="s">
        <v>67</v>
      </c>
      <c r="R7" s="338" t="s">
        <v>68</v>
      </c>
      <c r="S7" s="338" t="s">
        <v>69</v>
      </c>
      <c r="T7" s="338" t="s">
        <v>67</v>
      </c>
      <c r="U7" s="338" t="s">
        <v>68</v>
      </c>
      <c r="V7" s="338" t="s">
        <v>69</v>
      </c>
      <c r="W7" s="338" t="s">
        <v>67</v>
      </c>
      <c r="X7" s="338" t="s">
        <v>68</v>
      </c>
      <c r="Y7" s="338" t="s">
        <v>69</v>
      </c>
      <c r="Z7" s="338" t="s">
        <v>67</v>
      </c>
      <c r="AA7" s="338" t="s">
        <v>68</v>
      </c>
      <c r="AB7" s="338" t="s">
        <v>69</v>
      </c>
      <c r="AC7" s="338" t="s">
        <v>67</v>
      </c>
      <c r="AD7" s="338" t="s">
        <v>68</v>
      </c>
      <c r="AE7" s="338" t="s">
        <v>69</v>
      </c>
      <c r="AF7" s="338" t="s">
        <v>67</v>
      </c>
      <c r="AG7" s="338" t="s">
        <v>68</v>
      </c>
      <c r="AH7" s="338" t="s">
        <v>69</v>
      </c>
    </row>
    <row r="8" spans="1:34" s="522" customFormat="1" ht="90" customHeight="1" x14ac:dyDescent="1.5">
      <c r="A8" s="517" t="s">
        <v>141</v>
      </c>
      <c r="B8" s="518" t="s">
        <v>36</v>
      </c>
      <c r="C8" s="519" t="s">
        <v>370</v>
      </c>
      <c r="D8" s="520"/>
      <c r="E8" s="521">
        <v>2482</v>
      </c>
      <c r="F8" s="521">
        <v>2690</v>
      </c>
      <c r="G8" s="521">
        <v>2771</v>
      </c>
      <c r="H8" s="521">
        <v>2576</v>
      </c>
      <c r="I8" s="521">
        <v>10519</v>
      </c>
      <c r="K8" s="523">
        <v>1</v>
      </c>
      <c r="L8" s="523">
        <v>17.934426229508198</v>
      </c>
      <c r="M8" s="524">
        <v>3.081967213114754</v>
      </c>
      <c r="N8" s="523">
        <v>23.551724137931036</v>
      </c>
      <c r="O8" s="523">
        <v>13.310344827586206</v>
      </c>
      <c r="P8" s="524">
        <v>2.4137931034482758</v>
      </c>
      <c r="Q8" s="523">
        <v>1.2459016393442623</v>
      </c>
      <c r="R8" s="523">
        <v>18.344262295081968</v>
      </c>
      <c r="S8" s="524">
        <v>2.819672131147541</v>
      </c>
      <c r="T8" s="523">
        <v>24.466666666666665</v>
      </c>
      <c r="U8" s="523">
        <v>16.2</v>
      </c>
      <c r="V8" s="524">
        <v>3.4333333333333331</v>
      </c>
      <c r="W8" s="523">
        <v>2.0615384615384613</v>
      </c>
      <c r="X8" s="523">
        <v>20.246153846153845</v>
      </c>
      <c r="Y8" s="524">
        <v>3.5846153846153848</v>
      </c>
      <c r="Z8" s="523">
        <v>21.222222222222221</v>
      </c>
      <c r="AA8" s="523">
        <v>15.62962962962963</v>
      </c>
      <c r="AB8" s="524">
        <v>3.4444444444444446</v>
      </c>
      <c r="AC8" s="523">
        <v>0.8666666666666667</v>
      </c>
      <c r="AD8" s="523">
        <v>18.733333333333334</v>
      </c>
      <c r="AE8" s="524">
        <v>2.5833333333333335</v>
      </c>
      <c r="AF8" s="523">
        <v>22.78125</v>
      </c>
      <c r="AG8" s="523">
        <v>13.375</v>
      </c>
      <c r="AH8" s="524">
        <v>2.75</v>
      </c>
    </row>
    <row r="9" spans="1:34" s="522" customFormat="1" ht="90" customHeight="1" x14ac:dyDescent="1.5">
      <c r="A9" s="517" t="s">
        <v>142</v>
      </c>
      <c r="B9" s="518" t="s">
        <v>36</v>
      </c>
      <c r="C9" s="519" t="s">
        <v>371</v>
      </c>
      <c r="D9" s="520"/>
      <c r="E9" s="521">
        <v>189</v>
      </c>
      <c r="F9" s="521">
        <v>303</v>
      </c>
      <c r="G9" s="521">
        <v>334</v>
      </c>
      <c r="H9" s="521">
        <v>344</v>
      </c>
      <c r="I9" s="521">
        <v>1170</v>
      </c>
      <c r="K9" s="523">
        <v>3.2786885245901641E-2</v>
      </c>
      <c r="L9" s="523">
        <v>0</v>
      </c>
      <c r="M9" s="524">
        <v>3.2786885245901641E-2</v>
      </c>
      <c r="N9" s="523">
        <v>5</v>
      </c>
      <c r="O9" s="523">
        <v>1.3448275862068966</v>
      </c>
      <c r="P9" s="524">
        <v>3.4482758620689655E-2</v>
      </c>
      <c r="Q9" s="523">
        <v>1.6393442622950821E-2</v>
      </c>
      <c r="R9" s="523">
        <v>0</v>
      </c>
      <c r="S9" s="524">
        <v>3.2786885245901641E-2</v>
      </c>
      <c r="T9" s="523">
        <v>6.1</v>
      </c>
      <c r="U9" s="523">
        <v>3.5333333333333332</v>
      </c>
      <c r="V9" s="524">
        <v>0.36666666666666664</v>
      </c>
      <c r="W9" s="523">
        <v>3.0769230769230771E-2</v>
      </c>
      <c r="X9" s="523">
        <v>0</v>
      </c>
      <c r="Y9" s="524">
        <v>6.1538461538461542E-2</v>
      </c>
      <c r="Z9" s="523">
        <v>8.4074074074074066</v>
      </c>
      <c r="AA9" s="523">
        <v>3.3703703703703702</v>
      </c>
      <c r="AB9" s="524">
        <v>0.37037037037037035</v>
      </c>
      <c r="AC9" s="523">
        <v>0.7</v>
      </c>
      <c r="AD9" s="523">
        <v>3.3333333333333333E-2</v>
      </c>
      <c r="AE9" s="524">
        <v>1.6666666666666666E-2</v>
      </c>
      <c r="AF9" s="523">
        <v>6.78125</v>
      </c>
      <c r="AG9" s="523">
        <v>2.375</v>
      </c>
      <c r="AH9" s="524">
        <v>0.1875</v>
      </c>
    </row>
    <row r="10" spans="1:34" s="522" customFormat="1" ht="90" customHeight="1" x14ac:dyDescent="1.5">
      <c r="A10" s="517" t="s">
        <v>143</v>
      </c>
      <c r="B10" s="518" t="s">
        <v>36</v>
      </c>
      <c r="C10" s="519" t="s">
        <v>372</v>
      </c>
      <c r="D10" s="520"/>
      <c r="E10" s="521">
        <v>1033</v>
      </c>
      <c r="F10" s="521">
        <v>942</v>
      </c>
      <c r="G10" s="521">
        <v>1166</v>
      </c>
      <c r="H10" s="521">
        <v>838</v>
      </c>
      <c r="I10" s="521">
        <v>3979</v>
      </c>
      <c r="K10" s="523">
        <v>1.5573770491803278</v>
      </c>
      <c r="L10" s="523">
        <v>7.2950819672131146</v>
      </c>
      <c r="M10" s="524">
        <v>0.52459016393442626</v>
      </c>
      <c r="N10" s="523">
        <v>10.068965517241379</v>
      </c>
      <c r="O10" s="523">
        <v>5.1379310344827589</v>
      </c>
      <c r="P10" s="524">
        <v>0.68965517241379315</v>
      </c>
      <c r="Q10" s="523">
        <v>0.75409836065573765</v>
      </c>
      <c r="R10" s="523">
        <v>6.7377049180327866</v>
      </c>
      <c r="S10" s="524">
        <v>0.93442622950819676</v>
      </c>
      <c r="T10" s="523">
        <v>8.5333333333333332</v>
      </c>
      <c r="U10" s="523">
        <v>4.8</v>
      </c>
      <c r="V10" s="524">
        <v>0.93333333333333335</v>
      </c>
      <c r="W10" s="523">
        <v>0.7846153846153846</v>
      </c>
      <c r="X10" s="523">
        <v>7.569230769230769</v>
      </c>
      <c r="Y10" s="524">
        <v>1.0307692307692307</v>
      </c>
      <c r="Z10" s="523">
        <v>13.111111111111111</v>
      </c>
      <c r="AA10" s="523">
        <v>6.0740740740740744</v>
      </c>
      <c r="AB10" s="524">
        <v>1.4074074074074074</v>
      </c>
      <c r="AC10" s="523">
        <v>0.98333333333333328</v>
      </c>
      <c r="AD10" s="523">
        <v>5.2833333333333332</v>
      </c>
      <c r="AE10" s="524">
        <v>0.51666666666666672</v>
      </c>
      <c r="AF10" s="523">
        <v>8.5625</v>
      </c>
      <c r="AG10" s="523">
        <v>4.09375</v>
      </c>
      <c r="AH10" s="524">
        <v>0.8125</v>
      </c>
    </row>
    <row r="11" spans="1:34" s="522" customFormat="1" ht="90" customHeight="1" x14ac:dyDescent="1.5">
      <c r="A11" s="517" t="s">
        <v>144</v>
      </c>
      <c r="B11" s="518" t="s">
        <v>36</v>
      </c>
      <c r="C11" s="519" t="s">
        <v>373</v>
      </c>
      <c r="D11" s="520"/>
      <c r="E11" s="521">
        <v>2035</v>
      </c>
      <c r="F11" s="521">
        <v>2233</v>
      </c>
      <c r="G11" s="521">
        <v>2684</v>
      </c>
      <c r="H11" s="521">
        <v>2070</v>
      </c>
      <c r="I11" s="521">
        <v>9022</v>
      </c>
      <c r="K11" s="523">
        <v>1.7377049180327868</v>
      </c>
      <c r="L11" s="523">
        <v>14</v>
      </c>
      <c r="M11" s="524">
        <v>1.7540983606557377</v>
      </c>
      <c r="N11" s="523">
        <v>19.586206896551722</v>
      </c>
      <c r="O11" s="523">
        <v>11.793103448275861</v>
      </c>
      <c r="P11" s="524">
        <v>2</v>
      </c>
      <c r="Q11" s="523">
        <v>1.459016393442623</v>
      </c>
      <c r="R11" s="523">
        <v>15.344262295081966</v>
      </c>
      <c r="S11" s="524">
        <v>1.8360655737704918</v>
      </c>
      <c r="T11" s="523">
        <v>21.4</v>
      </c>
      <c r="U11" s="523">
        <v>13.2</v>
      </c>
      <c r="V11" s="524">
        <v>1.9333333333333333</v>
      </c>
      <c r="W11" s="523">
        <v>1.9538461538461538</v>
      </c>
      <c r="X11" s="523">
        <v>17.892307692307693</v>
      </c>
      <c r="Y11" s="524">
        <v>1.7846153846153847</v>
      </c>
      <c r="Z11" s="523">
        <v>26</v>
      </c>
      <c r="AA11" s="523">
        <v>17.62962962962963</v>
      </c>
      <c r="AB11" s="524">
        <v>3.7037037037037037</v>
      </c>
      <c r="AC11" s="523">
        <v>1.2</v>
      </c>
      <c r="AD11" s="523">
        <v>14.066666666666666</v>
      </c>
      <c r="AE11" s="524">
        <v>1.55</v>
      </c>
      <c r="AF11" s="523">
        <v>20.28125</v>
      </c>
      <c r="AG11" s="523">
        <v>11.25</v>
      </c>
      <c r="AH11" s="524">
        <v>1.625</v>
      </c>
    </row>
    <row r="12" spans="1:34" s="522" customFormat="1" ht="90" customHeight="1" x14ac:dyDescent="1.5">
      <c r="A12" s="517" t="s">
        <v>145</v>
      </c>
      <c r="B12" s="518" t="s">
        <v>36</v>
      </c>
      <c r="C12" s="519" t="s">
        <v>374</v>
      </c>
      <c r="D12" s="520"/>
      <c r="E12" s="521">
        <v>1501</v>
      </c>
      <c r="F12" s="521">
        <v>1562</v>
      </c>
      <c r="G12" s="521">
        <v>2197</v>
      </c>
      <c r="H12" s="521">
        <v>1531</v>
      </c>
      <c r="I12" s="521">
        <v>6791</v>
      </c>
      <c r="K12" s="523">
        <v>0.45901639344262296</v>
      </c>
      <c r="L12" s="523">
        <v>10.737704918032787</v>
      </c>
      <c r="M12" s="524">
        <v>1.1967213114754098</v>
      </c>
      <c r="N12" s="523">
        <v>15.517241379310345</v>
      </c>
      <c r="O12" s="523">
        <v>9</v>
      </c>
      <c r="P12" s="524">
        <v>1.1724137931034482</v>
      </c>
      <c r="Q12" s="523">
        <v>1.1475409836065573</v>
      </c>
      <c r="R12" s="523">
        <v>11.131147540983607</v>
      </c>
      <c r="S12" s="524">
        <v>1.0819672131147542</v>
      </c>
      <c r="T12" s="523">
        <v>15.4</v>
      </c>
      <c r="U12" s="523">
        <v>7.7</v>
      </c>
      <c r="V12" s="524">
        <v>1.8</v>
      </c>
      <c r="W12" s="523">
        <v>2.5384615384615383</v>
      </c>
      <c r="X12" s="523">
        <v>13.76923076923077</v>
      </c>
      <c r="Y12" s="524">
        <v>1.9846153846153847</v>
      </c>
      <c r="Z12" s="523">
        <v>20.481481481481481</v>
      </c>
      <c r="AA12" s="523">
        <v>13.333333333333334</v>
      </c>
      <c r="AB12" s="524">
        <v>3.5185185185185186</v>
      </c>
      <c r="AC12" s="523">
        <v>1.3166666666666667</v>
      </c>
      <c r="AD12" s="523">
        <v>8.9666666666666668</v>
      </c>
      <c r="AE12" s="524">
        <v>1.25</v>
      </c>
      <c r="AF12" s="523">
        <v>16.875</v>
      </c>
      <c r="AG12" s="523">
        <v>7.59375</v>
      </c>
      <c r="AH12" s="524">
        <v>1.75</v>
      </c>
    </row>
    <row r="13" spans="1:34" s="522" customFormat="1" ht="90" customHeight="1" x14ac:dyDescent="1.5">
      <c r="A13" s="517" t="s">
        <v>146</v>
      </c>
      <c r="B13" s="518" t="s">
        <v>36</v>
      </c>
      <c r="C13" s="519" t="s">
        <v>375</v>
      </c>
      <c r="D13" s="520"/>
      <c r="E13" s="521">
        <v>1349</v>
      </c>
      <c r="F13" s="521">
        <v>1482</v>
      </c>
      <c r="G13" s="521">
        <v>1900</v>
      </c>
      <c r="H13" s="521">
        <v>1434</v>
      </c>
      <c r="I13" s="521">
        <v>6165</v>
      </c>
      <c r="K13" s="523">
        <v>0.50819672131147542</v>
      </c>
      <c r="L13" s="523">
        <v>11.196721311475409</v>
      </c>
      <c r="M13" s="524">
        <v>0.70491803278688525</v>
      </c>
      <c r="N13" s="523">
        <v>12.344827586206897</v>
      </c>
      <c r="O13" s="523">
        <v>7.4827586206896548</v>
      </c>
      <c r="P13" s="524">
        <v>0.58620689655172409</v>
      </c>
      <c r="Q13" s="523">
        <v>1.0655737704918034</v>
      </c>
      <c r="R13" s="523">
        <v>11.491803278688524</v>
      </c>
      <c r="S13" s="524">
        <v>0.86885245901639341</v>
      </c>
      <c r="T13" s="523">
        <v>13.5</v>
      </c>
      <c r="U13" s="523">
        <v>7.8</v>
      </c>
      <c r="V13" s="524">
        <v>0.8</v>
      </c>
      <c r="W13" s="523">
        <v>1.6153846153846154</v>
      </c>
      <c r="X13" s="523">
        <v>15.092307692307692</v>
      </c>
      <c r="Y13" s="524">
        <v>1.2461538461538462</v>
      </c>
      <c r="Z13" s="523">
        <v>14.666666666666666</v>
      </c>
      <c r="AA13" s="523">
        <v>10.851851851851851</v>
      </c>
      <c r="AB13" s="524">
        <v>1.6296296296296295</v>
      </c>
      <c r="AC13" s="523">
        <v>1</v>
      </c>
      <c r="AD13" s="523">
        <v>10.65</v>
      </c>
      <c r="AE13" s="524">
        <v>0.51666666666666672</v>
      </c>
      <c r="AF13" s="523">
        <v>13.84375</v>
      </c>
      <c r="AG13" s="523">
        <v>7.21875</v>
      </c>
      <c r="AH13" s="524">
        <v>0.9375</v>
      </c>
    </row>
    <row r="14" spans="1:34" s="522" customFormat="1" ht="90" customHeight="1" x14ac:dyDescent="1.5">
      <c r="A14" s="517" t="s">
        <v>147</v>
      </c>
      <c r="B14" s="518" t="s">
        <v>36</v>
      </c>
      <c r="C14" s="519" t="s">
        <v>376</v>
      </c>
      <c r="D14" s="520"/>
      <c r="E14" s="521">
        <v>3554</v>
      </c>
      <c r="F14" s="521">
        <v>3538</v>
      </c>
      <c r="G14" s="521">
        <v>3624</v>
      </c>
      <c r="H14" s="521">
        <v>3575</v>
      </c>
      <c r="I14" s="521">
        <v>14291</v>
      </c>
      <c r="K14" s="523">
        <v>1.5737704918032787</v>
      </c>
      <c r="L14" s="523">
        <v>27.377049180327869</v>
      </c>
      <c r="M14" s="524">
        <v>3.2295081967213113</v>
      </c>
      <c r="N14" s="523">
        <v>30.275862068965516</v>
      </c>
      <c r="O14" s="523">
        <v>21.310344827586206</v>
      </c>
      <c r="P14" s="524">
        <v>3.2758620689655173</v>
      </c>
      <c r="Q14" s="523">
        <v>2.278688524590164</v>
      </c>
      <c r="R14" s="523">
        <v>25.278688524590162</v>
      </c>
      <c r="S14" s="524">
        <v>3.2950819672131146</v>
      </c>
      <c r="T14" s="523">
        <v>29.166666666666668</v>
      </c>
      <c r="U14" s="523">
        <v>21.733333333333334</v>
      </c>
      <c r="V14" s="524">
        <v>4.3</v>
      </c>
      <c r="W14" s="523">
        <v>1.6</v>
      </c>
      <c r="X14" s="523">
        <v>25.030769230769231</v>
      </c>
      <c r="Y14" s="524">
        <v>4.2</v>
      </c>
      <c r="Z14" s="523">
        <v>32.370370370370374</v>
      </c>
      <c r="AA14" s="523">
        <v>22.185185185185187</v>
      </c>
      <c r="AB14" s="524">
        <v>5.4444444444444446</v>
      </c>
      <c r="AC14" s="523">
        <v>1.6</v>
      </c>
      <c r="AD14" s="523">
        <v>25.633333333333333</v>
      </c>
      <c r="AE14" s="524">
        <v>2.6333333333333333</v>
      </c>
      <c r="AF14" s="523">
        <v>32.03125</v>
      </c>
      <c r="AG14" s="523">
        <v>21.0625</v>
      </c>
      <c r="AH14" s="524">
        <v>2.625</v>
      </c>
    </row>
    <row r="15" spans="1:34" s="522" customFormat="1" ht="90" customHeight="1" x14ac:dyDescent="1.5">
      <c r="A15" s="517" t="s">
        <v>148</v>
      </c>
      <c r="B15" s="518" t="s">
        <v>36</v>
      </c>
      <c r="C15" s="519" t="s">
        <v>377</v>
      </c>
      <c r="D15" s="520"/>
      <c r="E15" s="521">
        <v>1800</v>
      </c>
      <c r="F15" s="521">
        <v>1888</v>
      </c>
      <c r="G15" s="521">
        <v>2211</v>
      </c>
      <c r="H15" s="521">
        <v>1874</v>
      </c>
      <c r="I15" s="521">
        <v>7773</v>
      </c>
      <c r="K15" s="523">
        <v>1.6229508196721312</v>
      </c>
      <c r="L15" s="523">
        <v>12.672131147540984</v>
      </c>
      <c r="M15" s="524">
        <v>1.1967213114754098</v>
      </c>
      <c r="N15" s="523">
        <v>17.896551724137932</v>
      </c>
      <c r="O15" s="523">
        <v>10.310344827586206</v>
      </c>
      <c r="P15" s="524">
        <v>1.2758620689655173</v>
      </c>
      <c r="Q15" s="523">
        <v>1.1311475409836065</v>
      </c>
      <c r="R15" s="523">
        <v>12.409836065573771</v>
      </c>
      <c r="S15" s="524">
        <v>1.5573770491803278</v>
      </c>
      <c r="T15" s="523">
        <v>19.333333333333332</v>
      </c>
      <c r="U15" s="523">
        <v>11.033333333333333</v>
      </c>
      <c r="V15" s="524">
        <v>1.8666666666666667</v>
      </c>
      <c r="W15" s="523">
        <v>2.1230769230769231</v>
      </c>
      <c r="X15" s="523">
        <v>14.36923076923077</v>
      </c>
      <c r="Y15" s="524">
        <v>1.8769230769230769</v>
      </c>
      <c r="Z15" s="523">
        <v>22.518518518518519</v>
      </c>
      <c r="AA15" s="523">
        <v>12.37037037037037</v>
      </c>
      <c r="AB15" s="524">
        <v>2.7777777777777777</v>
      </c>
      <c r="AC15" s="523">
        <v>1.3333333333333333</v>
      </c>
      <c r="AD15" s="523">
        <v>12.35</v>
      </c>
      <c r="AE15" s="524">
        <v>1.2166666666666666</v>
      </c>
      <c r="AF15" s="523">
        <v>18.875</v>
      </c>
      <c r="AG15" s="523">
        <v>10.21875</v>
      </c>
      <c r="AH15" s="524">
        <v>1.53125</v>
      </c>
    </row>
    <row r="16" spans="1:34" s="522" customFormat="1" ht="90" customHeight="1" x14ac:dyDescent="1.5">
      <c r="A16" s="517" t="s">
        <v>149</v>
      </c>
      <c r="B16" s="518" t="s">
        <v>38</v>
      </c>
      <c r="C16" s="519" t="s">
        <v>378</v>
      </c>
      <c r="D16" s="520"/>
      <c r="E16" s="521">
        <v>12808</v>
      </c>
      <c r="F16" s="521">
        <v>11932</v>
      </c>
      <c r="G16" s="521">
        <v>11048</v>
      </c>
      <c r="H16" s="521">
        <v>12373</v>
      </c>
      <c r="I16" s="521">
        <v>48161</v>
      </c>
      <c r="K16" s="523">
        <v>0.13114754098360656</v>
      </c>
      <c r="L16" s="523">
        <v>85.098360655737707</v>
      </c>
      <c r="M16" s="524">
        <v>14.688524590163935</v>
      </c>
      <c r="N16" s="523">
        <v>133.9655172413793</v>
      </c>
      <c r="O16" s="523">
        <v>78.206896551724142</v>
      </c>
      <c r="P16" s="524">
        <v>19.310344827586206</v>
      </c>
      <c r="Q16" s="523">
        <v>0.80327868852459017</v>
      </c>
      <c r="R16" s="523">
        <v>75.885245901639351</v>
      </c>
      <c r="S16" s="524">
        <v>15.229508196721312</v>
      </c>
      <c r="T16" s="523">
        <v>117.06666666666666</v>
      </c>
      <c r="U16" s="523">
        <v>74.099999999999994</v>
      </c>
      <c r="V16" s="524">
        <v>19.666666666666668</v>
      </c>
      <c r="W16" s="523">
        <v>0.2153846153846154</v>
      </c>
      <c r="X16" s="523">
        <v>72.569230769230771</v>
      </c>
      <c r="Y16" s="524">
        <v>16.061538461538461</v>
      </c>
      <c r="Z16" s="523">
        <v>105.33333333333333</v>
      </c>
      <c r="AA16" s="523">
        <v>69.222222222222229</v>
      </c>
      <c r="AB16" s="524">
        <v>20.74074074074074</v>
      </c>
      <c r="AC16" s="523">
        <v>0.43333333333333335</v>
      </c>
      <c r="AD16" s="523">
        <v>76.533333333333331</v>
      </c>
      <c r="AE16" s="524">
        <v>14.05</v>
      </c>
      <c r="AF16" s="523">
        <v>123.1875</v>
      </c>
      <c r="AG16" s="523">
        <v>73.53125</v>
      </c>
      <c r="AH16" s="524">
        <v>19.28125</v>
      </c>
    </row>
    <row r="17" spans="1:34" s="522" customFormat="1" ht="90" customHeight="1" x14ac:dyDescent="1.5">
      <c r="A17" s="517" t="s">
        <v>150</v>
      </c>
      <c r="B17" s="518" t="s">
        <v>36</v>
      </c>
      <c r="C17" s="519" t="s">
        <v>379</v>
      </c>
      <c r="D17" s="520"/>
      <c r="E17" s="521">
        <v>791</v>
      </c>
      <c r="F17" s="521">
        <v>1006</v>
      </c>
      <c r="G17" s="521">
        <v>1207</v>
      </c>
      <c r="H17" s="521">
        <v>869</v>
      </c>
      <c r="I17" s="521">
        <v>3873</v>
      </c>
      <c r="K17" s="523">
        <v>0.36065573770491804</v>
      </c>
      <c r="L17" s="523">
        <v>5.6557377049180326</v>
      </c>
      <c r="M17" s="524">
        <v>0.44262295081967212</v>
      </c>
      <c r="N17" s="523">
        <v>8.6896551724137936</v>
      </c>
      <c r="O17" s="523">
        <v>4.4482758620689653</v>
      </c>
      <c r="P17" s="524">
        <v>0.55172413793103448</v>
      </c>
      <c r="Q17" s="523">
        <v>2.0655737704918034</v>
      </c>
      <c r="R17" s="523">
        <v>5.8524590163934427</v>
      </c>
      <c r="S17" s="524">
        <v>0.88524590163934425</v>
      </c>
      <c r="T17" s="523">
        <v>10.366666666666667</v>
      </c>
      <c r="U17" s="523">
        <v>4.2333333333333334</v>
      </c>
      <c r="V17" s="524">
        <v>1.0333333333333334</v>
      </c>
      <c r="W17" s="523">
        <v>2.2769230769230768</v>
      </c>
      <c r="X17" s="523">
        <v>7.5846153846153843</v>
      </c>
      <c r="Y17" s="524">
        <v>1.0923076923076922</v>
      </c>
      <c r="Z17" s="523">
        <v>11.925925925925926</v>
      </c>
      <c r="AA17" s="523">
        <v>5.1111111111111107</v>
      </c>
      <c r="AB17" s="524">
        <v>1.2962962962962963</v>
      </c>
      <c r="AC17" s="523">
        <v>0.98333333333333328</v>
      </c>
      <c r="AD17" s="523">
        <v>5.55</v>
      </c>
      <c r="AE17" s="524">
        <v>0.66666666666666663</v>
      </c>
      <c r="AF17" s="523">
        <v>8.8125</v>
      </c>
      <c r="AG17" s="523">
        <v>4.25</v>
      </c>
      <c r="AH17" s="524">
        <v>0.59375</v>
      </c>
    </row>
    <row r="18" spans="1:34" s="522" customFormat="1" ht="90" customHeight="1" x14ac:dyDescent="1.5">
      <c r="A18" s="517" t="s">
        <v>151</v>
      </c>
      <c r="B18" s="518" t="s">
        <v>36</v>
      </c>
      <c r="C18" s="519" t="s">
        <v>380</v>
      </c>
      <c r="D18" s="520"/>
      <c r="E18" s="521">
        <v>1374</v>
      </c>
      <c r="F18" s="521">
        <v>1141</v>
      </c>
      <c r="G18" s="521">
        <v>1361</v>
      </c>
      <c r="H18" s="521">
        <v>1080</v>
      </c>
      <c r="I18" s="521">
        <v>4956</v>
      </c>
      <c r="K18" s="523">
        <v>0.34426229508196721</v>
      </c>
      <c r="L18" s="523">
        <v>9.2950819672131146</v>
      </c>
      <c r="M18" s="524">
        <v>1.278688524590164</v>
      </c>
      <c r="N18" s="523">
        <v>14.03448275862069</v>
      </c>
      <c r="O18" s="523">
        <v>8.7931034482758612</v>
      </c>
      <c r="P18" s="524">
        <v>1.5862068965517242</v>
      </c>
      <c r="Q18" s="523">
        <v>0.44262295081967212</v>
      </c>
      <c r="R18" s="523">
        <v>8.0983606557377055</v>
      </c>
      <c r="S18" s="524">
        <v>1.3934426229508197</v>
      </c>
      <c r="T18" s="523">
        <v>9.5333333333333332</v>
      </c>
      <c r="U18" s="523">
        <v>6.833333333333333</v>
      </c>
      <c r="V18" s="524">
        <v>1.4666666666666666</v>
      </c>
      <c r="W18" s="523">
        <v>0.26153846153846155</v>
      </c>
      <c r="X18" s="523">
        <v>9.8923076923076927</v>
      </c>
      <c r="Y18" s="524">
        <v>1.5846153846153845</v>
      </c>
      <c r="Z18" s="523">
        <v>11.703703703703704</v>
      </c>
      <c r="AA18" s="523">
        <v>8.6666666666666661</v>
      </c>
      <c r="AB18" s="524">
        <v>1.7777777777777777</v>
      </c>
      <c r="AC18" s="523">
        <v>0.45</v>
      </c>
      <c r="AD18" s="523">
        <v>7.2666666666666666</v>
      </c>
      <c r="AE18" s="524">
        <v>1.1499999999999999</v>
      </c>
      <c r="AF18" s="523">
        <v>10.0625</v>
      </c>
      <c r="AG18" s="523">
        <v>5.90625</v>
      </c>
      <c r="AH18" s="524">
        <v>1.15625</v>
      </c>
    </row>
    <row r="19" spans="1:34" s="522" customFormat="1" ht="90" customHeight="1" x14ac:dyDescent="1.5">
      <c r="A19" s="517" t="s">
        <v>152</v>
      </c>
      <c r="B19" s="518" t="s">
        <v>36</v>
      </c>
      <c r="C19" s="519" t="s">
        <v>381</v>
      </c>
      <c r="D19" s="520"/>
      <c r="E19" s="521">
        <v>2124</v>
      </c>
      <c r="F19" s="521">
        <v>2212</v>
      </c>
      <c r="G19" s="521">
        <v>2771</v>
      </c>
      <c r="H19" s="521">
        <v>2135</v>
      </c>
      <c r="I19" s="521">
        <v>9242</v>
      </c>
      <c r="K19" s="523">
        <v>1.2950819672131149</v>
      </c>
      <c r="L19" s="523">
        <v>16.049180327868854</v>
      </c>
      <c r="M19" s="524">
        <v>1.5245901639344261</v>
      </c>
      <c r="N19" s="523">
        <v>20.793103448275861</v>
      </c>
      <c r="O19" s="523">
        <v>11.206896551724139</v>
      </c>
      <c r="P19" s="524">
        <v>1.5517241379310345</v>
      </c>
      <c r="Q19" s="523">
        <v>1.7868852459016393</v>
      </c>
      <c r="R19" s="523">
        <v>14.737704918032787</v>
      </c>
      <c r="S19" s="524">
        <v>2.5081967213114753</v>
      </c>
      <c r="T19" s="523">
        <v>19.966666666666665</v>
      </c>
      <c r="U19" s="523">
        <v>12.566666666666666</v>
      </c>
      <c r="V19" s="524">
        <v>2.5</v>
      </c>
      <c r="W19" s="523">
        <v>2.8307692307692309</v>
      </c>
      <c r="X19" s="523">
        <v>18.46153846153846</v>
      </c>
      <c r="Y19" s="524">
        <v>2.7230769230769232</v>
      </c>
      <c r="Z19" s="523">
        <v>23.888888888888889</v>
      </c>
      <c r="AA19" s="523">
        <v>16.777777777777779</v>
      </c>
      <c r="AB19" s="524">
        <v>4.1481481481481479</v>
      </c>
      <c r="AC19" s="523">
        <v>2.4833333333333334</v>
      </c>
      <c r="AD19" s="523">
        <v>14.183333333333334</v>
      </c>
      <c r="AE19" s="524">
        <v>2.0666666666666669</v>
      </c>
      <c r="AF19" s="523">
        <v>17.75</v>
      </c>
      <c r="AG19" s="523">
        <v>11.5</v>
      </c>
      <c r="AH19" s="524">
        <v>2.34375</v>
      </c>
    </row>
    <row r="20" spans="1:34" s="522" customFormat="1" ht="90" customHeight="1" x14ac:dyDescent="1.5">
      <c r="A20" s="517" t="s">
        <v>153</v>
      </c>
      <c r="B20" s="518" t="s">
        <v>36</v>
      </c>
      <c r="C20" s="519" t="s">
        <v>382</v>
      </c>
      <c r="D20" s="520"/>
      <c r="E20" s="521">
        <v>1099</v>
      </c>
      <c r="F20" s="521">
        <v>988</v>
      </c>
      <c r="G20" s="521">
        <v>1209</v>
      </c>
      <c r="H20" s="521">
        <v>1057</v>
      </c>
      <c r="I20" s="521">
        <v>4353</v>
      </c>
      <c r="K20" s="523">
        <v>0.88524590163934425</v>
      </c>
      <c r="L20" s="523">
        <v>8.2295081967213122</v>
      </c>
      <c r="M20" s="524">
        <v>0.85245901639344257</v>
      </c>
      <c r="N20" s="523">
        <v>9.8965517241379306</v>
      </c>
      <c r="O20" s="523">
        <v>6.2068965517241379</v>
      </c>
      <c r="P20" s="524">
        <v>0.82758620689655171</v>
      </c>
      <c r="Q20" s="523">
        <v>1.5245901639344261</v>
      </c>
      <c r="R20" s="523">
        <v>6.2459016393442619</v>
      </c>
      <c r="S20" s="524">
        <v>1.1311475409836065</v>
      </c>
      <c r="T20" s="523">
        <v>9.5333333333333332</v>
      </c>
      <c r="U20" s="523">
        <v>4.4666666666666668</v>
      </c>
      <c r="V20" s="524">
        <v>0.83333333333333337</v>
      </c>
      <c r="W20" s="523">
        <v>1.4615384615384615</v>
      </c>
      <c r="X20" s="523">
        <v>7.5846153846153843</v>
      </c>
      <c r="Y20" s="524">
        <v>1.1846153846153846</v>
      </c>
      <c r="Z20" s="523">
        <v>11.962962962962964</v>
      </c>
      <c r="AA20" s="523">
        <v>6.4814814814814818</v>
      </c>
      <c r="AB20" s="524">
        <v>1.7037037037037037</v>
      </c>
      <c r="AC20" s="523">
        <v>1.3166666666666667</v>
      </c>
      <c r="AD20" s="523">
        <v>7.166666666666667</v>
      </c>
      <c r="AE20" s="524">
        <v>0.75</v>
      </c>
      <c r="AF20" s="523">
        <v>8.84375</v>
      </c>
      <c r="AG20" s="523">
        <v>5.96875</v>
      </c>
      <c r="AH20" s="524">
        <v>0.90625</v>
      </c>
    </row>
    <row r="21" spans="1:34" s="522" customFormat="1" ht="90" customHeight="1" x14ac:dyDescent="1.5">
      <c r="A21" s="517" t="s">
        <v>154</v>
      </c>
      <c r="B21" s="518" t="s">
        <v>36</v>
      </c>
      <c r="C21" s="519" t="s">
        <v>383</v>
      </c>
      <c r="D21" s="520"/>
      <c r="E21" s="521">
        <v>3887</v>
      </c>
      <c r="F21" s="521">
        <v>3393</v>
      </c>
      <c r="G21" s="521">
        <v>3482</v>
      </c>
      <c r="H21" s="521">
        <v>3921</v>
      </c>
      <c r="I21" s="521">
        <v>14683</v>
      </c>
      <c r="K21" s="523">
        <v>1.1311475409836065</v>
      </c>
      <c r="L21" s="523">
        <v>30.721311475409838</v>
      </c>
      <c r="M21" s="524">
        <v>3.639344262295082</v>
      </c>
      <c r="N21" s="523">
        <v>31.96551724137931</v>
      </c>
      <c r="O21" s="523">
        <v>23.482758620689655</v>
      </c>
      <c r="P21" s="524">
        <v>3.9310344827586206</v>
      </c>
      <c r="Q21" s="523">
        <v>1.3442622950819672</v>
      </c>
      <c r="R21" s="523">
        <v>24.524590163934427</v>
      </c>
      <c r="S21" s="524">
        <v>3.7540983606557377</v>
      </c>
      <c r="T21" s="523">
        <v>28.166666666666668</v>
      </c>
      <c r="U21" s="523">
        <v>20.6</v>
      </c>
      <c r="V21" s="524">
        <v>4.0999999999999996</v>
      </c>
      <c r="W21" s="523">
        <v>1.1692307692307693</v>
      </c>
      <c r="X21" s="523">
        <v>23.953846153846154</v>
      </c>
      <c r="Y21" s="524">
        <v>4.6307692307692312</v>
      </c>
      <c r="Z21" s="523">
        <v>31.592592592592592</v>
      </c>
      <c r="AA21" s="523">
        <v>20.222222222222221</v>
      </c>
      <c r="AB21" s="524">
        <v>5.5185185185185182</v>
      </c>
      <c r="AC21" s="523">
        <v>3.1166666666666667</v>
      </c>
      <c r="AD21" s="523">
        <v>26.216666666666665</v>
      </c>
      <c r="AE21" s="524">
        <v>3.5333333333333332</v>
      </c>
      <c r="AF21" s="523">
        <v>34.75</v>
      </c>
      <c r="AG21" s="523">
        <v>22.625</v>
      </c>
      <c r="AH21" s="524">
        <v>3.53125</v>
      </c>
    </row>
    <row r="22" spans="1:34" s="522" customFormat="1" ht="90" customHeight="1" x14ac:dyDescent="1.5">
      <c r="A22" s="517" t="s">
        <v>155</v>
      </c>
      <c r="B22" s="518" t="s">
        <v>36</v>
      </c>
      <c r="C22" s="519" t="s">
        <v>384</v>
      </c>
      <c r="D22" s="520"/>
      <c r="E22" s="521">
        <v>1089</v>
      </c>
      <c r="F22" s="521">
        <v>1128</v>
      </c>
      <c r="G22" s="521">
        <v>1054</v>
      </c>
      <c r="H22" s="521">
        <v>868</v>
      </c>
      <c r="I22" s="521">
        <v>4139</v>
      </c>
      <c r="K22" s="523">
        <v>2.737704918032787</v>
      </c>
      <c r="L22" s="523">
        <v>6.3934426229508201</v>
      </c>
      <c r="M22" s="524">
        <v>0.83606557377049184</v>
      </c>
      <c r="N22" s="523">
        <v>10.758620689655173</v>
      </c>
      <c r="O22" s="523">
        <v>5.2413793103448274</v>
      </c>
      <c r="P22" s="524">
        <v>0.58620689655172409</v>
      </c>
      <c r="Q22" s="523">
        <v>2.6721311475409837</v>
      </c>
      <c r="R22" s="523">
        <v>6.1311475409836067</v>
      </c>
      <c r="S22" s="524">
        <v>0.62295081967213117</v>
      </c>
      <c r="T22" s="523">
        <v>11.766666666666667</v>
      </c>
      <c r="U22" s="523">
        <v>5.3</v>
      </c>
      <c r="V22" s="524">
        <v>1.3666666666666667</v>
      </c>
      <c r="W22" s="523">
        <v>0.72307692307692306</v>
      </c>
      <c r="X22" s="523">
        <v>6.7538461538461538</v>
      </c>
      <c r="Y22" s="524">
        <v>0.92307692307692313</v>
      </c>
      <c r="Z22" s="523">
        <v>11.592592592592593</v>
      </c>
      <c r="AA22" s="523">
        <v>6.1851851851851851</v>
      </c>
      <c r="AB22" s="524">
        <v>1.037037037037037</v>
      </c>
      <c r="AC22" s="523">
        <v>0.23333333333333334</v>
      </c>
      <c r="AD22" s="523">
        <v>5.45</v>
      </c>
      <c r="AE22" s="524">
        <v>0.68333333333333335</v>
      </c>
      <c r="AF22" s="523">
        <v>8.9375</v>
      </c>
      <c r="AG22" s="523">
        <v>4.78125</v>
      </c>
      <c r="AH22" s="524">
        <v>1.46875</v>
      </c>
    </row>
    <row r="23" spans="1:34" s="522" customFormat="1" ht="90" customHeight="1" x14ac:dyDescent="1.5">
      <c r="A23" s="517" t="s">
        <v>156</v>
      </c>
      <c r="B23" s="518" t="s">
        <v>36</v>
      </c>
      <c r="C23" s="519" t="s">
        <v>385</v>
      </c>
      <c r="D23" s="520"/>
      <c r="E23" s="521">
        <v>947</v>
      </c>
      <c r="F23" s="521">
        <v>815</v>
      </c>
      <c r="G23" s="521">
        <v>1197</v>
      </c>
      <c r="H23" s="521">
        <v>819</v>
      </c>
      <c r="I23" s="521">
        <v>3778</v>
      </c>
      <c r="K23" s="523">
        <v>0.60655737704918034</v>
      </c>
      <c r="L23" s="523">
        <v>7.7377049180327866</v>
      </c>
      <c r="M23" s="524">
        <v>0.55737704918032782</v>
      </c>
      <c r="N23" s="523">
        <v>8.7241379310344822</v>
      </c>
      <c r="O23" s="523">
        <v>4.4827586206896548</v>
      </c>
      <c r="P23" s="524">
        <v>0.72413793103448276</v>
      </c>
      <c r="Q23" s="523">
        <v>0.27868852459016391</v>
      </c>
      <c r="R23" s="523">
        <v>5.8524590163934427</v>
      </c>
      <c r="S23" s="524">
        <v>0.55737704918032782</v>
      </c>
      <c r="T23" s="523">
        <v>8.2333333333333325</v>
      </c>
      <c r="U23" s="523">
        <v>3.8666666666666667</v>
      </c>
      <c r="V23" s="524">
        <v>1.4666666666666666</v>
      </c>
      <c r="W23" s="523">
        <v>0.38461538461538464</v>
      </c>
      <c r="X23" s="523">
        <v>9.046153846153846</v>
      </c>
      <c r="Y23" s="524">
        <v>1.3384615384615384</v>
      </c>
      <c r="Z23" s="523">
        <v>11.037037037037036</v>
      </c>
      <c r="AA23" s="523">
        <v>5.6296296296296298</v>
      </c>
      <c r="AB23" s="524">
        <v>1.7407407407407407</v>
      </c>
      <c r="AC23" s="523">
        <v>0.31666666666666665</v>
      </c>
      <c r="AD23" s="523">
        <v>5.6</v>
      </c>
      <c r="AE23" s="524">
        <v>0.66666666666666663</v>
      </c>
      <c r="AF23" s="523">
        <v>8.6875</v>
      </c>
      <c r="AG23" s="523">
        <v>3.625</v>
      </c>
      <c r="AH23" s="524">
        <v>0.9375</v>
      </c>
    </row>
    <row r="24" spans="1:34" s="522" customFormat="1" ht="90" customHeight="1" x14ac:dyDescent="1.5">
      <c r="A24" s="517" t="s">
        <v>157</v>
      </c>
      <c r="B24" s="518" t="s">
        <v>36</v>
      </c>
      <c r="C24" s="519" t="s">
        <v>386</v>
      </c>
      <c r="D24" s="520"/>
      <c r="E24" s="521">
        <v>1937</v>
      </c>
      <c r="F24" s="521">
        <v>1569</v>
      </c>
      <c r="G24" s="521">
        <v>1541</v>
      </c>
      <c r="H24" s="521">
        <v>1613</v>
      </c>
      <c r="I24" s="521">
        <v>6660</v>
      </c>
      <c r="K24" s="523">
        <v>0.16393442622950818</v>
      </c>
      <c r="L24" s="523">
        <v>16.21311475409836</v>
      </c>
      <c r="M24" s="524">
        <v>1.6229508196721312</v>
      </c>
      <c r="N24" s="523">
        <v>18.310344827586206</v>
      </c>
      <c r="O24" s="523">
        <v>9.2413793103448274</v>
      </c>
      <c r="P24" s="524">
        <v>1.3793103448275863</v>
      </c>
      <c r="Q24" s="523">
        <v>0.24590163934426229</v>
      </c>
      <c r="R24" s="523">
        <v>11.524590163934427</v>
      </c>
      <c r="S24" s="524">
        <v>1.6229508196721312</v>
      </c>
      <c r="T24" s="523">
        <v>13.733333333333333</v>
      </c>
      <c r="U24" s="523">
        <v>9.7333333333333325</v>
      </c>
      <c r="V24" s="524">
        <v>1.6</v>
      </c>
      <c r="W24" s="523">
        <v>0.63076923076923075</v>
      </c>
      <c r="X24" s="523">
        <v>10.492307692307692</v>
      </c>
      <c r="Y24" s="524">
        <v>1.9230769230769231</v>
      </c>
      <c r="Z24" s="523">
        <v>14</v>
      </c>
      <c r="AA24" s="523">
        <v>9.1111111111111107</v>
      </c>
      <c r="AB24" s="524">
        <v>2.5555555555555554</v>
      </c>
      <c r="AC24" s="523">
        <v>0.23333333333333334</v>
      </c>
      <c r="AD24" s="523">
        <v>11.583333333333334</v>
      </c>
      <c r="AE24" s="524">
        <v>1.3333333333333333</v>
      </c>
      <c r="AF24" s="523">
        <v>16.375</v>
      </c>
      <c r="AG24" s="523">
        <v>8.21875</v>
      </c>
      <c r="AH24" s="524">
        <v>1.15625</v>
      </c>
    </row>
    <row r="25" spans="1:34" s="522" customFormat="1" ht="90" customHeight="1" x14ac:dyDescent="1.5">
      <c r="A25" s="525"/>
      <c r="B25" s="525"/>
      <c r="C25" s="526" t="s">
        <v>505</v>
      </c>
      <c r="D25" s="525"/>
      <c r="E25" s="527"/>
      <c r="F25" s="527"/>
      <c r="G25" s="527"/>
      <c r="H25" s="527"/>
      <c r="I25" s="527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525"/>
      <c r="Y25" s="525"/>
      <c r="Z25" s="525"/>
      <c r="AA25" s="525"/>
      <c r="AB25" s="525"/>
      <c r="AC25" s="525"/>
      <c r="AD25" s="525"/>
      <c r="AE25" s="525"/>
      <c r="AF25" s="525"/>
      <c r="AG25" s="525"/>
      <c r="AH25" s="525"/>
    </row>
    <row r="26" spans="1:34" s="522" customFormat="1" ht="90" customHeight="1" x14ac:dyDescent="1.5">
      <c r="A26" s="517"/>
      <c r="B26" s="528" t="s">
        <v>38</v>
      </c>
      <c r="C26" s="519"/>
      <c r="D26" s="520"/>
      <c r="E26" s="521">
        <v>12808</v>
      </c>
      <c r="F26" s="521">
        <v>11932</v>
      </c>
      <c r="G26" s="521">
        <v>11048</v>
      </c>
      <c r="H26" s="521">
        <v>12373</v>
      </c>
      <c r="I26" s="521">
        <v>48161</v>
      </c>
      <c r="K26" s="523">
        <v>0.13114754098360656</v>
      </c>
      <c r="L26" s="523">
        <v>85.098360655737707</v>
      </c>
      <c r="M26" s="524">
        <v>14.688524590163935</v>
      </c>
      <c r="N26" s="523">
        <v>133.9655172413793</v>
      </c>
      <c r="O26" s="523">
        <v>78.206896551724142</v>
      </c>
      <c r="P26" s="524">
        <v>19.310344827586206</v>
      </c>
      <c r="Q26" s="523">
        <v>0.80327868852459017</v>
      </c>
      <c r="R26" s="523">
        <v>75.885245901639351</v>
      </c>
      <c r="S26" s="524">
        <v>15.229508196721312</v>
      </c>
      <c r="T26" s="523">
        <v>117.06666666666666</v>
      </c>
      <c r="U26" s="523">
        <v>74.099999999999994</v>
      </c>
      <c r="V26" s="524">
        <v>19.666666666666668</v>
      </c>
      <c r="W26" s="523">
        <v>0.2153846153846154</v>
      </c>
      <c r="X26" s="523">
        <v>72.569230769230771</v>
      </c>
      <c r="Y26" s="524">
        <v>16.061538461538461</v>
      </c>
      <c r="Z26" s="523">
        <v>105.33333333333333</v>
      </c>
      <c r="AA26" s="523">
        <v>69.222222222222229</v>
      </c>
      <c r="AB26" s="524">
        <v>20.74074074074074</v>
      </c>
      <c r="AC26" s="523">
        <v>0.43333333333333335</v>
      </c>
      <c r="AD26" s="523">
        <v>76.533333333333331</v>
      </c>
      <c r="AE26" s="524">
        <v>14.05</v>
      </c>
      <c r="AF26" s="523">
        <v>123.1875</v>
      </c>
      <c r="AG26" s="523">
        <v>73.53125</v>
      </c>
      <c r="AH26" s="524">
        <v>19.28125</v>
      </c>
    </row>
    <row r="27" spans="1:34" s="522" customFormat="1" ht="90" customHeight="1" x14ac:dyDescent="1.5">
      <c r="A27" s="517"/>
      <c r="B27" s="517" t="s">
        <v>36</v>
      </c>
      <c r="C27" s="519"/>
      <c r="D27" s="520"/>
      <c r="E27" s="521">
        <v>27191</v>
      </c>
      <c r="F27" s="521">
        <v>26890</v>
      </c>
      <c r="G27" s="521">
        <v>30709</v>
      </c>
      <c r="H27" s="521">
        <v>26604</v>
      </c>
      <c r="I27" s="521">
        <v>111394</v>
      </c>
      <c r="K27" s="523">
        <v>1.0010245901639343</v>
      </c>
      <c r="L27" s="523">
        <v>12.594262295081968</v>
      </c>
      <c r="M27" s="524">
        <v>1.4047131147540983</v>
      </c>
      <c r="N27" s="523">
        <v>16.088362068965516</v>
      </c>
      <c r="O27" s="523">
        <v>9.549568965517242</v>
      </c>
      <c r="P27" s="524">
        <v>1.4116379310344827</v>
      </c>
      <c r="Q27" s="523">
        <v>1.2161885245901638</v>
      </c>
      <c r="R27" s="523">
        <v>11.48155737704918</v>
      </c>
      <c r="S27" s="524">
        <v>1.5563524590163933</v>
      </c>
      <c r="T27" s="523">
        <v>15.574999999999999</v>
      </c>
      <c r="U27" s="523">
        <v>9.6</v>
      </c>
      <c r="V27" s="524">
        <v>1.8625</v>
      </c>
      <c r="W27" s="523">
        <v>1.4028846153846153</v>
      </c>
      <c r="X27" s="523">
        <v>12.983653846153846</v>
      </c>
      <c r="Y27" s="524">
        <v>1.9480769230769233</v>
      </c>
      <c r="Z27" s="523">
        <v>17.905092592592588</v>
      </c>
      <c r="AA27" s="523">
        <v>11.226851851851855</v>
      </c>
      <c r="AB27" s="524">
        <v>2.6296296296296298</v>
      </c>
      <c r="AC27" s="523">
        <v>1.1333333333333333</v>
      </c>
      <c r="AD27" s="523">
        <v>11.170833333333333</v>
      </c>
      <c r="AE27" s="524">
        <v>1.3208333333333333</v>
      </c>
      <c r="AF27" s="523">
        <v>15.890625</v>
      </c>
      <c r="AG27" s="523">
        <v>9.00390625</v>
      </c>
      <c r="AH27" s="524">
        <v>1.51953125</v>
      </c>
    </row>
    <row r="28" spans="1:34" s="522" customFormat="1" ht="90" customHeight="1" x14ac:dyDescent="1.5">
      <c r="A28" s="517"/>
      <c r="B28" s="529" t="s">
        <v>58</v>
      </c>
      <c r="C28" s="519"/>
      <c r="D28" s="520"/>
      <c r="E28" s="521">
        <v>39999</v>
      </c>
      <c r="F28" s="521">
        <v>38822</v>
      </c>
      <c r="G28" s="521">
        <v>41757</v>
      </c>
      <c r="H28" s="521">
        <v>38977</v>
      </c>
      <c r="I28" s="521">
        <v>159555</v>
      </c>
      <c r="K28" s="523">
        <v>0.94985535197685633</v>
      </c>
      <c r="L28" s="523">
        <v>16.859209257473481</v>
      </c>
      <c r="M28" s="524">
        <v>2.1861137897782061</v>
      </c>
      <c r="N28" s="523">
        <v>23.022312373225152</v>
      </c>
      <c r="O28" s="523">
        <v>13.588235294117645</v>
      </c>
      <c r="P28" s="524">
        <v>2.4645030425963492</v>
      </c>
      <c r="Q28" s="523">
        <v>1.1918997107039537</v>
      </c>
      <c r="R28" s="523">
        <v>15.270009643201544</v>
      </c>
      <c r="S28" s="524">
        <v>2.360655737704918</v>
      </c>
      <c r="T28" s="523">
        <v>21.545098039215688</v>
      </c>
      <c r="U28" s="523">
        <v>13.394117647058822</v>
      </c>
      <c r="V28" s="524">
        <v>2.9098039215686278</v>
      </c>
      <c r="W28" s="523">
        <v>1.3330316742081447</v>
      </c>
      <c r="X28" s="523">
        <v>16.488687782805428</v>
      </c>
      <c r="Y28" s="524">
        <v>2.7782805429864252</v>
      </c>
      <c r="Z28" s="523">
        <v>23.047930283224403</v>
      </c>
      <c r="AA28" s="523">
        <v>14.638344226579521</v>
      </c>
      <c r="AB28" s="524">
        <v>3.6949891067538125</v>
      </c>
      <c r="AC28" s="523">
        <v>1.0921568627450979</v>
      </c>
      <c r="AD28" s="523">
        <v>15.015686274509804</v>
      </c>
      <c r="AE28" s="524">
        <v>2.0696078431372547</v>
      </c>
      <c r="AF28" s="523">
        <v>22.202205882352942</v>
      </c>
      <c r="AG28" s="523">
        <v>12.799632352941176</v>
      </c>
      <c r="AH28" s="524">
        <v>2.5643382352941178</v>
      </c>
    </row>
    <row r="29" spans="1:34" s="137" customFormat="1" ht="70.650000000000006" customHeight="1" x14ac:dyDescent="1.1499999999999999">
      <c r="A29" s="132"/>
      <c r="B29" s="160"/>
      <c r="C29" s="342"/>
      <c r="D29" s="169"/>
      <c r="E29" s="172"/>
      <c r="F29" s="172"/>
      <c r="G29" s="172"/>
      <c r="H29" s="172"/>
      <c r="I29" s="172"/>
      <c r="J29" s="171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58"/>
    </row>
    <row r="30" spans="1:34" s="137" customFormat="1" ht="63.6" x14ac:dyDescent="1.1499999999999999">
      <c r="A30" s="132"/>
      <c r="B30" s="160"/>
      <c r="C30" s="342"/>
      <c r="D30" s="169"/>
      <c r="E30" s="172"/>
      <c r="F30" s="172"/>
      <c r="G30" s="172"/>
      <c r="H30" s="172"/>
      <c r="I30" s="172"/>
      <c r="J30" s="171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58"/>
    </row>
    <row r="31" spans="1:34" ht="63.6" x14ac:dyDescent="1.1499999999999999">
      <c r="A31" s="50"/>
      <c r="B31" s="170"/>
      <c r="C31" s="343"/>
      <c r="D31" s="170"/>
      <c r="E31" s="170"/>
      <c r="F31" s="170"/>
      <c r="G31" s="170"/>
      <c r="H31" s="170"/>
      <c r="I31" s="170"/>
      <c r="J31" s="171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55"/>
    </row>
    <row r="32" spans="1:34" ht="188.25" customHeight="1" x14ac:dyDescent="0.95">
      <c r="A32" s="48"/>
      <c r="B32" s="638" t="s">
        <v>482</v>
      </c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  <c r="N32" s="638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55"/>
    </row>
    <row r="33" spans="1:34" ht="63.6" x14ac:dyDescent="1.1499999999999999">
      <c r="A33" s="50"/>
      <c r="B33" s="170"/>
      <c r="C33" s="343"/>
      <c r="D33" s="170"/>
      <c r="E33" s="170"/>
      <c r="F33" s="170"/>
      <c r="G33" s="170"/>
      <c r="H33" s="170"/>
      <c r="I33" s="170"/>
      <c r="J33" s="171"/>
      <c r="K33" s="170"/>
      <c r="L33" s="170"/>
      <c r="M33" s="170"/>
      <c r="N33" s="170"/>
      <c r="O33" s="170"/>
      <c r="P33" s="170"/>
      <c r="Q33" s="170"/>
      <c r="R33" s="170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 spans="1:34" ht="15.6" x14ac:dyDescent="0.3">
      <c r="A34" s="49"/>
      <c r="B34" s="49"/>
      <c r="C34" s="344"/>
      <c r="D34" s="49"/>
      <c r="E34" s="52"/>
      <c r="F34" s="52"/>
      <c r="G34" s="52"/>
      <c r="H34" s="52"/>
      <c r="I34" s="52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</row>
    <row r="86" ht="3.75" customHeight="1" x14ac:dyDescent="0.3"/>
  </sheetData>
  <mergeCells count="23">
    <mergeCell ref="A5:A6"/>
    <mergeCell ref="B5:B6"/>
    <mergeCell ref="C5:C6"/>
    <mergeCell ref="E4:I4"/>
    <mergeCell ref="E5:E6"/>
    <mergeCell ref="F5:F6"/>
    <mergeCell ref="G5:G6"/>
    <mergeCell ref="H5:H6"/>
    <mergeCell ref="I5:I6"/>
    <mergeCell ref="B32:N32"/>
    <mergeCell ref="K4:AH4"/>
    <mergeCell ref="AC5:AH5"/>
    <mergeCell ref="T6:V6"/>
    <mergeCell ref="W6:Y6"/>
    <mergeCell ref="Z6:AB6"/>
    <mergeCell ref="AC6:AE6"/>
    <mergeCell ref="K5:P5"/>
    <mergeCell ref="Q5:V5"/>
    <mergeCell ref="W5:AB5"/>
    <mergeCell ref="AF6:AH6"/>
    <mergeCell ref="K6:M6"/>
    <mergeCell ref="N6:P6"/>
    <mergeCell ref="Q6:S6"/>
  </mergeCells>
  <pageMargins left="0" right="0" top="1.3541666666666667" bottom="0.74803149606299213" header="0.31496062992125984" footer="0.31496062992125984"/>
  <pageSetup paperSize="9" scale="10" orientation="landscape" r:id="rId1"/>
  <headerFooter differentOddEven="1" scaleWithDoc="0">
    <oddHeader>&amp;L&amp;G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11"/>
  <sheetViews>
    <sheetView topLeftCell="A2" zoomScale="14" zoomScaleNormal="14" zoomScalePageLayoutView="20" workbookViewId="0">
      <selection activeCell="F38" sqref="F38"/>
    </sheetView>
  </sheetViews>
  <sheetFormatPr baseColWidth="10" defaultColWidth="0" defaultRowHeight="14.4" x14ac:dyDescent="0.3"/>
  <cols>
    <col min="1" max="1" width="40.6640625" customWidth="1"/>
    <col min="2" max="2" width="50.109375" customWidth="1"/>
    <col min="3" max="3" width="163.6640625" customWidth="1"/>
    <col min="4" max="4" width="27.44140625" customWidth="1"/>
    <col min="5" max="9" width="59.88671875" customWidth="1"/>
    <col min="10" max="10" width="20.6640625" customWidth="1"/>
    <col min="11" max="11" width="32.5546875" customWidth="1"/>
    <col min="12" max="12" width="34.5546875" customWidth="1"/>
    <col min="13" max="13" width="33.88671875" customWidth="1"/>
    <col min="14" max="14" width="42.44140625" customWidth="1"/>
    <col min="15" max="15" width="34.5546875" customWidth="1"/>
    <col min="16" max="16" width="35.109375" customWidth="1"/>
    <col min="17" max="17" width="33.88671875" customWidth="1"/>
    <col min="18" max="18" width="35.109375" customWidth="1"/>
    <col min="19" max="19" width="36.5546875" customWidth="1"/>
    <col min="20" max="20" width="43.88671875" customWidth="1"/>
    <col min="21" max="22" width="33.88671875" customWidth="1"/>
    <col min="23" max="23" width="32.5546875" customWidth="1"/>
    <col min="24" max="25" width="33.88671875" customWidth="1"/>
    <col min="26" max="27" width="35.109375" customWidth="1"/>
    <col min="28" max="28" width="37.109375" customWidth="1"/>
    <col min="29" max="29" width="30.5546875" customWidth="1"/>
    <col min="30" max="30" width="34.5546875" customWidth="1"/>
    <col min="31" max="31" width="37.88671875" customWidth="1"/>
    <col min="32" max="32" width="33.6640625" customWidth="1"/>
    <col min="33" max="33" width="35.109375" customWidth="1"/>
    <col min="34" max="34" width="33.88671875" customWidth="1"/>
    <col min="35" max="36" width="15.6640625" customWidth="1"/>
  </cols>
  <sheetData>
    <row r="1" spans="1:34" ht="102" hidden="1" x14ac:dyDescent="1.85">
      <c r="A1" s="236"/>
      <c r="B1" s="243"/>
      <c r="C1" s="243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3"/>
      <c r="R1" s="173"/>
      <c r="S1" s="173"/>
      <c r="T1" s="173"/>
      <c r="U1" s="173"/>
      <c r="V1" s="173"/>
      <c r="W1" s="173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</row>
    <row r="2" spans="1:34" ht="114.6" x14ac:dyDescent="2.0499999999999998">
      <c r="A2" s="318" t="s">
        <v>158</v>
      </c>
      <c r="B2" s="238"/>
      <c r="C2" s="238"/>
      <c r="D2" s="175"/>
      <c r="E2" s="175"/>
      <c r="F2" s="175"/>
      <c r="G2" s="175"/>
      <c r="H2" s="175"/>
      <c r="I2" s="175"/>
      <c r="J2" s="173"/>
      <c r="K2" s="173"/>
      <c r="L2" s="173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</row>
    <row r="3" spans="1:34" ht="25.8" x14ac:dyDescent="0.5">
      <c r="A3" s="62"/>
      <c r="B3" s="57"/>
      <c r="C3" s="57"/>
      <c r="D3" s="57"/>
      <c r="E3" s="63"/>
      <c r="F3" s="63"/>
      <c r="G3" s="63"/>
      <c r="H3" s="63"/>
      <c r="I3" s="63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</row>
    <row r="4" spans="1:34" ht="231.75" customHeight="1" x14ac:dyDescent="0.3">
      <c r="A4" s="57"/>
      <c r="B4" s="57"/>
      <c r="C4" s="58"/>
      <c r="D4" s="57"/>
      <c r="E4" s="620" t="s">
        <v>59</v>
      </c>
      <c r="F4" s="620"/>
      <c r="G4" s="620"/>
      <c r="H4" s="620"/>
      <c r="I4" s="620"/>
      <c r="K4" s="608" t="s">
        <v>64</v>
      </c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</row>
    <row r="5" spans="1:34" ht="140.1" customHeight="1" x14ac:dyDescent="0.3">
      <c r="A5" s="618"/>
      <c r="B5" s="618"/>
      <c r="C5" s="618"/>
      <c r="D5" s="57"/>
      <c r="E5" s="622" t="s">
        <v>60</v>
      </c>
      <c r="F5" s="624" t="s">
        <v>61</v>
      </c>
      <c r="G5" s="624" t="s">
        <v>62</v>
      </c>
      <c r="H5" s="624" t="s">
        <v>63</v>
      </c>
      <c r="I5" s="624">
        <v>2019</v>
      </c>
      <c r="K5" s="639" t="s">
        <v>60</v>
      </c>
      <c r="L5" s="640"/>
      <c r="M5" s="640"/>
      <c r="N5" s="640"/>
      <c r="O5" s="640"/>
      <c r="P5" s="641"/>
      <c r="Q5" s="639" t="s">
        <v>61</v>
      </c>
      <c r="R5" s="640"/>
      <c r="S5" s="640"/>
      <c r="T5" s="640"/>
      <c r="U5" s="640"/>
      <c r="V5" s="641"/>
      <c r="W5" s="639" t="s">
        <v>62</v>
      </c>
      <c r="X5" s="640"/>
      <c r="Y5" s="640"/>
      <c r="Z5" s="640"/>
      <c r="AA5" s="640"/>
      <c r="AB5" s="641"/>
      <c r="AC5" s="639" t="s">
        <v>63</v>
      </c>
      <c r="AD5" s="640"/>
      <c r="AE5" s="640"/>
      <c r="AF5" s="640"/>
      <c r="AG5" s="640"/>
      <c r="AH5" s="641"/>
    </row>
    <row r="6" spans="1:34" ht="408.75" customHeight="1" x14ac:dyDescent="0.3">
      <c r="A6" s="619"/>
      <c r="B6" s="619"/>
      <c r="C6" s="619"/>
      <c r="D6" s="57"/>
      <c r="E6" s="623"/>
      <c r="F6" s="625"/>
      <c r="G6" s="625"/>
      <c r="H6" s="625"/>
      <c r="I6" s="625"/>
      <c r="K6" s="649" t="s">
        <v>65</v>
      </c>
      <c r="L6" s="650"/>
      <c r="M6" s="651"/>
      <c r="N6" s="649" t="s">
        <v>66</v>
      </c>
      <c r="O6" s="650"/>
      <c r="P6" s="651"/>
      <c r="Q6" s="649" t="s">
        <v>65</v>
      </c>
      <c r="R6" s="650"/>
      <c r="S6" s="651"/>
      <c r="T6" s="649" t="s">
        <v>66</v>
      </c>
      <c r="U6" s="650"/>
      <c r="V6" s="651"/>
      <c r="W6" s="649" t="s">
        <v>65</v>
      </c>
      <c r="X6" s="650"/>
      <c r="Y6" s="651"/>
      <c r="Z6" s="649" t="s">
        <v>66</v>
      </c>
      <c r="AA6" s="650"/>
      <c r="AB6" s="651"/>
      <c r="AC6" s="649" t="s">
        <v>65</v>
      </c>
      <c r="AD6" s="650"/>
      <c r="AE6" s="651"/>
      <c r="AF6" s="649" t="s">
        <v>66</v>
      </c>
      <c r="AG6" s="650"/>
      <c r="AH6" s="651"/>
    </row>
    <row r="7" spans="1:34" ht="153.75" customHeight="1" x14ac:dyDescent="0.3">
      <c r="A7" s="314" t="s">
        <v>271</v>
      </c>
      <c r="B7" s="314" t="s">
        <v>33</v>
      </c>
      <c r="C7" s="314" t="s">
        <v>268</v>
      </c>
      <c r="D7" s="137"/>
      <c r="E7" s="346"/>
      <c r="F7" s="346"/>
      <c r="G7" s="346"/>
      <c r="H7" s="346"/>
      <c r="I7" s="346"/>
      <c r="J7" s="137"/>
      <c r="K7" s="338" t="s">
        <v>67</v>
      </c>
      <c r="L7" s="338" t="s">
        <v>68</v>
      </c>
      <c r="M7" s="338" t="s">
        <v>69</v>
      </c>
      <c r="N7" s="338" t="s">
        <v>67</v>
      </c>
      <c r="O7" s="338" t="s">
        <v>68</v>
      </c>
      <c r="P7" s="338" t="s">
        <v>69</v>
      </c>
      <c r="Q7" s="338" t="s">
        <v>67</v>
      </c>
      <c r="R7" s="338" t="s">
        <v>68</v>
      </c>
      <c r="S7" s="338" t="s">
        <v>69</v>
      </c>
      <c r="T7" s="338" t="s">
        <v>67</v>
      </c>
      <c r="U7" s="338" t="s">
        <v>68</v>
      </c>
      <c r="V7" s="338" t="s">
        <v>69</v>
      </c>
      <c r="W7" s="338" t="s">
        <v>67</v>
      </c>
      <c r="X7" s="338" t="s">
        <v>68</v>
      </c>
      <c r="Y7" s="338" t="s">
        <v>69</v>
      </c>
      <c r="Z7" s="338" t="s">
        <v>67</v>
      </c>
      <c r="AA7" s="338" t="s">
        <v>68</v>
      </c>
      <c r="AB7" s="338" t="s">
        <v>69</v>
      </c>
      <c r="AC7" s="338" t="s">
        <v>67</v>
      </c>
      <c r="AD7" s="338" t="s">
        <v>68</v>
      </c>
      <c r="AE7" s="338" t="s">
        <v>69</v>
      </c>
      <c r="AF7" s="338" t="s">
        <v>67</v>
      </c>
      <c r="AG7" s="338" t="s">
        <v>68</v>
      </c>
      <c r="AH7" s="338" t="s">
        <v>69</v>
      </c>
    </row>
    <row r="8" spans="1:34" s="557" customFormat="1" ht="84.9" customHeight="1" x14ac:dyDescent="1.45">
      <c r="A8" s="552" t="s">
        <v>159</v>
      </c>
      <c r="B8" s="553" t="s">
        <v>36</v>
      </c>
      <c r="C8" s="554" t="s">
        <v>387</v>
      </c>
      <c r="D8" s="555"/>
      <c r="E8" s="556">
        <v>2506</v>
      </c>
      <c r="F8" s="556">
        <v>2475</v>
      </c>
      <c r="G8" s="556">
        <v>2350</v>
      </c>
      <c r="H8" s="556">
        <v>2565</v>
      </c>
      <c r="I8" s="556">
        <v>9896</v>
      </c>
      <c r="K8" s="558">
        <v>4.2622950819672134</v>
      </c>
      <c r="L8" s="558">
        <v>16.327868852459016</v>
      </c>
      <c r="M8" s="559">
        <v>2.442622950819672</v>
      </c>
      <c r="N8" s="558">
        <v>20.103448275862068</v>
      </c>
      <c r="O8" s="558">
        <v>15.827586206896552</v>
      </c>
      <c r="P8" s="559">
        <v>2.0344827586206895</v>
      </c>
      <c r="Q8" s="558">
        <v>3.9836065573770494</v>
      </c>
      <c r="R8" s="558">
        <v>15.278688524590164</v>
      </c>
      <c r="S8" s="559">
        <v>2.918032786885246</v>
      </c>
      <c r="T8" s="558">
        <v>18.433333333333334</v>
      </c>
      <c r="U8" s="558">
        <v>15.9</v>
      </c>
      <c r="V8" s="559">
        <v>3.0666666666666669</v>
      </c>
      <c r="W8" s="558">
        <v>2.4923076923076923</v>
      </c>
      <c r="X8" s="558">
        <v>15.323076923076924</v>
      </c>
      <c r="Y8" s="559">
        <v>2.6461538461538461</v>
      </c>
      <c r="Z8" s="558">
        <v>19</v>
      </c>
      <c r="AA8" s="558">
        <v>15.296296296296296</v>
      </c>
      <c r="AB8" s="559">
        <v>3.4814814814814814</v>
      </c>
      <c r="AC8" s="558">
        <v>4.5166666666666666</v>
      </c>
      <c r="AD8" s="558">
        <v>15.4</v>
      </c>
      <c r="AE8" s="559">
        <v>2.6333333333333333</v>
      </c>
      <c r="AF8" s="558">
        <v>20.8125</v>
      </c>
      <c r="AG8" s="558">
        <v>14.375</v>
      </c>
      <c r="AH8" s="559">
        <v>2.6875</v>
      </c>
    </row>
    <row r="9" spans="1:34" s="557" customFormat="1" ht="84.9" customHeight="1" x14ac:dyDescent="1.45">
      <c r="A9" s="552" t="s">
        <v>160</v>
      </c>
      <c r="B9" s="553" t="s">
        <v>36</v>
      </c>
      <c r="C9" s="554" t="s">
        <v>388</v>
      </c>
      <c r="D9" s="555"/>
      <c r="E9" s="556">
        <v>848</v>
      </c>
      <c r="F9" s="556">
        <v>1139</v>
      </c>
      <c r="G9" s="556">
        <v>1082</v>
      </c>
      <c r="H9" s="556">
        <v>919</v>
      </c>
      <c r="I9" s="556">
        <v>3988</v>
      </c>
      <c r="K9" s="558">
        <v>0.36065573770491804</v>
      </c>
      <c r="L9" s="558">
        <v>5.278688524590164</v>
      </c>
      <c r="M9" s="559">
        <v>0.52459016393442626</v>
      </c>
      <c r="N9" s="558">
        <v>10.551724137931034</v>
      </c>
      <c r="O9" s="558">
        <v>4.8275862068965516</v>
      </c>
      <c r="P9" s="559">
        <v>0.89655172413793105</v>
      </c>
      <c r="Q9" s="558">
        <v>0.65573770491803274</v>
      </c>
      <c r="R9" s="558">
        <v>6.5737704918032787</v>
      </c>
      <c r="S9" s="559">
        <v>1.0491803278688525</v>
      </c>
      <c r="T9" s="558">
        <v>13.033333333333333</v>
      </c>
      <c r="U9" s="558">
        <v>7.2333333333333334</v>
      </c>
      <c r="V9" s="559">
        <v>0.8666666666666667</v>
      </c>
      <c r="W9" s="558">
        <v>0.43076923076923079</v>
      </c>
      <c r="X9" s="558">
        <v>6.1384615384615389</v>
      </c>
      <c r="Y9" s="559">
        <v>1.2</v>
      </c>
      <c r="Z9" s="558">
        <v>13.222222222222221</v>
      </c>
      <c r="AA9" s="558">
        <v>6.4444444444444446</v>
      </c>
      <c r="AB9" s="559">
        <v>1.7037037037037037</v>
      </c>
      <c r="AC9" s="558">
        <v>0.48333333333333334</v>
      </c>
      <c r="AD9" s="558">
        <v>5.65</v>
      </c>
      <c r="AE9" s="559">
        <v>0.56666666666666665</v>
      </c>
      <c r="AF9" s="558">
        <v>10</v>
      </c>
      <c r="AG9" s="558">
        <v>5.0625</v>
      </c>
      <c r="AH9" s="559">
        <v>1.09375</v>
      </c>
    </row>
    <row r="10" spans="1:34" s="557" customFormat="1" ht="84.9" customHeight="1" x14ac:dyDescent="1.45">
      <c r="A10" s="552" t="s">
        <v>161</v>
      </c>
      <c r="B10" s="553" t="s">
        <v>36</v>
      </c>
      <c r="C10" s="554" t="s">
        <v>389</v>
      </c>
      <c r="D10" s="555"/>
      <c r="E10" s="556">
        <v>427</v>
      </c>
      <c r="F10" s="556">
        <v>597</v>
      </c>
      <c r="G10" s="556">
        <v>745</v>
      </c>
      <c r="H10" s="556">
        <v>643</v>
      </c>
      <c r="I10" s="556">
        <v>2412</v>
      </c>
      <c r="K10" s="558">
        <v>0.62295081967213117</v>
      </c>
      <c r="L10" s="558">
        <v>3.081967213114754</v>
      </c>
      <c r="M10" s="559">
        <v>0.18032786885245902</v>
      </c>
      <c r="N10" s="558">
        <v>3.896551724137931</v>
      </c>
      <c r="O10" s="558">
        <v>2.4482758620689653</v>
      </c>
      <c r="P10" s="559">
        <v>0.20689655172413793</v>
      </c>
      <c r="Q10" s="558">
        <v>0.72131147540983609</v>
      </c>
      <c r="R10" s="558">
        <v>4.4754098360655741</v>
      </c>
      <c r="S10" s="559">
        <v>0.54098360655737709</v>
      </c>
      <c r="T10" s="558">
        <v>4.2666666666666666</v>
      </c>
      <c r="U10" s="558">
        <v>3.5333333333333332</v>
      </c>
      <c r="V10" s="559">
        <v>0.43333333333333335</v>
      </c>
      <c r="W10" s="558">
        <v>0.50769230769230766</v>
      </c>
      <c r="X10" s="558">
        <v>5.7538461538461538</v>
      </c>
      <c r="Y10" s="559">
        <v>0.56923076923076921</v>
      </c>
      <c r="Z10" s="558">
        <v>6.1111111111111107</v>
      </c>
      <c r="AA10" s="558">
        <v>4.666666666666667</v>
      </c>
      <c r="AB10" s="559">
        <v>0.37037037037037035</v>
      </c>
      <c r="AC10" s="558">
        <v>0.91666666666666663</v>
      </c>
      <c r="AD10" s="558">
        <v>4.083333333333333</v>
      </c>
      <c r="AE10" s="559">
        <v>0.56666666666666665</v>
      </c>
      <c r="AF10" s="558">
        <v>6.5625</v>
      </c>
      <c r="AG10" s="558">
        <v>2.5625</v>
      </c>
      <c r="AH10" s="559">
        <v>0.53125</v>
      </c>
    </row>
    <row r="11" spans="1:34" s="557" customFormat="1" ht="84.9" customHeight="1" x14ac:dyDescent="1.45">
      <c r="A11" s="552" t="s">
        <v>162</v>
      </c>
      <c r="B11" s="553" t="s">
        <v>38</v>
      </c>
      <c r="C11" s="554" t="s">
        <v>390</v>
      </c>
      <c r="D11" s="555"/>
      <c r="E11" s="556">
        <v>2727</v>
      </c>
      <c r="F11" s="556">
        <v>4937</v>
      </c>
      <c r="G11" s="556">
        <v>4997</v>
      </c>
      <c r="H11" s="556">
        <v>4372</v>
      </c>
      <c r="I11" s="556">
        <v>17033</v>
      </c>
      <c r="K11" s="558">
        <v>7.7704918032786887</v>
      </c>
      <c r="L11" s="558">
        <v>18.278688524590162</v>
      </c>
      <c r="M11" s="559">
        <v>2.557377049180328</v>
      </c>
      <c r="N11" s="558">
        <v>16.172413793103448</v>
      </c>
      <c r="O11" s="558">
        <v>13.96551724137931</v>
      </c>
      <c r="P11" s="559">
        <v>3.7241379310344827</v>
      </c>
      <c r="Q11" s="558">
        <v>11.147540983606557</v>
      </c>
      <c r="R11" s="558">
        <v>28.78688524590164</v>
      </c>
      <c r="S11" s="559">
        <v>5.5245901639344259</v>
      </c>
      <c r="T11" s="558">
        <v>33.6</v>
      </c>
      <c r="U11" s="558">
        <v>32.56666666666667</v>
      </c>
      <c r="V11" s="559">
        <v>5.9666666666666668</v>
      </c>
      <c r="W11" s="558">
        <v>7.615384615384615</v>
      </c>
      <c r="X11" s="558">
        <v>30.369230769230768</v>
      </c>
      <c r="Y11" s="559">
        <v>7.6461538461538465</v>
      </c>
      <c r="Z11" s="558">
        <v>35.148148148148145</v>
      </c>
      <c r="AA11" s="558">
        <v>31.296296296296298</v>
      </c>
      <c r="AB11" s="559">
        <v>8.7777777777777786</v>
      </c>
      <c r="AC11" s="558">
        <v>6.7333333333333334</v>
      </c>
      <c r="AD11" s="558">
        <v>25.416666666666668</v>
      </c>
      <c r="AE11" s="559">
        <v>6.3833333333333337</v>
      </c>
      <c r="AF11" s="558">
        <v>31.0625</v>
      </c>
      <c r="AG11" s="558">
        <v>27.59375</v>
      </c>
      <c r="AH11" s="559">
        <v>5.71875</v>
      </c>
    </row>
    <row r="12" spans="1:34" s="557" customFormat="1" ht="84.9" customHeight="1" x14ac:dyDescent="1.45">
      <c r="A12" s="552" t="s">
        <v>163</v>
      </c>
      <c r="B12" s="553" t="s">
        <v>36</v>
      </c>
      <c r="C12" s="554" t="s">
        <v>391</v>
      </c>
      <c r="D12" s="555"/>
      <c r="E12" s="556">
        <v>785</v>
      </c>
      <c r="F12" s="556">
        <v>761</v>
      </c>
      <c r="G12" s="556">
        <v>845</v>
      </c>
      <c r="H12" s="556">
        <v>605</v>
      </c>
      <c r="I12" s="556">
        <v>2996</v>
      </c>
      <c r="K12" s="558">
        <v>2.2295081967213113</v>
      </c>
      <c r="L12" s="558">
        <v>4.4262295081967213</v>
      </c>
      <c r="M12" s="559">
        <v>0.60655737704918034</v>
      </c>
      <c r="N12" s="558">
        <v>8.2758620689655178</v>
      </c>
      <c r="O12" s="558">
        <v>2.9310344827586206</v>
      </c>
      <c r="P12" s="559">
        <v>0.58620689655172409</v>
      </c>
      <c r="Q12" s="558">
        <v>3.180327868852459</v>
      </c>
      <c r="R12" s="558">
        <v>3.6885245901639343</v>
      </c>
      <c r="S12" s="559">
        <v>0.85245901639344257</v>
      </c>
      <c r="T12" s="558">
        <v>5.9</v>
      </c>
      <c r="U12" s="558">
        <v>3</v>
      </c>
      <c r="V12" s="559">
        <v>0.76666666666666672</v>
      </c>
      <c r="W12" s="558">
        <v>2.5384615384615383</v>
      </c>
      <c r="X12" s="558">
        <v>4.092307692307692</v>
      </c>
      <c r="Y12" s="559">
        <v>0.8</v>
      </c>
      <c r="Z12" s="558">
        <v>8.1851851851851851</v>
      </c>
      <c r="AA12" s="558">
        <v>3.9629629629629628</v>
      </c>
      <c r="AB12" s="559">
        <v>1.2592592592592593</v>
      </c>
      <c r="AC12" s="558">
        <v>0.81666666666666665</v>
      </c>
      <c r="AD12" s="558">
        <v>3.2666666666666666</v>
      </c>
      <c r="AE12" s="559">
        <v>0.58333333333333337</v>
      </c>
      <c r="AF12" s="558">
        <v>6.21875</v>
      </c>
      <c r="AG12" s="558">
        <v>3.5</v>
      </c>
      <c r="AH12" s="559">
        <v>0.4375</v>
      </c>
    </row>
    <row r="13" spans="1:34" s="557" customFormat="1" ht="84.9" customHeight="1" x14ac:dyDescent="1.45">
      <c r="A13" s="552" t="s">
        <v>164</v>
      </c>
      <c r="B13" s="553" t="s">
        <v>36</v>
      </c>
      <c r="C13" s="554" t="s">
        <v>392</v>
      </c>
      <c r="D13" s="555"/>
      <c r="E13" s="556">
        <v>803</v>
      </c>
      <c r="F13" s="556">
        <v>698</v>
      </c>
      <c r="G13" s="556">
        <v>851</v>
      </c>
      <c r="H13" s="556">
        <v>605</v>
      </c>
      <c r="I13" s="556">
        <v>2957</v>
      </c>
      <c r="K13" s="558">
        <v>2.7868852459016393</v>
      </c>
      <c r="L13" s="558">
        <v>4.5737704918032787</v>
      </c>
      <c r="M13" s="559">
        <v>0.67213114754098358</v>
      </c>
      <c r="N13" s="558">
        <v>6.5517241379310347</v>
      </c>
      <c r="O13" s="558">
        <v>3.5862068965517242</v>
      </c>
      <c r="P13" s="559">
        <v>0.65517241379310343</v>
      </c>
      <c r="Q13" s="558">
        <v>0.80327868852459017</v>
      </c>
      <c r="R13" s="558">
        <v>3.721311475409836</v>
      </c>
      <c r="S13" s="559">
        <v>0.68852459016393441</v>
      </c>
      <c r="T13" s="558">
        <v>8.1333333333333329</v>
      </c>
      <c r="U13" s="558">
        <v>3.8666666666666667</v>
      </c>
      <c r="V13" s="559">
        <v>0.66666666666666663</v>
      </c>
      <c r="W13" s="558">
        <v>0.96923076923076923</v>
      </c>
      <c r="X13" s="558">
        <v>5.3692307692307688</v>
      </c>
      <c r="Y13" s="559">
        <v>1.0615384615384615</v>
      </c>
      <c r="Z13" s="558">
        <v>7.6296296296296298</v>
      </c>
      <c r="AA13" s="558">
        <v>5</v>
      </c>
      <c r="AB13" s="559">
        <v>1.0740740740740742</v>
      </c>
      <c r="AC13" s="558">
        <v>0.65</v>
      </c>
      <c r="AD13" s="558">
        <v>3.65</v>
      </c>
      <c r="AE13" s="559">
        <v>0.38333333333333336</v>
      </c>
      <c r="AF13" s="558">
        <v>5.96875</v>
      </c>
      <c r="AG13" s="558">
        <v>3.375</v>
      </c>
      <c r="AH13" s="559">
        <v>0.78125</v>
      </c>
    </row>
    <row r="14" spans="1:34" s="557" customFormat="1" ht="84.9" customHeight="1" x14ac:dyDescent="1.45">
      <c r="A14" s="552" t="s">
        <v>165</v>
      </c>
      <c r="B14" s="553" t="s">
        <v>38</v>
      </c>
      <c r="C14" s="554" t="s">
        <v>393</v>
      </c>
      <c r="D14" s="555"/>
      <c r="E14" s="556">
        <v>5404</v>
      </c>
      <c r="F14" s="556">
        <v>4836</v>
      </c>
      <c r="G14" s="556">
        <v>5128</v>
      </c>
      <c r="H14" s="556">
        <v>4526</v>
      </c>
      <c r="I14" s="556">
        <v>19894</v>
      </c>
      <c r="K14" s="558">
        <v>3.2459016393442623</v>
      </c>
      <c r="L14" s="558">
        <v>38.360655737704917</v>
      </c>
      <c r="M14" s="559">
        <v>4.9016393442622954</v>
      </c>
      <c r="N14" s="558">
        <v>45.344827586206897</v>
      </c>
      <c r="O14" s="558">
        <v>36.827586206896555</v>
      </c>
      <c r="P14" s="559">
        <v>6.3448275862068968</v>
      </c>
      <c r="Q14" s="558">
        <v>2.9344262295081966</v>
      </c>
      <c r="R14" s="558">
        <v>33.147540983606561</v>
      </c>
      <c r="S14" s="559">
        <v>5.4918032786885247</v>
      </c>
      <c r="T14" s="558">
        <v>38.466666666666669</v>
      </c>
      <c r="U14" s="558">
        <v>31.666666666666668</v>
      </c>
      <c r="V14" s="559">
        <v>6.5333333333333332</v>
      </c>
      <c r="W14" s="558">
        <v>4</v>
      </c>
      <c r="X14" s="558">
        <v>32.676923076923075</v>
      </c>
      <c r="Y14" s="559">
        <v>6.9692307692307693</v>
      </c>
      <c r="Z14" s="558">
        <v>42.185185185185183</v>
      </c>
      <c r="AA14" s="558">
        <v>34.074074074074076</v>
      </c>
      <c r="AB14" s="559">
        <v>8.5925925925925934</v>
      </c>
      <c r="AC14" s="558">
        <v>3.4666666666666668</v>
      </c>
      <c r="AD14" s="558">
        <v>29.716666666666665</v>
      </c>
      <c r="AE14" s="559">
        <v>4.7166666666666668</v>
      </c>
      <c r="AF14" s="558">
        <v>37.90625</v>
      </c>
      <c r="AG14" s="558">
        <v>27.34375</v>
      </c>
      <c r="AH14" s="559">
        <v>5.125</v>
      </c>
    </row>
    <row r="15" spans="1:34" s="557" customFormat="1" ht="84.9" customHeight="1" x14ac:dyDescent="1.45">
      <c r="A15" s="552" t="s">
        <v>166</v>
      </c>
      <c r="B15" s="553" t="s">
        <v>36</v>
      </c>
      <c r="C15" s="554" t="s">
        <v>394</v>
      </c>
      <c r="D15" s="555"/>
      <c r="E15" s="556">
        <v>659</v>
      </c>
      <c r="F15" s="556">
        <v>661</v>
      </c>
      <c r="G15" s="556">
        <v>781</v>
      </c>
      <c r="H15" s="556">
        <v>756</v>
      </c>
      <c r="I15" s="556">
        <v>2857</v>
      </c>
      <c r="K15" s="558">
        <v>0.54098360655737709</v>
      </c>
      <c r="L15" s="558">
        <v>4.1311475409836067</v>
      </c>
      <c r="M15" s="559">
        <v>0.72131147540983609</v>
      </c>
      <c r="N15" s="558">
        <v>6.6551724137931032</v>
      </c>
      <c r="O15" s="558">
        <v>4.2413793103448274</v>
      </c>
      <c r="P15" s="559">
        <v>0.48275862068965519</v>
      </c>
      <c r="Q15" s="558">
        <v>0.55737704918032782</v>
      </c>
      <c r="R15" s="558">
        <v>3.0163934426229506</v>
      </c>
      <c r="S15" s="559">
        <v>0.73770491803278693</v>
      </c>
      <c r="T15" s="558">
        <v>7.6</v>
      </c>
      <c r="U15" s="558">
        <v>4.4666666666666668</v>
      </c>
      <c r="V15" s="559">
        <v>1.2</v>
      </c>
      <c r="W15" s="558">
        <v>0.33846153846153848</v>
      </c>
      <c r="X15" s="558">
        <v>4.8307692307692305</v>
      </c>
      <c r="Y15" s="559">
        <v>0.89230769230769236</v>
      </c>
      <c r="Z15" s="558">
        <v>9</v>
      </c>
      <c r="AA15" s="558">
        <v>4.1111111111111107</v>
      </c>
      <c r="AB15" s="559">
        <v>1.2222222222222223</v>
      </c>
      <c r="AC15" s="558">
        <v>0.65</v>
      </c>
      <c r="AD15" s="558">
        <v>4.2166666666666668</v>
      </c>
      <c r="AE15" s="559">
        <v>0.51666666666666672</v>
      </c>
      <c r="AF15" s="558">
        <v>8.59375</v>
      </c>
      <c r="AG15" s="558">
        <v>4.34375</v>
      </c>
      <c r="AH15" s="559">
        <v>0.59375</v>
      </c>
    </row>
    <row r="16" spans="1:34" s="557" customFormat="1" ht="84.9" customHeight="1" x14ac:dyDescent="1.45">
      <c r="A16" s="552" t="s">
        <v>167</v>
      </c>
      <c r="B16" s="553" t="s">
        <v>36</v>
      </c>
      <c r="C16" s="554" t="s">
        <v>395</v>
      </c>
      <c r="D16" s="555"/>
      <c r="E16" s="556">
        <v>511</v>
      </c>
      <c r="F16" s="556">
        <v>529</v>
      </c>
      <c r="G16" s="556">
        <v>620</v>
      </c>
      <c r="H16" s="556">
        <v>544</v>
      </c>
      <c r="I16" s="556">
        <v>2204</v>
      </c>
      <c r="K16" s="558">
        <v>0.70491803278688525</v>
      </c>
      <c r="L16" s="558">
        <v>3.4918032786885247</v>
      </c>
      <c r="M16" s="559">
        <v>0.75409836065573765</v>
      </c>
      <c r="N16" s="558">
        <v>3.6206896551724137</v>
      </c>
      <c r="O16" s="558">
        <v>2.6206896551724137</v>
      </c>
      <c r="P16" s="559">
        <v>0.96551724137931039</v>
      </c>
      <c r="Q16" s="558">
        <v>0.63934426229508201</v>
      </c>
      <c r="R16" s="558">
        <v>3.5245901639344264</v>
      </c>
      <c r="S16" s="559">
        <v>0.63934426229508201</v>
      </c>
      <c r="T16" s="558">
        <v>4.6333333333333337</v>
      </c>
      <c r="U16" s="558">
        <v>2.5666666666666669</v>
      </c>
      <c r="V16" s="559">
        <v>0.66666666666666663</v>
      </c>
      <c r="W16" s="558">
        <v>1.0615384615384615</v>
      </c>
      <c r="X16" s="558">
        <v>4.2307692307692308</v>
      </c>
      <c r="Y16" s="559">
        <v>0.64615384615384619</v>
      </c>
      <c r="Z16" s="558">
        <v>5.1111111111111107</v>
      </c>
      <c r="AA16" s="558">
        <v>2.5185185185185186</v>
      </c>
      <c r="AB16" s="559">
        <v>1.037037037037037</v>
      </c>
      <c r="AC16" s="558">
        <v>0.33333333333333331</v>
      </c>
      <c r="AD16" s="558">
        <v>3.6166666666666667</v>
      </c>
      <c r="AE16" s="559">
        <v>0.8833333333333333</v>
      </c>
      <c r="AF16" s="558">
        <v>5.1875</v>
      </c>
      <c r="AG16" s="558">
        <v>2.3125</v>
      </c>
      <c r="AH16" s="559">
        <v>0.4375</v>
      </c>
    </row>
    <row r="17" spans="1:34" s="557" customFormat="1" ht="84.9" customHeight="1" x14ac:dyDescent="1.45">
      <c r="A17" s="552" t="s">
        <v>168</v>
      </c>
      <c r="B17" s="553" t="s">
        <v>36</v>
      </c>
      <c r="C17" s="554" t="s">
        <v>396</v>
      </c>
      <c r="D17" s="555"/>
      <c r="E17" s="556">
        <v>739</v>
      </c>
      <c r="F17" s="556">
        <v>581</v>
      </c>
      <c r="G17" s="556">
        <v>785</v>
      </c>
      <c r="H17" s="556">
        <v>556</v>
      </c>
      <c r="I17" s="556">
        <v>2661</v>
      </c>
      <c r="K17" s="558">
        <v>3.360655737704918</v>
      </c>
      <c r="L17" s="558">
        <v>3.7540983606557377</v>
      </c>
      <c r="M17" s="559">
        <v>0.36065573770491804</v>
      </c>
      <c r="N17" s="558">
        <v>6.2758620689655169</v>
      </c>
      <c r="O17" s="558">
        <v>3.0344827586206895</v>
      </c>
      <c r="P17" s="559">
        <v>0.44827586206896552</v>
      </c>
      <c r="Q17" s="558">
        <v>1.6885245901639345</v>
      </c>
      <c r="R17" s="558">
        <v>3.1311475409836067</v>
      </c>
      <c r="S17" s="559">
        <v>0.50819672131147542</v>
      </c>
      <c r="T17" s="558">
        <v>4</v>
      </c>
      <c r="U17" s="558">
        <v>3.6</v>
      </c>
      <c r="V17" s="559">
        <v>0.93333333333333335</v>
      </c>
      <c r="W17" s="558">
        <v>2.9076923076923076</v>
      </c>
      <c r="X17" s="558">
        <v>4.0307692307692307</v>
      </c>
      <c r="Y17" s="559">
        <v>0.67692307692307696</v>
      </c>
      <c r="Z17" s="558">
        <v>6.2222222222222223</v>
      </c>
      <c r="AA17" s="558">
        <v>3.6666666666666665</v>
      </c>
      <c r="AB17" s="559">
        <v>0.85185185185185186</v>
      </c>
      <c r="AC17" s="558">
        <v>2.3166666666666669</v>
      </c>
      <c r="AD17" s="558">
        <v>2.5499999999999998</v>
      </c>
      <c r="AE17" s="559">
        <v>0.23333333333333334</v>
      </c>
      <c r="AF17" s="558">
        <v>6.03125</v>
      </c>
      <c r="AG17" s="558">
        <v>1.625</v>
      </c>
      <c r="AH17" s="559">
        <v>0.15625</v>
      </c>
    </row>
    <row r="18" spans="1:34" s="557" customFormat="1" ht="84.9" customHeight="1" x14ac:dyDescent="1.45">
      <c r="A18" s="552" t="s">
        <v>169</v>
      </c>
      <c r="B18" s="553" t="s">
        <v>36</v>
      </c>
      <c r="C18" s="554" t="s">
        <v>397</v>
      </c>
      <c r="D18" s="555"/>
      <c r="E18" s="556">
        <v>2685</v>
      </c>
      <c r="F18" s="556">
        <v>2482</v>
      </c>
      <c r="G18" s="556">
        <v>2822</v>
      </c>
      <c r="H18" s="556">
        <v>2458</v>
      </c>
      <c r="I18" s="556">
        <v>10447</v>
      </c>
      <c r="K18" s="558">
        <v>1.901639344262295</v>
      </c>
      <c r="L18" s="558">
        <v>18.524590163934427</v>
      </c>
      <c r="M18" s="559">
        <v>3.081967213114754</v>
      </c>
      <c r="N18" s="558">
        <v>24.896551724137932</v>
      </c>
      <c r="O18" s="558">
        <v>15.448275862068966</v>
      </c>
      <c r="P18" s="559">
        <v>2.7931034482758621</v>
      </c>
      <c r="Q18" s="558">
        <v>2.262295081967213</v>
      </c>
      <c r="R18" s="558">
        <v>16.868852459016395</v>
      </c>
      <c r="S18" s="559">
        <v>3.3114754098360657</v>
      </c>
      <c r="T18" s="558">
        <v>20.100000000000001</v>
      </c>
      <c r="U18" s="558">
        <v>13.7</v>
      </c>
      <c r="V18" s="559">
        <v>3.3</v>
      </c>
      <c r="W18" s="558">
        <v>2.1846153846153844</v>
      </c>
      <c r="X18" s="558">
        <v>17.523076923076925</v>
      </c>
      <c r="Y18" s="559">
        <v>3.6153846153846154</v>
      </c>
      <c r="Z18" s="558">
        <v>26.407407407407408</v>
      </c>
      <c r="AA18" s="558">
        <v>16.703703703703702</v>
      </c>
      <c r="AB18" s="559">
        <v>5.2592592592592595</v>
      </c>
      <c r="AC18" s="558">
        <v>2.2999999999999998</v>
      </c>
      <c r="AD18" s="558">
        <v>15.983333333333333</v>
      </c>
      <c r="AE18" s="559">
        <v>2.4166666666666665</v>
      </c>
      <c r="AF18" s="558">
        <v>21.875</v>
      </c>
      <c r="AG18" s="558">
        <v>13.28125</v>
      </c>
      <c r="AH18" s="559">
        <v>2.84375</v>
      </c>
    </row>
    <row r="19" spans="1:34" s="557" customFormat="1" ht="84.9" customHeight="1" x14ac:dyDescent="1.45">
      <c r="A19" s="552" t="s">
        <v>170</v>
      </c>
      <c r="B19" s="553" t="s">
        <v>36</v>
      </c>
      <c r="C19" s="554" t="s">
        <v>398</v>
      </c>
      <c r="D19" s="555"/>
      <c r="E19" s="556">
        <v>488</v>
      </c>
      <c r="F19" s="556">
        <v>574</v>
      </c>
      <c r="G19" s="556">
        <v>1089</v>
      </c>
      <c r="H19" s="556">
        <v>704</v>
      </c>
      <c r="I19" s="556">
        <v>2855</v>
      </c>
      <c r="K19" s="558">
        <v>1.3114754098360655</v>
      </c>
      <c r="L19" s="558">
        <v>2.7704918032786887</v>
      </c>
      <c r="M19" s="559">
        <v>0.22950819672131148</v>
      </c>
      <c r="N19" s="558">
        <v>4.8965517241379306</v>
      </c>
      <c r="O19" s="558">
        <v>2.3793103448275863</v>
      </c>
      <c r="P19" s="559">
        <v>0.48275862068965519</v>
      </c>
      <c r="Q19" s="558">
        <v>1.4262295081967213</v>
      </c>
      <c r="R19" s="558">
        <v>2.3442622950819674</v>
      </c>
      <c r="S19" s="559">
        <v>0.47540983606557374</v>
      </c>
      <c r="T19" s="558">
        <v>5.666666666666667</v>
      </c>
      <c r="U19" s="558">
        <v>4.0666666666666664</v>
      </c>
      <c r="V19" s="559">
        <v>0.76666666666666672</v>
      </c>
      <c r="W19" s="558">
        <v>1.676923076923077</v>
      </c>
      <c r="X19" s="558">
        <v>6.0307692307692307</v>
      </c>
      <c r="Y19" s="559">
        <v>0.96923076923076923</v>
      </c>
      <c r="Z19" s="558">
        <v>11.333333333333334</v>
      </c>
      <c r="AA19" s="558">
        <v>7.2222222222222223</v>
      </c>
      <c r="AB19" s="559">
        <v>0.88888888888888884</v>
      </c>
      <c r="AC19" s="558">
        <v>2.2666666666666666</v>
      </c>
      <c r="AD19" s="558">
        <v>2.8333333333333335</v>
      </c>
      <c r="AE19" s="559">
        <v>0.23333333333333334</v>
      </c>
      <c r="AF19" s="558">
        <v>8</v>
      </c>
      <c r="AG19" s="558">
        <v>3.5625</v>
      </c>
      <c r="AH19" s="559">
        <v>0.4375</v>
      </c>
    </row>
    <row r="20" spans="1:34" s="557" customFormat="1" ht="84.9" customHeight="1" x14ac:dyDescent="1.45">
      <c r="A20" s="552" t="s">
        <v>171</v>
      </c>
      <c r="B20" s="553" t="s">
        <v>36</v>
      </c>
      <c r="C20" s="554" t="s">
        <v>399</v>
      </c>
      <c r="D20" s="555"/>
      <c r="E20" s="556">
        <v>693</v>
      </c>
      <c r="F20" s="556">
        <v>647</v>
      </c>
      <c r="G20" s="556">
        <v>724</v>
      </c>
      <c r="H20" s="556">
        <v>617</v>
      </c>
      <c r="I20" s="556">
        <v>2681</v>
      </c>
      <c r="K20" s="558">
        <v>0.67213114754098358</v>
      </c>
      <c r="L20" s="558">
        <v>4.5409836065573774</v>
      </c>
      <c r="M20" s="559">
        <v>0.60655737704918034</v>
      </c>
      <c r="N20" s="558">
        <v>7.5862068965517242</v>
      </c>
      <c r="O20" s="558">
        <v>3.2758620689655173</v>
      </c>
      <c r="P20" s="559">
        <v>0.7931034482758621</v>
      </c>
      <c r="Q20" s="558">
        <v>0.4098360655737705</v>
      </c>
      <c r="R20" s="558">
        <v>3.4754098360655736</v>
      </c>
      <c r="S20" s="559">
        <v>0.44262295081967212</v>
      </c>
      <c r="T20" s="558">
        <v>7.1</v>
      </c>
      <c r="U20" s="558">
        <v>3.9333333333333331</v>
      </c>
      <c r="V20" s="559">
        <v>1.7333333333333334</v>
      </c>
      <c r="W20" s="558">
        <v>0.72307692307692306</v>
      </c>
      <c r="X20" s="558">
        <v>4.3230769230769228</v>
      </c>
      <c r="Y20" s="559">
        <v>1.0769230769230769</v>
      </c>
      <c r="Z20" s="558">
        <v>5.9629629629629628</v>
      </c>
      <c r="AA20" s="558">
        <v>4.2222222222222223</v>
      </c>
      <c r="AB20" s="559">
        <v>1.8888888888888888</v>
      </c>
      <c r="AC20" s="558">
        <v>0.51666666666666672</v>
      </c>
      <c r="AD20" s="558">
        <v>3.8</v>
      </c>
      <c r="AE20" s="559">
        <v>0.43333333333333335</v>
      </c>
      <c r="AF20" s="558">
        <v>6.65625</v>
      </c>
      <c r="AG20" s="558">
        <v>2.90625</v>
      </c>
      <c r="AH20" s="559">
        <v>0.8125</v>
      </c>
    </row>
    <row r="21" spans="1:34" s="557" customFormat="1" ht="84.9" customHeight="1" x14ac:dyDescent="1.45">
      <c r="A21" s="552" t="s">
        <v>172</v>
      </c>
      <c r="B21" s="553" t="s">
        <v>36</v>
      </c>
      <c r="C21" s="554" t="s">
        <v>400</v>
      </c>
      <c r="D21" s="555"/>
      <c r="E21" s="556">
        <v>651</v>
      </c>
      <c r="F21" s="556">
        <v>659</v>
      </c>
      <c r="G21" s="556">
        <v>920</v>
      </c>
      <c r="H21" s="556">
        <v>725</v>
      </c>
      <c r="I21" s="556">
        <v>2955</v>
      </c>
      <c r="K21" s="558">
        <v>0.5901639344262295</v>
      </c>
      <c r="L21" s="558">
        <v>4.2459016393442619</v>
      </c>
      <c r="M21" s="559">
        <v>0.54098360655737709</v>
      </c>
      <c r="N21" s="558">
        <v>5.7586206896551726</v>
      </c>
      <c r="O21" s="558">
        <v>4.5517241379310347</v>
      </c>
      <c r="P21" s="559">
        <v>0.82758620689655171</v>
      </c>
      <c r="Q21" s="558">
        <v>0.47540983606557374</v>
      </c>
      <c r="R21" s="558">
        <v>4.3934426229508201</v>
      </c>
      <c r="S21" s="559">
        <v>0.70491803278688525</v>
      </c>
      <c r="T21" s="558">
        <v>6.166666666666667</v>
      </c>
      <c r="U21" s="558">
        <v>3.5666666666666669</v>
      </c>
      <c r="V21" s="559">
        <v>0.9</v>
      </c>
      <c r="W21" s="558">
        <v>0.61538461538461542</v>
      </c>
      <c r="X21" s="558">
        <v>5.4153846153846157</v>
      </c>
      <c r="Y21" s="559">
        <v>1.2769230769230768</v>
      </c>
      <c r="Z21" s="558">
        <v>9.2592592592592595</v>
      </c>
      <c r="AA21" s="558">
        <v>5.6296296296296298</v>
      </c>
      <c r="AB21" s="559">
        <v>1.5925925925925926</v>
      </c>
      <c r="AC21" s="558">
        <v>0.48333333333333334</v>
      </c>
      <c r="AD21" s="558">
        <v>4.4666666666666668</v>
      </c>
      <c r="AE21" s="559">
        <v>0.55000000000000004</v>
      </c>
      <c r="AF21" s="558">
        <v>7.875</v>
      </c>
      <c r="AG21" s="558">
        <v>3.84375</v>
      </c>
      <c r="AH21" s="559">
        <v>0.625</v>
      </c>
    </row>
    <row r="22" spans="1:34" s="557" customFormat="1" ht="84.9" customHeight="1" x14ac:dyDescent="1.45">
      <c r="A22" s="552" t="s">
        <v>173</v>
      </c>
      <c r="B22" s="553" t="s">
        <v>36</v>
      </c>
      <c r="C22" s="554" t="s">
        <v>401</v>
      </c>
      <c r="D22" s="555"/>
      <c r="E22" s="556">
        <v>970</v>
      </c>
      <c r="F22" s="556">
        <v>1135</v>
      </c>
      <c r="G22" s="556">
        <v>1164</v>
      </c>
      <c r="H22" s="556">
        <v>1087</v>
      </c>
      <c r="I22" s="556">
        <v>4356</v>
      </c>
      <c r="K22" s="558">
        <v>1.0655737704918034</v>
      </c>
      <c r="L22" s="558">
        <v>6.8688524590163933</v>
      </c>
      <c r="M22" s="559">
        <v>0.65573770491803274</v>
      </c>
      <c r="N22" s="558">
        <v>8.4827586206896548</v>
      </c>
      <c r="O22" s="558">
        <v>5.7931034482758621</v>
      </c>
      <c r="P22" s="559">
        <v>1.103448275862069</v>
      </c>
      <c r="Q22" s="558">
        <v>2.8032786885245899</v>
      </c>
      <c r="R22" s="558">
        <v>5.5081967213114753</v>
      </c>
      <c r="S22" s="559">
        <v>1.2950819672131149</v>
      </c>
      <c r="T22" s="558">
        <v>11</v>
      </c>
      <c r="U22" s="558">
        <v>5.8</v>
      </c>
      <c r="V22" s="559">
        <v>1.5</v>
      </c>
      <c r="W22" s="558">
        <v>2.4307692307692306</v>
      </c>
      <c r="X22" s="558">
        <v>6.046153846153846</v>
      </c>
      <c r="Y22" s="559">
        <v>2.0153846153846153</v>
      </c>
      <c r="Z22" s="558">
        <v>10</v>
      </c>
      <c r="AA22" s="558">
        <v>6.5185185185185182</v>
      </c>
      <c r="AB22" s="559">
        <v>1.3333333333333333</v>
      </c>
      <c r="AC22" s="558">
        <v>3.2666666666666666</v>
      </c>
      <c r="AD22" s="558">
        <v>4.8499999999999996</v>
      </c>
      <c r="AE22" s="559">
        <v>0.66666666666666663</v>
      </c>
      <c r="AF22" s="558">
        <v>9.84375</v>
      </c>
      <c r="AG22" s="558">
        <v>6.75</v>
      </c>
      <c r="AH22" s="559">
        <v>0.90625</v>
      </c>
    </row>
    <row r="23" spans="1:34" s="557" customFormat="1" ht="84.9" customHeight="1" x14ac:dyDescent="1.45">
      <c r="A23" s="552" t="s">
        <v>174</v>
      </c>
      <c r="B23" s="553" t="s">
        <v>36</v>
      </c>
      <c r="C23" s="554" t="s">
        <v>402</v>
      </c>
      <c r="D23" s="555"/>
      <c r="E23" s="556">
        <v>391</v>
      </c>
      <c r="F23" s="556">
        <v>395</v>
      </c>
      <c r="G23" s="556">
        <v>453</v>
      </c>
      <c r="H23" s="556">
        <v>429</v>
      </c>
      <c r="I23" s="556">
        <v>1668</v>
      </c>
      <c r="K23" s="558">
        <v>0.11475409836065574</v>
      </c>
      <c r="L23" s="558">
        <v>2.4918032786885247</v>
      </c>
      <c r="M23" s="559">
        <v>0.29508196721311475</v>
      </c>
      <c r="N23" s="558">
        <v>4.6206896551724137</v>
      </c>
      <c r="O23" s="558">
        <v>2.5517241379310347</v>
      </c>
      <c r="P23" s="559">
        <v>0.20689655172413793</v>
      </c>
      <c r="Q23" s="558">
        <v>0.14754098360655737</v>
      </c>
      <c r="R23" s="558">
        <v>2.819672131147541</v>
      </c>
      <c r="S23" s="559">
        <v>0.32786885245901637</v>
      </c>
      <c r="T23" s="558">
        <v>3.5333333333333332</v>
      </c>
      <c r="U23" s="558">
        <v>2.4333333333333331</v>
      </c>
      <c r="V23" s="559">
        <v>0.5</v>
      </c>
      <c r="W23" s="558">
        <v>0.63076923076923075</v>
      </c>
      <c r="X23" s="558">
        <v>2.8923076923076922</v>
      </c>
      <c r="Y23" s="559">
        <v>0.49230769230769234</v>
      </c>
      <c r="Z23" s="558">
        <v>4.1481481481481479</v>
      </c>
      <c r="AA23" s="558">
        <v>2.4444444444444446</v>
      </c>
      <c r="AB23" s="559">
        <v>0.51851851851851849</v>
      </c>
      <c r="AC23" s="558">
        <v>0.2</v>
      </c>
      <c r="AD23" s="558">
        <v>3.35</v>
      </c>
      <c r="AE23" s="559">
        <v>0.23333333333333334</v>
      </c>
      <c r="AF23" s="558">
        <v>4.28125</v>
      </c>
      <c r="AG23" s="558">
        <v>1.8125</v>
      </c>
      <c r="AH23" s="559">
        <v>0.21875</v>
      </c>
    </row>
    <row r="24" spans="1:34" s="557" customFormat="1" ht="84.9" customHeight="1" x14ac:dyDescent="1.45">
      <c r="A24" s="552" t="s">
        <v>175</v>
      </c>
      <c r="B24" s="553" t="s">
        <v>36</v>
      </c>
      <c r="C24" s="554" t="s">
        <v>403</v>
      </c>
      <c r="D24" s="555"/>
      <c r="E24" s="556">
        <v>845</v>
      </c>
      <c r="F24" s="556">
        <v>876</v>
      </c>
      <c r="G24" s="556">
        <v>982</v>
      </c>
      <c r="H24" s="556">
        <v>949</v>
      </c>
      <c r="I24" s="556">
        <v>3652</v>
      </c>
      <c r="K24" s="558">
        <v>1.2295081967213115</v>
      </c>
      <c r="L24" s="558">
        <v>6.3278688524590168</v>
      </c>
      <c r="M24" s="559">
        <v>0.49180327868852458</v>
      </c>
      <c r="N24" s="558">
        <v>8.3793103448275854</v>
      </c>
      <c r="O24" s="558">
        <v>3.3103448275862069</v>
      </c>
      <c r="P24" s="559">
        <v>0.51724137931034486</v>
      </c>
      <c r="Q24" s="558">
        <v>0.70491803278688525</v>
      </c>
      <c r="R24" s="558">
        <v>6.0327868852459012</v>
      </c>
      <c r="S24" s="559">
        <v>0.5901639344262295</v>
      </c>
      <c r="T24" s="558">
        <v>9.1</v>
      </c>
      <c r="U24" s="558">
        <v>4.4000000000000004</v>
      </c>
      <c r="V24" s="559">
        <v>0.8</v>
      </c>
      <c r="W24" s="558">
        <v>2.6615384615384614</v>
      </c>
      <c r="X24" s="558">
        <v>6.1692307692307695</v>
      </c>
      <c r="Y24" s="559">
        <v>0.56923076923076921</v>
      </c>
      <c r="Z24" s="558">
        <v>8.3333333333333339</v>
      </c>
      <c r="AA24" s="558">
        <v>4.7407407407407405</v>
      </c>
      <c r="AB24" s="559">
        <v>0.66666666666666663</v>
      </c>
      <c r="AC24" s="558">
        <v>1.3333333333333333</v>
      </c>
      <c r="AD24" s="558">
        <v>6.6333333333333337</v>
      </c>
      <c r="AE24" s="559">
        <v>0.33333333333333331</v>
      </c>
      <c r="AF24" s="558">
        <v>9.46875</v>
      </c>
      <c r="AG24" s="558">
        <v>4.3125</v>
      </c>
      <c r="AH24" s="559">
        <v>0.3125</v>
      </c>
    </row>
    <row r="25" spans="1:34" s="557" customFormat="1" ht="84.9" customHeight="1" x14ac:dyDescent="1.45">
      <c r="A25" s="552" t="s">
        <v>176</v>
      </c>
      <c r="B25" s="553" t="s">
        <v>36</v>
      </c>
      <c r="C25" s="554" t="s">
        <v>404</v>
      </c>
      <c r="D25" s="555"/>
      <c r="E25" s="556">
        <v>614</v>
      </c>
      <c r="F25" s="556">
        <v>755</v>
      </c>
      <c r="G25" s="556">
        <v>862</v>
      </c>
      <c r="H25" s="556">
        <v>630</v>
      </c>
      <c r="I25" s="556">
        <v>2861</v>
      </c>
      <c r="K25" s="558">
        <v>1.1311475409836065</v>
      </c>
      <c r="L25" s="558">
        <v>4.1147540983606561</v>
      </c>
      <c r="M25" s="559">
        <v>0.49180327868852458</v>
      </c>
      <c r="N25" s="558">
        <v>4.7241379310344831</v>
      </c>
      <c r="O25" s="558">
        <v>3.5517241379310347</v>
      </c>
      <c r="P25" s="559">
        <v>0.82758620689655171</v>
      </c>
      <c r="Q25" s="558">
        <v>2.9508196721311477</v>
      </c>
      <c r="R25" s="558">
        <v>3.9508196721311477</v>
      </c>
      <c r="S25" s="559">
        <v>0.72131147540983609</v>
      </c>
      <c r="T25" s="558">
        <v>5.4666666666666668</v>
      </c>
      <c r="U25" s="558">
        <v>3.7</v>
      </c>
      <c r="V25" s="559">
        <v>0.5</v>
      </c>
      <c r="W25" s="558">
        <v>2.953846153846154</v>
      </c>
      <c r="X25" s="558">
        <v>4.907692307692308</v>
      </c>
      <c r="Y25" s="559">
        <v>0.69230769230769229</v>
      </c>
      <c r="Z25" s="558">
        <v>6.8518518518518521</v>
      </c>
      <c r="AA25" s="558">
        <v>3.8148148148148149</v>
      </c>
      <c r="AB25" s="559">
        <v>0.66666666666666663</v>
      </c>
      <c r="AC25" s="558">
        <v>1.0166666666666666</v>
      </c>
      <c r="AD25" s="558">
        <v>3.35</v>
      </c>
      <c r="AE25" s="559">
        <v>0.58333333333333337</v>
      </c>
      <c r="AF25" s="558">
        <v>5.78125</v>
      </c>
      <c r="AG25" s="558">
        <v>3.65625</v>
      </c>
      <c r="AH25" s="559">
        <v>0.96875</v>
      </c>
    </row>
    <row r="26" spans="1:34" s="557" customFormat="1" ht="84.9" customHeight="1" x14ac:dyDescent="1.45">
      <c r="A26" s="552" t="s">
        <v>177</v>
      </c>
      <c r="B26" s="553" t="s">
        <v>36</v>
      </c>
      <c r="C26" s="554" t="s">
        <v>405</v>
      </c>
      <c r="D26" s="555"/>
      <c r="E26" s="556">
        <v>1876</v>
      </c>
      <c r="F26" s="556">
        <v>1889</v>
      </c>
      <c r="G26" s="556">
        <v>1811</v>
      </c>
      <c r="H26" s="556">
        <v>2018</v>
      </c>
      <c r="I26" s="556">
        <v>7594</v>
      </c>
      <c r="K26" s="558">
        <v>1.0327868852459017</v>
      </c>
      <c r="L26" s="558">
        <v>12.409836065573771</v>
      </c>
      <c r="M26" s="559">
        <v>1.5245901639344261</v>
      </c>
      <c r="N26" s="558">
        <v>20.517241379310345</v>
      </c>
      <c r="O26" s="558">
        <v>10.931034482758621</v>
      </c>
      <c r="P26" s="559">
        <v>1.7586206896551724</v>
      </c>
      <c r="Q26" s="558">
        <v>0.60655737704918034</v>
      </c>
      <c r="R26" s="558">
        <v>11.622950819672131</v>
      </c>
      <c r="S26" s="559">
        <v>1.7868852459016393</v>
      </c>
      <c r="T26" s="558">
        <v>19.733333333333334</v>
      </c>
      <c r="U26" s="558">
        <v>11.866666666666667</v>
      </c>
      <c r="V26" s="559">
        <v>2.8666666666666667</v>
      </c>
      <c r="W26" s="558">
        <v>0.63076923076923075</v>
      </c>
      <c r="X26" s="558">
        <v>11.384615384615385</v>
      </c>
      <c r="Y26" s="559">
        <v>1.8461538461538463</v>
      </c>
      <c r="Z26" s="558">
        <v>19.111111111111111</v>
      </c>
      <c r="AA26" s="558">
        <v>11.777777777777779</v>
      </c>
      <c r="AB26" s="559">
        <v>2.8148148148148149</v>
      </c>
      <c r="AC26" s="558">
        <v>0.6166666666666667</v>
      </c>
      <c r="AD26" s="558">
        <v>12.5</v>
      </c>
      <c r="AE26" s="559">
        <v>2.0499999999999998</v>
      </c>
      <c r="AF26" s="558">
        <v>21.53125</v>
      </c>
      <c r="AG26" s="558">
        <v>10.8125</v>
      </c>
      <c r="AH26" s="559">
        <v>2.28125</v>
      </c>
    </row>
    <row r="27" spans="1:34" s="557" customFormat="1" ht="84.9" customHeight="1" x14ac:dyDescent="1.45">
      <c r="A27" s="552" t="s">
        <v>178</v>
      </c>
      <c r="B27" s="553" t="s">
        <v>36</v>
      </c>
      <c r="C27" s="554" t="s">
        <v>406</v>
      </c>
      <c r="D27" s="555"/>
      <c r="E27" s="556">
        <v>1308</v>
      </c>
      <c r="F27" s="556">
        <v>1278</v>
      </c>
      <c r="G27" s="556">
        <v>1274</v>
      </c>
      <c r="H27" s="556">
        <v>1424</v>
      </c>
      <c r="I27" s="556">
        <v>5284</v>
      </c>
      <c r="K27" s="558">
        <v>0.16393442622950818</v>
      </c>
      <c r="L27" s="558">
        <v>9.9016393442622945</v>
      </c>
      <c r="M27" s="559">
        <v>1.1639344262295082</v>
      </c>
      <c r="N27" s="558">
        <v>12.517241379310345</v>
      </c>
      <c r="O27" s="558">
        <v>7.7241379310344831</v>
      </c>
      <c r="P27" s="559">
        <v>1.2413793103448276</v>
      </c>
      <c r="Q27" s="558">
        <v>0.36065573770491804</v>
      </c>
      <c r="R27" s="558">
        <v>9.3442622950819665</v>
      </c>
      <c r="S27" s="559">
        <v>2.278688524590164</v>
      </c>
      <c r="T27" s="558">
        <v>10.5</v>
      </c>
      <c r="U27" s="558">
        <v>6</v>
      </c>
      <c r="V27" s="559">
        <v>1.7333333333333334</v>
      </c>
      <c r="W27" s="558">
        <v>0.50769230769230766</v>
      </c>
      <c r="X27" s="558">
        <v>9.1692307692307686</v>
      </c>
      <c r="Y27" s="559">
        <v>1</v>
      </c>
      <c r="Z27" s="558">
        <v>13.777777777777779</v>
      </c>
      <c r="AA27" s="558">
        <v>6.7037037037037033</v>
      </c>
      <c r="AB27" s="559">
        <v>1</v>
      </c>
      <c r="AC27" s="558">
        <v>0.65</v>
      </c>
      <c r="AD27" s="558">
        <v>10.216666666666667</v>
      </c>
      <c r="AE27" s="559">
        <v>1.0833333333333333</v>
      </c>
      <c r="AF27" s="558">
        <v>13.53125</v>
      </c>
      <c r="AG27" s="558">
        <v>7.5</v>
      </c>
      <c r="AH27" s="559">
        <v>1.0625</v>
      </c>
    </row>
    <row r="28" spans="1:34" s="557" customFormat="1" ht="84.9" customHeight="1" x14ac:dyDescent="1.45">
      <c r="A28" s="552" t="s">
        <v>179</v>
      </c>
      <c r="B28" s="553" t="s">
        <v>36</v>
      </c>
      <c r="C28" s="554" t="s">
        <v>407</v>
      </c>
      <c r="D28" s="555"/>
      <c r="E28" s="556">
        <v>3185</v>
      </c>
      <c r="F28" s="556">
        <v>3136</v>
      </c>
      <c r="G28" s="556">
        <v>3047</v>
      </c>
      <c r="H28" s="556">
        <v>2829</v>
      </c>
      <c r="I28" s="556">
        <v>12197</v>
      </c>
      <c r="K28" s="558">
        <v>5.639344262295082</v>
      </c>
      <c r="L28" s="558">
        <v>20.049180327868854</v>
      </c>
      <c r="M28" s="559">
        <v>2.7540983606557377</v>
      </c>
      <c r="N28" s="558">
        <v>26.206896551724139</v>
      </c>
      <c r="O28" s="558">
        <v>20</v>
      </c>
      <c r="P28" s="559">
        <v>3.7931034482758621</v>
      </c>
      <c r="Q28" s="558">
        <v>4.7377049180327866</v>
      </c>
      <c r="R28" s="558">
        <v>18.442622950819672</v>
      </c>
      <c r="S28" s="559">
        <v>3.3934426229508197</v>
      </c>
      <c r="T28" s="558">
        <v>26.333333333333332</v>
      </c>
      <c r="U28" s="558">
        <v>19.633333333333333</v>
      </c>
      <c r="V28" s="559">
        <v>4.5333333333333332</v>
      </c>
      <c r="W28" s="558">
        <v>3.0153846153846153</v>
      </c>
      <c r="X28" s="558">
        <v>18.830769230769231</v>
      </c>
      <c r="Y28" s="559">
        <v>4.2461538461538462</v>
      </c>
      <c r="Z28" s="558">
        <v>25.222222222222221</v>
      </c>
      <c r="AA28" s="558">
        <v>18.703703703703702</v>
      </c>
      <c r="AB28" s="559">
        <v>6.1111111111111107</v>
      </c>
      <c r="AC28" s="558">
        <v>3.1666666666666665</v>
      </c>
      <c r="AD28" s="558">
        <v>17.666666666666668</v>
      </c>
      <c r="AE28" s="559">
        <v>2.2833333333333332</v>
      </c>
      <c r="AF28" s="558">
        <v>24.90625</v>
      </c>
      <c r="AG28" s="558">
        <v>16.84375</v>
      </c>
      <c r="AH28" s="559">
        <v>3.3125</v>
      </c>
    </row>
    <row r="29" spans="1:34" s="557" customFormat="1" ht="84.9" customHeight="1" x14ac:dyDescent="1.45">
      <c r="A29" s="552" t="s">
        <v>180</v>
      </c>
      <c r="B29" s="553" t="s">
        <v>36</v>
      </c>
      <c r="C29" s="554" t="s">
        <v>408</v>
      </c>
      <c r="D29" s="555"/>
      <c r="E29" s="556">
        <v>732</v>
      </c>
      <c r="F29" s="556">
        <v>721</v>
      </c>
      <c r="G29" s="556">
        <v>1003</v>
      </c>
      <c r="H29" s="556">
        <v>672</v>
      </c>
      <c r="I29" s="556">
        <v>3128</v>
      </c>
      <c r="K29" s="558">
        <v>1.180327868852459</v>
      </c>
      <c r="L29" s="558">
        <v>4.4918032786885247</v>
      </c>
      <c r="M29" s="559">
        <v>1.0655737704918034</v>
      </c>
      <c r="N29" s="558">
        <v>6.3448275862068968</v>
      </c>
      <c r="O29" s="558">
        <v>4.0344827586206895</v>
      </c>
      <c r="P29" s="559">
        <v>0.68965517241379315</v>
      </c>
      <c r="Q29" s="558">
        <v>0.88524590163934425</v>
      </c>
      <c r="R29" s="558">
        <v>4.557377049180328</v>
      </c>
      <c r="S29" s="559">
        <v>0.83606557377049184</v>
      </c>
      <c r="T29" s="558">
        <v>6.3</v>
      </c>
      <c r="U29" s="558">
        <v>4.333333333333333</v>
      </c>
      <c r="V29" s="559">
        <v>0.6333333333333333</v>
      </c>
      <c r="W29" s="558">
        <v>2.6461538461538461</v>
      </c>
      <c r="X29" s="558">
        <v>5.3384615384615381</v>
      </c>
      <c r="Y29" s="559">
        <v>0.7846153846153846</v>
      </c>
      <c r="Z29" s="558">
        <v>9.2592592592592595</v>
      </c>
      <c r="AA29" s="558">
        <v>5.1481481481481479</v>
      </c>
      <c r="AB29" s="559">
        <v>1.6296296296296295</v>
      </c>
      <c r="AC29" s="558">
        <v>2.2166666666666668</v>
      </c>
      <c r="AD29" s="558">
        <v>2.9333333333333331</v>
      </c>
      <c r="AE29" s="559">
        <v>0.6</v>
      </c>
      <c r="AF29" s="558">
        <v>6.09375</v>
      </c>
      <c r="AG29" s="558">
        <v>3.59375</v>
      </c>
      <c r="AH29" s="559">
        <v>0.53125</v>
      </c>
    </row>
    <row r="30" spans="1:34" s="557" customFormat="1" ht="84.9" customHeight="1" x14ac:dyDescent="1.45">
      <c r="A30" s="552" t="s">
        <v>181</v>
      </c>
      <c r="B30" s="553" t="s">
        <v>36</v>
      </c>
      <c r="C30" s="554" t="s">
        <v>409</v>
      </c>
      <c r="D30" s="555"/>
      <c r="E30" s="556">
        <v>4023</v>
      </c>
      <c r="F30" s="556">
        <v>3653</v>
      </c>
      <c r="G30" s="556">
        <v>3560</v>
      </c>
      <c r="H30" s="556">
        <v>3399</v>
      </c>
      <c r="I30" s="556">
        <v>14635</v>
      </c>
      <c r="K30" s="558">
        <v>4.5081967213114753</v>
      </c>
      <c r="L30" s="558">
        <v>29.655737704918032</v>
      </c>
      <c r="M30" s="559">
        <v>3.5081967213114753</v>
      </c>
      <c r="N30" s="558">
        <v>34.206896551724135</v>
      </c>
      <c r="O30" s="558">
        <v>21.275862068965516</v>
      </c>
      <c r="P30" s="559">
        <v>4</v>
      </c>
      <c r="Q30" s="558">
        <v>4.7704918032786887</v>
      </c>
      <c r="R30" s="558">
        <v>27.114754098360656</v>
      </c>
      <c r="S30" s="559">
        <v>3.1311475409836067</v>
      </c>
      <c r="T30" s="558">
        <v>29.2</v>
      </c>
      <c r="U30" s="558">
        <v>17.766666666666666</v>
      </c>
      <c r="V30" s="559">
        <v>3.6</v>
      </c>
      <c r="W30" s="558">
        <v>5.4923076923076923</v>
      </c>
      <c r="X30" s="558">
        <v>24.369230769230768</v>
      </c>
      <c r="Y30" s="559">
        <v>3.476923076923077</v>
      </c>
      <c r="Z30" s="558">
        <v>29.481481481481481</v>
      </c>
      <c r="AA30" s="558">
        <v>18.111111111111111</v>
      </c>
      <c r="AB30" s="559">
        <v>4</v>
      </c>
      <c r="AC30" s="558">
        <v>3.8833333333333333</v>
      </c>
      <c r="AD30" s="558">
        <v>23.75</v>
      </c>
      <c r="AE30" s="559">
        <v>2.9833333333333334</v>
      </c>
      <c r="AF30" s="558">
        <v>28.125</v>
      </c>
      <c r="AG30" s="558">
        <v>17.28125</v>
      </c>
      <c r="AH30" s="559">
        <v>3.40625</v>
      </c>
    </row>
    <row r="31" spans="1:34" s="557" customFormat="1" ht="84.9" customHeight="1" x14ac:dyDescent="1.45">
      <c r="A31" s="552" t="s">
        <v>182</v>
      </c>
      <c r="B31" s="553" t="s">
        <v>36</v>
      </c>
      <c r="C31" s="554" t="s">
        <v>410</v>
      </c>
      <c r="D31" s="555"/>
      <c r="E31" s="556">
        <v>644</v>
      </c>
      <c r="F31" s="556">
        <v>638</v>
      </c>
      <c r="G31" s="556">
        <v>744</v>
      </c>
      <c r="H31" s="556">
        <v>733</v>
      </c>
      <c r="I31" s="556">
        <v>2759</v>
      </c>
      <c r="K31" s="558">
        <v>1.3278688524590163</v>
      </c>
      <c r="L31" s="558">
        <v>3.6065573770491803</v>
      </c>
      <c r="M31" s="559">
        <v>0.45901639344262296</v>
      </c>
      <c r="N31" s="558">
        <v>5.4827586206896548</v>
      </c>
      <c r="O31" s="558">
        <v>4.6896551724137927</v>
      </c>
      <c r="P31" s="559">
        <v>0.68965517241379315</v>
      </c>
      <c r="Q31" s="558">
        <v>1.0655737704918034</v>
      </c>
      <c r="R31" s="558">
        <v>3.7868852459016393</v>
      </c>
      <c r="S31" s="559">
        <v>0.45901639344262296</v>
      </c>
      <c r="T31" s="558">
        <v>5.6333333333333337</v>
      </c>
      <c r="U31" s="558">
        <v>3.9666666666666668</v>
      </c>
      <c r="V31" s="559">
        <v>0.8666666666666667</v>
      </c>
      <c r="W31" s="558">
        <v>0.92307692307692313</v>
      </c>
      <c r="X31" s="558">
        <v>3.8461538461538463</v>
      </c>
      <c r="Y31" s="559">
        <v>0.81538461538461537</v>
      </c>
      <c r="Z31" s="558">
        <v>7.3703703703703702</v>
      </c>
      <c r="AA31" s="558">
        <v>5.8148148148148149</v>
      </c>
      <c r="AB31" s="559">
        <v>0.92592592592592593</v>
      </c>
      <c r="AC31" s="558">
        <v>1.4666666666666666</v>
      </c>
      <c r="AD31" s="558">
        <v>4.6833333333333336</v>
      </c>
      <c r="AE31" s="559">
        <v>0.46666666666666667</v>
      </c>
      <c r="AF31" s="558">
        <v>6.28125</v>
      </c>
      <c r="AG31" s="558">
        <v>3.65625</v>
      </c>
      <c r="AH31" s="559">
        <v>0.5625</v>
      </c>
    </row>
    <row r="32" spans="1:34" s="557" customFormat="1" ht="84.9" customHeight="1" x14ac:dyDescent="1.45">
      <c r="A32" s="552" t="s">
        <v>183</v>
      </c>
      <c r="B32" s="553" t="s">
        <v>36</v>
      </c>
      <c r="C32" s="554" t="s">
        <v>411</v>
      </c>
      <c r="D32" s="555"/>
      <c r="E32" s="556">
        <v>1168</v>
      </c>
      <c r="F32" s="556">
        <v>1072</v>
      </c>
      <c r="G32" s="556">
        <v>1001</v>
      </c>
      <c r="H32" s="556">
        <v>1016</v>
      </c>
      <c r="I32" s="556">
        <v>4257</v>
      </c>
      <c r="K32" s="558">
        <v>2.8524590163934427</v>
      </c>
      <c r="L32" s="558">
        <v>7.1967213114754101</v>
      </c>
      <c r="M32" s="559">
        <v>0.65573770491803274</v>
      </c>
      <c r="N32" s="558">
        <v>10.103448275862069</v>
      </c>
      <c r="O32" s="558">
        <v>6.5517241379310347</v>
      </c>
      <c r="P32" s="559">
        <v>1.103448275862069</v>
      </c>
      <c r="Q32" s="558">
        <v>1.2131147540983607</v>
      </c>
      <c r="R32" s="558">
        <v>7.1639344262295079</v>
      </c>
      <c r="S32" s="559">
        <v>0.67213114754098358</v>
      </c>
      <c r="T32" s="558">
        <v>9.2666666666666675</v>
      </c>
      <c r="U32" s="558">
        <v>6.5</v>
      </c>
      <c r="V32" s="559">
        <v>1.5666666666666667</v>
      </c>
      <c r="W32" s="558">
        <v>0.96923076923076923</v>
      </c>
      <c r="X32" s="558">
        <v>6.9692307692307693</v>
      </c>
      <c r="Y32" s="559">
        <v>1</v>
      </c>
      <c r="Z32" s="558">
        <v>8.7037037037037042</v>
      </c>
      <c r="AA32" s="558">
        <v>4.5555555555555554</v>
      </c>
      <c r="AB32" s="559">
        <v>2.2962962962962963</v>
      </c>
      <c r="AC32" s="558">
        <v>0.53333333333333333</v>
      </c>
      <c r="AD32" s="558">
        <v>7.1333333333333337</v>
      </c>
      <c r="AE32" s="559">
        <v>0.6333333333333333</v>
      </c>
      <c r="AF32" s="558">
        <v>10.375</v>
      </c>
      <c r="AG32" s="558">
        <v>4.9375</v>
      </c>
      <c r="AH32" s="559">
        <v>0.875</v>
      </c>
    </row>
    <row r="33" spans="1:34" s="557" customFormat="1" ht="84.9" customHeight="1" x14ac:dyDescent="1.45">
      <c r="A33" s="552" t="s">
        <v>184</v>
      </c>
      <c r="B33" s="553" t="s">
        <v>36</v>
      </c>
      <c r="C33" s="554" t="s">
        <v>412</v>
      </c>
      <c r="D33" s="555"/>
      <c r="E33" s="556">
        <v>2317</v>
      </c>
      <c r="F33" s="556">
        <v>2181</v>
      </c>
      <c r="G33" s="556">
        <v>2209</v>
      </c>
      <c r="H33" s="556">
        <v>2243</v>
      </c>
      <c r="I33" s="556">
        <v>8950</v>
      </c>
      <c r="K33" s="558">
        <v>6.7704918032786887</v>
      </c>
      <c r="L33" s="558">
        <v>13.573770491803279</v>
      </c>
      <c r="M33" s="559">
        <v>1.6885245901639345</v>
      </c>
      <c r="N33" s="558">
        <v>19.689655172413794</v>
      </c>
      <c r="O33" s="558">
        <v>11.689655172413794</v>
      </c>
      <c r="P33" s="559">
        <v>2.1724137931034484</v>
      </c>
      <c r="Q33" s="558">
        <v>4.1639344262295079</v>
      </c>
      <c r="R33" s="558">
        <v>11.475409836065573</v>
      </c>
      <c r="S33" s="559">
        <v>1.9508196721311475</v>
      </c>
      <c r="T33" s="558">
        <v>20.6</v>
      </c>
      <c r="U33" s="558">
        <v>12.166666666666666</v>
      </c>
      <c r="V33" s="559">
        <v>4.166666666666667</v>
      </c>
      <c r="W33" s="558">
        <v>2.5538461538461537</v>
      </c>
      <c r="X33" s="558">
        <v>13.63076923076923</v>
      </c>
      <c r="Y33" s="559">
        <v>2.2923076923076922</v>
      </c>
      <c r="Z33" s="558">
        <v>21.407407407407408</v>
      </c>
      <c r="AA33" s="558">
        <v>12.777777777777779</v>
      </c>
      <c r="AB33" s="559">
        <v>3.1481481481481484</v>
      </c>
      <c r="AC33" s="558">
        <v>5.3666666666666663</v>
      </c>
      <c r="AD33" s="558">
        <v>12.733333333333333</v>
      </c>
      <c r="AE33" s="559">
        <v>1.4333333333333333</v>
      </c>
      <c r="AF33" s="558">
        <v>20.8125</v>
      </c>
      <c r="AG33" s="558">
        <v>10.09375</v>
      </c>
      <c r="AH33" s="559">
        <v>2.5625</v>
      </c>
    </row>
    <row r="34" spans="1:34" s="557" customFormat="1" ht="84.9" customHeight="1" x14ac:dyDescent="1.45">
      <c r="A34" s="552" t="s">
        <v>185</v>
      </c>
      <c r="B34" s="553" t="s">
        <v>36</v>
      </c>
      <c r="C34" s="554" t="s">
        <v>413</v>
      </c>
      <c r="D34" s="555"/>
      <c r="E34" s="556">
        <v>452</v>
      </c>
      <c r="F34" s="556">
        <v>539</v>
      </c>
      <c r="G34" s="556">
        <v>622</v>
      </c>
      <c r="H34" s="556">
        <v>521</v>
      </c>
      <c r="I34" s="556">
        <v>2134</v>
      </c>
      <c r="K34" s="558">
        <v>1.5245901639344261</v>
      </c>
      <c r="L34" s="558">
        <v>2.8032786885245899</v>
      </c>
      <c r="M34" s="559">
        <v>0.62295081967213117</v>
      </c>
      <c r="N34" s="558">
        <v>2.7931034482758621</v>
      </c>
      <c r="O34" s="558">
        <v>1.8620689655172413</v>
      </c>
      <c r="P34" s="559">
        <v>0.51724137931034486</v>
      </c>
      <c r="Q34" s="558">
        <v>0.81967213114754101</v>
      </c>
      <c r="R34" s="558">
        <v>3.4918032786885247</v>
      </c>
      <c r="S34" s="559">
        <v>0.67213114754098358</v>
      </c>
      <c r="T34" s="558">
        <v>4.0333333333333332</v>
      </c>
      <c r="U34" s="558">
        <v>2.7</v>
      </c>
      <c r="V34" s="559">
        <v>1.1000000000000001</v>
      </c>
      <c r="W34" s="558">
        <v>1</v>
      </c>
      <c r="X34" s="558">
        <v>4.1692307692307695</v>
      </c>
      <c r="Y34" s="559">
        <v>0.72307692307692306</v>
      </c>
      <c r="Z34" s="558">
        <v>4.666666666666667</v>
      </c>
      <c r="AA34" s="558">
        <v>3.0370370370370372</v>
      </c>
      <c r="AB34" s="559">
        <v>1.1481481481481481</v>
      </c>
      <c r="AC34" s="558">
        <v>0.66666666666666663</v>
      </c>
      <c r="AD34" s="558">
        <v>3.9833333333333334</v>
      </c>
      <c r="AE34" s="559">
        <v>0.7</v>
      </c>
      <c r="AF34" s="558">
        <v>3.8125</v>
      </c>
      <c r="AG34" s="558">
        <v>1.8125</v>
      </c>
      <c r="AH34" s="559">
        <v>0.625</v>
      </c>
    </row>
    <row r="35" spans="1:34" s="557" customFormat="1" ht="84.9" customHeight="1" x14ac:dyDescent="1.45">
      <c r="A35" s="552" t="s">
        <v>186</v>
      </c>
      <c r="B35" s="553" t="s">
        <v>38</v>
      </c>
      <c r="C35" s="554" t="s">
        <v>414</v>
      </c>
      <c r="D35" s="555"/>
      <c r="E35" s="556">
        <v>12745</v>
      </c>
      <c r="F35" s="556">
        <v>11567</v>
      </c>
      <c r="G35" s="556">
        <v>10104</v>
      </c>
      <c r="H35" s="556">
        <v>12399</v>
      </c>
      <c r="I35" s="556">
        <v>46815</v>
      </c>
      <c r="K35" s="558">
        <v>8.1967213114754092E-2</v>
      </c>
      <c r="L35" s="558">
        <v>95.311475409836063</v>
      </c>
      <c r="M35" s="559">
        <v>13.081967213114755</v>
      </c>
      <c r="N35" s="558">
        <v>112.03448275862068</v>
      </c>
      <c r="O35" s="558">
        <v>77.172413793103445</v>
      </c>
      <c r="P35" s="559">
        <v>22.103448275862068</v>
      </c>
      <c r="Q35" s="558">
        <v>6.5573770491803282E-2</v>
      </c>
      <c r="R35" s="558">
        <v>78.655737704918039</v>
      </c>
      <c r="S35" s="559">
        <v>14.081967213114755</v>
      </c>
      <c r="T35" s="558">
        <v>104.26666666666667</v>
      </c>
      <c r="U35" s="558">
        <v>70.13333333333334</v>
      </c>
      <c r="V35" s="559">
        <v>22.466666666666665</v>
      </c>
      <c r="W35" s="558">
        <v>7.6923076923076927E-2</v>
      </c>
      <c r="X35" s="558">
        <v>72.061538461538461</v>
      </c>
      <c r="Y35" s="559">
        <v>12.692307692307692</v>
      </c>
      <c r="Z35" s="558">
        <v>91.074074074074076</v>
      </c>
      <c r="AA35" s="558">
        <v>60.407407407407405</v>
      </c>
      <c r="AB35" s="559">
        <v>18.518518518518519</v>
      </c>
      <c r="AC35" s="558">
        <v>0.13333333333333333</v>
      </c>
      <c r="AD35" s="558">
        <v>89.4</v>
      </c>
      <c r="AE35" s="559">
        <v>12.466666666666667</v>
      </c>
      <c r="AF35" s="558">
        <v>108.5</v>
      </c>
      <c r="AG35" s="558">
        <v>70.53125</v>
      </c>
      <c r="AH35" s="559">
        <v>17.1875</v>
      </c>
    </row>
    <row r="36" spans="1:34" s="557" customFormat="1" ht="84.9" customHeight="1" x14ac:dyDescent="1.45">
      <c r="A36" s="560"/>
      <c r="B36" s="560"/>
      <c r="C36" s="561" t="s">
        <v>506</v>
      </c>
      <c r="D36" s="560"/>
      <c r="E36" s="562"/>
      <c r="F36" s="562"/>
      <c r="G36" s="562"/>
      <c r="H36" s="562"/>
      <c r="I36" s="562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</row>
    <row r="37" spans="1:34" s="557" customFormat="1" ht="84.9" customHeight="1" x14ac:dyDescent="1.45">
      <c r="A37" s="552"/>
      <c r="B37" s="563" t="s">
        <v>38</v>
      </c>
      <c r="C37" s="555"/>
      <c r="D37" s="555"/>
      <c r="E37" s="556">
        <v>20876</v>
      </c>
      <c r="F37" s="556">
        <v>21340</v>
      </c>
      <c r="G37" s="556">
        <v>20229</v>
      </c>
      <c r="H37" s="556">
        <v>21297</v>
      </c>
      <c r="I37" s="556">
        <v>83742</v>
      </c>
      <c r="K37" s="558">
        <v>3.6994535519125686</v>
      </c>
      <c r="L37" s="558">
        <v>50.650273224043723</v>
      </c>
      <c r="M37" s="559">
        <v>6.8469945355191264</v>
      </c>
      <c r="N37" s="558">
        <v>57.850574712643684</v>
      </c>
      <c r="O37" s="558">
        <v>42.655172413793103</v>
      </c>
      <c r="P37" s="559">
        <v>10.724137931034482</v>
      </c>
      <c r="Q37" s="558">
        <v>4.7158469945355188</v>
      </c>
      <c r="R37" s="558">
        <v>46.863387978142079</v>
      </c>
      <c r="S37" s="559">
        <v>8.3661202185792352</v>
      </c>
      <c r="T37" s="558">
        <v>58.777777777777771</v>
      </c>
      <c r="U37" s="558">
        <v>44.788888888888891</v>
      </c>
      <c r="V37" s="559">
        <v>11.655555555555557</v>
      </c>
      <c r="W37" s="558">
        <v>3.8974358974358974</v>
      </c>
      <c r="X37" s="558">
        <v>45.035897435897432</v>
      </c>
      <c r="Y37" s="559">
        <v>9.1025641025641022</v>
      </c>
      <c r="Z37" s="558">
        <v>56.135802469135797</v>
      </c>
      <c r="AA37" s="558">
        <v>41.925925925925931</v>
      </c>
      <c r="AB37" s="559">
        <v>11.962962962962964</v>
      </c>
      <c r="AC37" s="558">
        <v>3.4444444444444442</v>
      </c>
      <c r="AD37" s="558">
        <v>48.177777777777777</v>
      </c>
      <c r="AE37" s="559">
        <v>7.855555555555557</v>
      </c>
      <c r="AF37" s="558">
        <v>59.15625</v>
      </c>
      <c r="AG37" s="558">
        <v>41.822916666666664</v>
      </c>
      <c r="AH37" s="559">
        <v>9.34375</v>
      </c>
    </row>
    <row r="38" spans="1:34" s="557" customFormat="1" ht="84.9" customHeight="1" x14ac:dyDescent="1.45">
      <c r="A38" s="552"/>
      <c r="B38" s="553" t="s">
        <v>36</v>
      </c>
      <c r="C38" s="555"/>
      <c r="D38" s="555"/>
      <c r="E38" s="556">
        <v>30320</v>
      </c>
      <c r="F38" s="556">
        <v>30071</v>
      </c>
      <c r="G38" s="556">
        <v>32346</v>
      </c>
      <c r="H38" s="556">
        <v>29647</v>
      </c>
      <c r="I38" s="556">
        <v>122384</v>
      </c>
      <c r="K38" s="558">
        <v>1.9154098360655742</v>
      </c>
      <c r="L38" s="558">
        <v>7.9455737704918041</v>
      </c>
      <c r="M38" s="559">
        <v>1.0439344262295081</v>
      </c>
      <c r="N38" s="558">
        <v>10.925517241379309</v>
      </c>
      <c r="O38" s="558">
        <v>6.7655172413793085</v>
      </c>
      <c r="P38" s="559">
        <v>1.1917241379310346</v>
      </c>
      <c r="Q38" s="558">
        <v>1.6813114754098362</v>
      </c>
      <c r="R38" s="558">
        <v>7.432131147540983</v>
      </c>
      <c r="S38" s="559">
        <v>1.2393442622950821</v>
      </c>
      <c r="T38" s="558">
        <v>10.629333333333337</v>
      </c>
      <c r="U38" s="558">
        <v>6.8279999999999994</v>
      </c>
      <c r="V38" s="559">
        <v>1.5866666666666671</v>
      </c>
      <c r="W38" s="558">
        <v>1.7144615384615383</v>
      </c>
      <c r="X38" s="558">
        <v>8.0313846153846153</v>
      </c>
      <c r="Y38" s="559">
        <v>1.4153846153846157</v>
      </c>
      <c r="Z38" s="558">
        <v>11.831111111111111</v>
      </c>
      <c r="AA38" s="558">
        <v>7.343703703703703</v>
      </c>
      <c r="AB38" s="559">
        <v>1.8755555555555554</v>
      </c>
      <c r="AC38" s="558">
        <v>1.6253333333333331</v>
      </c>
      <c r="AD38" s="558">
        <v>7.3319999999999981</v>
      </c>
      <c r="AE38" s="559">
        <v>0.96200000000000008</v>
      </c>
      <c r="AF38" s="558">
        <v>11.145</v>
      </c>
      <c r="AG38" s="558">
        <v>6.1524999999999999</v>
      </c>
      <c r="AH38" s="559">
        <v>1.1625000000000001</v>
      </c>
    </row>
    <row r="39" spans="1:34" s="557" customFormat="1" ht="84.9" customHeight="1" x14ac:dyDescent="1.45">
      <c r="A39" s="552"/>
      <c r="B39" s="564" t="s">
        <v>58</v>
      </c>
      <c r="C39" s="555"/>
      <c r="D39" s="555"/>
      <c r="E39" s="556">
        <v>51196</v>
      </c>
      <c r="F39" s="556">
        <v>51411</v>
      </c>
      <c r="G39" s="556">
        <v>52575</v>
      </c>
      <c r="H39" s="556">
        <v>50944</v>
      </c>
      <c r="I39" s="556">
        <v>206126</v>
      </c>
      <c r="K39" s="558">
        <v>2.1065573770491803</v>
      </c>
      <c r="L39" s="558">
        <v>12.521077283372366</v>
      </c>
      <c r="M39" s="559">
        <v>1.6656908665105388</v>
      </c>
      <c r="N39" s="558">
        <v>15.953201970443351</v>
      </c>
      <c r="O39" s="558">
        <v>10.610837438423646</v>
      </c>
      <c r="P39" s="559">
        <v>2.2130541871921183</v>
      </c>
      <c r="Q39" s="558">
        <v>2.0064402810304451</v>
      </c>
      <c r="R39" s="558">
        <v>11.656908665105387</v>
      </c>
      <c r="S39" s="559">
        <v>2.0029274004683839</v>
      </c>
      <c r="T39" s="558">
        <v>15.788095238095236</v>
      </c>
      <c r="U39" s="558">
        <v>10.895238095238096</v>
      </c>
      <c r="V39" s="559">
        <v>2.6654761904761908</v>
      </c>
      <c r="W39" s="558">
        <v>1.9483516483516483</v>
      </c>
      <c r="X39" s="558">
        <v>11.996153846153847</v>
      </c>
      <c r="Y39" s="559">
        <v>2.2390109890109895</v>
      </c>
      <c r="Z39" s="558">
        <v>16.578042328042329</v>
      </c>
      <c r="AA39" s="558">
        <v>11.048941798941797</v>
      </c>
      <c r="AB39" s="559">
        <v>2.9563492063492061</v>
      </c>
      <c r="AC39" s="558">
        <v>1.820238095238095</v>
      </c>
      <c r="AD39" s="558">
        <v>11.70833333333333</v>
      </c>
      <c r="AE39" s="559">
        <v>1.7005952380952383</v>
      </c>
      <c r="AF39" s="558">
        <v>16.2890625</v>
      </c>
      <c r="AG39" s="558">
        <v>9.9743303571428577</v>
      </c>
      <c r="AH39" s="559">
        <v>2.0390625</v>
      </c>
    </row>
    <row r="40" spans="1:34" s="137" customFormat="1" ht="36.75" customHeight="1" x14ac:dyDescent="0.65">
      <c r="A40" s="132"/>
      <c r="B40" s="176"/>
      <c r="C40" s="130"/>
      <c r="D40" s="130"/>
      <c r="E40" s="179"/>
      <c r="F40" s="179"/>
      <c r="G40" s="179"/>
      <c r="H40" s="179"/>
      <c r="I40" s="179"/>
      <c r="J40" s="174"/>
      <c r="K40" s="180"/>
      <c r="L40" s="180"/>
      <c r="M40" s="180"/>
      <c r="N40" s="180"/>
      <c r="O40" s="180"/>
      <c r="P40" s="347"/>
      <c r="Q40" s="180"/>
      <c r="R40" s="180"/>
      <c r="S40" s="180"/>
      <c r="T40" s="180"/>
      <c r="U40" s="180"/>
      <c r="V40" s="347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</row>
    <row r="41" spans="1:34" ht="60" customHeight="1" x14ac:dyDescent="0.3">
      <c r="A41" s="59"/>
      <c r="B41" s="59"/>
      <c r="C41" s="59"/>
      <c r="D41" s="59"/>
      <c r="E41" s="64"/>
      <c r="F41" s="64"/>
      <c r="G41" s="64"/>
      <c r="H41" s="64"/>
      <c r="I41" s="64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</row>
    <row r="42" spans="1:34" ht="259.5" customHeight="1" x14ac:dyDescent="1.25">
      <c r="A42" s="59"/>
      <c r="B42" s="648" t="s">
        <v>482</v>
      </c>
      <c r="C42" s="648"/>
      <c r="D42" s="648"/>
      <c r="E42" s="648"/>
      <c r="F42" s="648"/>
      <c r="G42" s="648"/>
      <c r="H42" s="648"/>
      <c r="I42" s="648"/>
      <c r="J42" s="648"/>
      <c r="K42" s="648"/>
      <c r="L42" s="648"/>
      <c r="M42" s="648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</row>
    <row r="43" spans="1:34" ht="18.75" hidden="1" customHeight="1" x14ac:dyDescent="0.85">
      <c r="A43" s="59"/>
      <c r="B43" s="177"/>
      <c r="C43" s="177"/>
      <c r="D43" s="177"/>
      <c r="E43" s="178"/>
      <c r="F43" s="66"/>
      <c r="G43" s="67"/>
      <c r="H43" s="67"/>
      <c r="I43" s="67"/>
      <c r="K43" s="72"/>
      <c r="L43" s="72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</row>
    <row r="44" spans="1:34" ht="84" customHeight="1" x14ac:dyDescent="0.85">
      <c r="A44" s="59"/>
      <c r="B44" s="177"/>
      <c r="C44" s="177"/>
      <c r="D44" s="177"/>
      <c r="E44" s="159"/>
      <c r="F44" s="68"/>
      <c r="G44" s="68"/>
      <c r="H44" s="68"/>
      <c r="I44" s="68"/>
      <c r="K44" s="73"/>
      <c r="L44" s="72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</row>
    <row r="45" spans="1:34" hidden="1" x14ac:dyDescent="0.3">
      <c r="A45" s="59"/>
      <c r="B45" s="59"/>
      <c r="C45" s="59"/>
      <c r="D45" s="59"/>
      <c r="E45" s="64"/>
      <c r="F45" s="64"/>
      <c r="G45" s="64"/>
      <c r="H45" s="64"/>
      <c r="I45" s="64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</row>
    <row r="46" spans="1:34" x14ac:dyDescent="0.3">
      <c r="A46" s="59"/>
      <c r="B46" s="59"/>
      <c r="C46" s="59"/>
      <c r="D46" s="59"/>
      <c r="E46" s="64"/>
      <c r="F46" s="64"/>
      <c r="G46" s="64"/>
      <c r="H46" s="64"/>
      <c r="I46" s="64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</row>
    <row r="47" spans="1:34" x14ac:dyDescent="0.3">
      <c r="A47" s="59"/>
      <c r="B47" s="59"/>
      <c r="C47" s="59"/>
      <c r="D47" s="59"/>
      <c r="E47" s="64"/>
      <c r="F47" s="64"/>
      <c r="G47" s="64"/>
      <c r="H47" s="64"/>
      <c r="I47" s="64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</row>
    <row r="48" spans="1:34" x14ac:dyDescent="0.3">
      <c r="A48" s="59"/>
      <c r="B48" s="59"/>
      <c r="C48" s="59"/>
      <c r="D48" s="59"/>
      <c r="E48" s="64"/>
      <c r="F48" s="64"/>
      <c r="G48" s="64"/>
      <c r="H48" s="64"/>
      <c r="I48" s="64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</row>
    <row r="49" spans="1:34" x14ac:dyDescent="0.3">
      <c r="A49" s="59"/>
      <c r="B49" s="59"/>
      <c r="C49" s="59"/>
      <c r="D49" s="59"/>
      <c r="E49" s="64"/>
      <c r="F49" s="64"/>
      <c r="G49" s="64"/>
      <c r="H49" s="64"/>
      <c r="I49" s="64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</row>
    <row r="50" spans="1:34" x14ac:dyDescent="0.3">
      <c r="A50" s="56"/>
      <c r="B50" s="56"/>
      <c r="C50" s="56"/>
      <c r="D50" s="56"/>
      <c r="E50" s="57"/>
      <c r="F50" s="57"/>
      <c r="G50" s="57"/>
      <c r="H50" s="57"/>
      <c r="I50" s="57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</row>
    <row r="51" spans="1:34" x14ac:dyDescent="0.3">
      <c r="A51" s="56"/>
      <c r="B51" s="56"/>
      <c r="C51" s="56"/>
      <c r="D51" s="56"/>
      <c r="E51" s="57"/>
      <c r="F51" s="57"/>
      <c r="G51" s="57"/>
      <c r="H51" s="57"/>
      <c r="I51" s="57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</row>
    <row r="52" spans="1:34" x14ac:dyDescent="0.3">
      <c r="A52" s="56"/>
      <c r="B52" s="56"/>
      <c r="C52" s="56"/>
      <c r="D52" s="56"/>
      <c r="E52" s="57"/>
      <c r="F52" s="57"/>
      <c r="G52" s="57"/>
      <c r="H52" s="57"/>
      <c r="I52" s="57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</row>
    <row r="53" spans="1:34" x14ac:dyDescent="0.3">
      <c r="A53" s="56"/>
      <c r="B53" s="56"/>
      <c r="C53" s="56"/>
      <c r="D53" s="56"/>
      <c r="E53" s="57"/>
      <c r="F53" s="57"/>
      <c r="G53" s="57"/>
      <c r="H53" s="57"/>
      <c r="I53" s="57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</row>
    <row r="54" spans="1:34" x14ac:dyDescent="0.3">
      <c r="A54" s="56"/>
      <c r="B54" s="56"/>
      <c r="C54" s="56"/>
      <c r="D54" s="56"/>
      <c r="E54" s="57"/>
      <c r="F54" s="57"/>
      <c r="G54" s="57"/>
      <c r="H54" s="57"/>
      <c r="I54" s="57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1:34" x14ac:dyDescent="0.3">
      <c r="A55" s="56"/>
      <c r="B55" s="56"/>
      <c r="C55" s="56"/>
      <c r="D55" s="56"/>
      <c r="E55" s="57"/>
      <c r="F55" s="57"/>
      <c r="G55" s="57"/>
      <c r="H55" s="57"/>
      <c r="I55" s="57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1:34" x14ac:dyDescent="0.3">
      <c r="A56" s="56"/>
      <c r="B56" s="56"/>
      <c r="C56" s="56"/>
      <c r="D56" s="56"/>
      <c r="E56" s="57"/>
      <c r="F56" s="57"/>
      <c r="G56" s="57"/>
      <c r="H56" s="57"/>
      <c r="I56" s="57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  <row r="57" spans="1:34" x14ac:dyDescent="0.3">
      <c r="A57" s="56"/>
      <c r="B57" s="56"/>
      <c r="C57" s="56"/>
      <c r="D57" s="56"/>
      <c r="E57" s="57"/>
      <c r="F57" s="57"/>
      <c r="G57" s="57"/>
      <c r="H57" s="57"/>
      <c r="I57" s="57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</row>
    <row r="58" spans="1:34" x14ac:dyDescent="0.3">
      <c r="A58" s="56"/>
      <c r="B58" s="56"/>
      <c r="C58" s="56"/>
      <c r="D58" s="56"/>
      <c r="E58" s="57"/>
      <c r="F58" s="57"/>
      <c r="G58" s="57"/>
      <c r="H58" s="57"/>
      <c r="I58" s="57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</row>
    <row r="59" spans="1:34" x14ac:dyDescent="0.3">
      <c r="A59" s="56"/>
      <c r="B59" s="56"/>
      <c r="C59" s="56"/>
      <c r="D59" s="56"/>
      <c r="E59" s="57"/>
      <c r="F59" s="57"/>
      <c r="G59" s="57"/>
      <c r="H59" s="57"/>
      <c r="I59" s="57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</row>
    <row r="60" spans="1:34" x14ac:dyDescent="0.3">
      <c r="A60" s="56"/>
      <c r="B60" s="56"/>
      <c r="C60" s="56"/>
      <c r="D60" s="56"/>
      <c r="E60" s="57"/>
      <c r="F60" s="57"/>
      <c r="G60" s="57"/>
      <c r="H60" s="57"/>
      <c r="I60" s="57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</row>
    <row r="61" spans="1:34" x14ac:dyDescent="0.3">
      <c r="A61" s="56"/>
      <c r="B61" s="56"/>
      <c r="C61" s="56"/>
      <c r="D61" s="56"/>
      <c r="E61" s="57"/>
      <c r="F61" s="57"/>
      <c r="G61" s="57"/>
      <c r="H61" s="57"/>
      <c r="I61" s="57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</row>
    <row r="62" spans="1:34" x14ac:dyDescent="0.3">
      <c r="A62" s="56"/>
      <c r="B62" s="56"/>
      <c r="C62" s="56"/>
      <c r="D62" s="56"/>
      <c r="E62" s="57"/>
      <c r="F62" s="57"/>
      <c r="G62" s="57"/>
      <c r="H62" s="57"/>
      <c r="I62" s="57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</row>
    <row r="63" spans="1:34" x14ac:dyDescent="0.3">
      <c r="A63" s="56"/>
      <c r="B63" s="56"/>
      <c r="C63" s="56"/>
      <c r="D63" s="56"/>
      <c r="E63" s="57"/>
      <c r="F63" s="57"/>
      <c r="G63" s="57"/>
      <c r="H63" s="57"/>
      <c r="I63" s="57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</row>
    <row r="64" spans="1:34" x14ac:dyDescent="0.3">
      <c r="A64" s="56"/>
      <c r="B64" s="56"/>
      <c r="C64" s="56"/>
      <c r="D64" s="56"/>
      <c r="E64" s="57"/>
      <c r="F64" s="57"/>
      <c r="G64" s="57"/>
      <c r="H64" s="57"/>
      <c r="I64" s="57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</row>
    <row r="65" spans="1:34" x14ac:dyDescent="0.3">
      <c r="A65" s="56"/>
      <c r="B65" s="56"/>
      <c r="C65" s="56"/>
      <c r="D65" s="56"/>
      <c r="E65" s="57"/>
      <c r="F65" s="57"/>
      <c r="G65" s="57"/>
      <c r="H65" s="57"/>
      <c r="I65" s="57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</row>
    <row r="66" spans="1:34" x14ac:dyDescent="0.3">
      <c r="A66" s="56"/>
      <c r="B66" s="56"/>
      <c r="C66" s="56"/>
      <c r="D66" s="56"/>
      <c r="E66" s="57"/>
      <c r="F66" s="57"/>
      <c r="G66" s="57"/>
      <c r="H66" s="57"/>
      <c r="I66" s="57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</row>
    <row r="67" spans="1:34" x14ac:dyDescent="0.3">
      <c r="A67" s="56"/>
      <c r="B67" s="56"/>
      <c r="C67" s="56"/>
      <c r="D67" s="56"/>
      <c r="E67" s="57"/>
      <c r="F67" s="57"/>
      <c r="G67" s="57"/>
      <c r="H67" s="57"/>
      <c r="I67" s="57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</row>
    <row r="68" spans="1:34" x14ac:dyDescent="0.3">
      <c r="A68" s="56"/>
      <c r="B68" s="56"/>
      <c r="C68" s="56"/>
      <c r="D68" s="56"/>
      <c r="E68" s="57"/>
      <c r="F68" s="57"/>
      <c r="G68" s="57"/>
      <c r="H68" s="57"/>
      <c r="I68" s="57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</row>
    <row r="69" spans="1:34" x14ac:dyDescent="0.3">
      <c r="A69" s="56"/>
      <c r="B69" s="56"/>
      <c r="C69" s="56"/>
      <c r="D69" s="56"/>
      <c r="E69" s="57"/>
      <c r="F69" s="57"/>
      <c r="G69" s="57"/>
      <c r="H69" s="57"/>
      <c r="I69" s="57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</row>
    <row r="70" spans="1:34" x14ac:dyDescent="0.3">
      <c r="A70" s="56"/>
      <c r="B70" s="56"/>
      <c r="C70" s="56"/>
      <c r="D70" s="56"/>
      <c r="E70" s="57"/>
      <c r="F70" s="57"/>
      <c r="G70" s="57"/>
      <c r="H70" s="57"/>
      <c r="I70" s="57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</row>
    <row r="71" spans="1:34" x14ac:dyDescent="0.3">
      <c r="A71" s="56"/>
      <c r="B71" s="56"/>
      <c r="C71" s="56"/>
      <c r="D71" s="56"/>
      <c r="E71" s="57"/>
      <c r="F71" s="57"/>
      <c r="G71" s="57"/>
      <c r="H71" s="57"/>
      <c r="I71" s="57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</row>
    <row r="72" spans="1:34" x14ac:dyDescent="0.3">
      <c r="A72" s="56"/>
      <c r="B72" s="56"/>
      <c r="C72" s="56"/>
      <c r="D72" s="56"/>
      <c r="E72" s="57"/>
      <c r="F72" s="57"/>
      <c r="G72" s="57"/>
      <c r="H72" s="57"/>
      <c r="I72" s="57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</row>
    <row r="73" spans="1:34" x14ac:dyDescent="0.3">
      <c r="A73" s="56"/>
      <c r="B73" s="56"/>
      <c r="C73" s="56"/>
      <c r="D73" s="56"/>
      <c r="E73" s="57"/>
      <c r="F73" s="57"/>
      <c r="G73" s="57"/>
      <c r="H73" s="57"/>
      <c r="I73" s="57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</row>
    <row r="74" spans="1:34" x14ac:dyDescent="0.3">
      <c r="A74" s="56"/>
      <c r="B74" s="56"/>
      <c r="C74" s="56"/>
      <c r="D74" s="56"/>
      <c r="E74" s="57"/>
      <c r="F74" s="57"/>
      <c r="G74" s="57"/>
      <c r="H74" s="57"/>
      <c r="I74" s="57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</row>
    <row r="75" spans="1:34" x14ac:dyDescent="0.3">
      <c r="A75" s="56"/>
      <c r="B75" s="56"/>
      <c r="C75" s="56"/>
      <c r="D75" s="56"/>
      <c r="E75" s="57"/>
      <c r="F75" s="57"/>
      <c r="G75" s="57"/>
      <c r="H75" s="57"/>
      <c r="I75" s="57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</row>
    <row r="76" spans="1:34" x14ac:dyDescent="0.3">
      <c r="A76" s="56"/>
      <c r="B76" s="56"/>
      <c r="C76" s="56"/>
      <c r="D76" s="56"/>
      <c r="E76" s="57"/>
      <c r="F76" s="57"/>
      <c r="G76" s="57"/>
      <c r="H76" s="57"/>
      <c r="I76" s="57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</row>
    <row r="77" spans="1:34" x14ac:dyDescent="0.3">
      <c r="A77" s="56"/>
      <c r="B77" s="56"/>
      <c r="C77" s="56"/>
      <c r="D77" s="56"/>
      <c r="E77" s="57"/>
      <c r="F77" s="57"/>
      <c r="G77" s="57"/>
      <c r="H77" s="57"/>
      <c r="I77" s="57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</row>
    <row r="78" spans="1:34" x14ac:dyDescent="0.3">
      <c r="A78" s="56"/>
      <c r="B78" s="56"/>
      <c r="C78" s="56"/>
      <c r="D78" s="56"/>
      <c r="E78" s="57"/>
      <c r="F78" s="57"/>
      <c r="G78" s="57"/>
      <c r="H78" s="57"/>
      <c r="I78" s="57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</row>
    <row r="79" spans="1:34" x14ac:dyDescent="0.3">
      <c r="A79" s="56"/>
      <c r="B79" s="56"/>
      <c r="C79" s="56"/>
      <c r="D79" s="56"/>
      <c r="E79" s="57"/>
      <c r="F79" s="57"/>
      <c r="G79" s="57"/>
      <c r="H79" s="57"/>
      <c r="I79" s="57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</row>
    <row r="80" spans="1:34" x14ac:dyDescent="0.3">
      <c r="A80" s="56"/>
      <c r="B80" s="56"/>
      <c r="C80" s="56"/>
      <c r="D80" s="56"/>
      <c r="E80" s="57"/>
      <c r="F80" s="57"/>
      <c r="G80" s="57"/>
      <c r="H80" s="57"/>
      <c r="I80" s="57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</row>
    <row r="81" spans="1:34" x14ac:dyDescent="0.3">
      <c r="A81" s="56"/>
      <c r="B81" s="56"/>
      <c r="C81" s="56"/>
      <c r="D81" s="56"/>
      <c r="E81" s="57"/>
      <c r="F81" s="57"/>
      <c r="G81" s="57"/>
      <c r="H81" s="57"/>
      <c r="I81" s="57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</row>
    <row r="82" spans="1:34" x14ac:dyDescent="0.3">
      <c r="A82" s="59"/>
      <c r="B82" s="59"/>
      <c r="C82" s="59"/>
      <c r="D82" s="59"/>
      <c r="E82" s="64"/>
      <c r="F82" s="64"/>
      <c r="G82" s="64"/>
      <c r="H82" s="64"/>
      <c r="I82" s="64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</row>
    <row r="83" spans="1:34" x14ac:dyDescent="0.3">
      <c r="A83" s="59"/>
      <c r="B83" s="59"/>
      <c r="C83" s="59"/>
      <c r="D83" s="59"/>
      <c r="E83" s="64"/>
      <c r="F83" s="64"/>
      <c r="G83" s="64"/>
      <c r="H83" s="64"/>
      <c r="I83" s="64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</row>
    <row r="84" spans="1:34" x14ac:dyDescent="0.3">
      <c r="A84" s="59"/>
      <c r="B84" s="59"/>
      <c r="C84" s="59"/>
      <c r="D84" s="59"/>
      <c r="E84" s="64"/>
      <c r="F84" s="64"/>
      <c r="G84" s="64"/>
      <c r="H84" s="64"/>
      <c r="I84" s="64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</row>
    <row r="85" spans="1:34" x14ac:dyDescent="0.3">
      <c r="A85" s="60"/>
      <c r="B85" s="60"/>
      <c r="C85" s="60"/>
      <c r="D85" s="61"/>
      <c r="E85" s="64"/>
      <c r="F85" s="64"/>
      <c r="G85" s="64"/>
      <c r="H85" s="64"/>
      <c r="I85" s="64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</row>
    <row r="86" spans="1:34" x14ac:dyDescent="0.3">
      <c r="A86" s="60"/>
      <c r="B86" s="60"/>
      <c r="C86" s="60"/>
      <c r="D86" s="61"/>
      <c r="E86" s="64"/>
      <c r="F86" s="64"/>
      <c r="G86" s="64"/>
      <c r="H86" s="64"/>
      <c r="I86" s="64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</row>
    <row r="87" spans="1:34" x14ac:dyDescent="0.3">
      <c r="A87" s="60"/>
      <c r="B87" s="60"/>
      <c r="C87" s="60"/>
      <c r="D87" s="61"/>
      <c r="E87" s="64"/>
      <c r="F87" s="64"/>
      <c r="G87" s="64"/>
      <c r="H87" s="64"/>
      <c r="I87" s="64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</row>
    <row r="88" spans="1:34" x14ac:dyDescent="0.3">
      <c r="A88" s="60"/>
      <c r="B88" s="60"/>
      <c r="C88" s="60"/>
      <c r="D88" s="61"/>
      <c r="E88" s="64"/>
      <c r="F88" s="64"/>
      <c r="G88" s="64"/>
      <c r="H88" s="64"/>
      <c r="I88" s="64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</row>
    <row r="89" spans="1:34" x14ac:dyDescent="0.3">
      <c r="A89" s="60"/>
      <c r="B89" s="60"/>
      <c r="C89" s="60"/>
      <c r="D89" s="61"/>
      <c r="E89" s="64"/>
      <c r="F89" s="64"/>
      <c r="G89" s="64"/>
      <c r="H89" s="64"/>
      <c r="I89" s="64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</row>
    <row r="90" spans="1:34" x14ac:dyDescent="0.3">
      <c r="A90" s="60"/>
      <c r="B90" s="60"/>
      <c r="C90" s="60"/>
      <c r="D90" s="61"/>
      <c r="E90" s="64"/>
      <c r="F90" s="64"/>
      <c r="G90" s="64"/>
      <c r="H90" s="64"/>
      <c r="I90" s="64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</row>
    <row r="91" spans="1:34" x14ac:dyDescent="0.3">
      <c r="A91" s="60"/>
      <c r="B91" s="60"/>
      <c r="C91" s="60"/>
      <c r="D91" s="61"/>
      <c r="E91" s="64"/>
      <c r="F91" s="64"/>
      <c r="G91" s="64"/>
      <c r="H91" s="64"/>
      <c r="I91" s="64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</row>
    <row r="92" spans="1:34" x14ac:dyDescent="0.3">
      <c r="A92" s="60"/>
      <c r="B92" s="60"/>
      <c r="C92" s="60"/>
      <c r="D92" s="61"/>
      <c r="E92" s="64"/>
      <c r="F92" s="64"/>
      <c r="G92" s="64"/>
      <c r="H92" s="64"/>
      <c r="I92" s="64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</row>
    <row r="93" spans="1:34" x14ac:dyDescent="0.3">
      <c r="A93" s="60"/>
      <c r="B93" s="60"/>
      <c r="C93" s="60"/>
      <c r="D93" s="61"/>
      <c r="E93" s="65"/>
      <c r="F93" s="65"/>
      <c r="G93" s="65"/>
      <c r="H93" s="65"/>
      <c r="I93" s="65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</row>
    <row r="94" spans="1:34" x14ac:dyDescent="0.3">
      <c r="A94" s="60"/>
      <c r="B94" s="60"/>
      <c r="C94" s="60"/>
      <c r="D94" s="61"/>
      <c r="E94" s="65"/>
      <c r="F94" s="65"/>
      <c r="G94" s="65"/>
      <c r="H94" s="65"/>
      <c r="I94" s="65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</row>
    <row r="95" spans="1:34" x14ac:dyDescent="0.3">
      <c r="A95" s="60"/>
      <c r="B95" s="60"/>
      <c r="C95" s="60"/>
      <c r="D95" s="61"/>
      <c r="E95" s="65"/>
      <c r="F95" s="65"/>
      <c r="G95" s="65"/>
      <c r="H95" s="65"/>
      <c r="I95" s="65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</row>
    <row r="96" spans="1:34" x14ac:dyDescent="0.3">
      <c r="A96" s="60"/>
      <c r="B96" s="60"/>
      <c r="C96" s="60"/>
      <c r="D96" s="61"/>
      <c r="E96" s="65"/>
      <c r="F96" s="65"/>
      <c r="G96" s="65"/>
      <c r="H96" s="65"/>
      <c r="I96" s="65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</row>
    <row r="97" spans="1:34" x14ac:dyDescent="0.3">
      <c r="A97" s="60"/>
      <c r="B97" s="60"/>
      <c r="C97" s="60"/>
      <c r="D97" s="61"/>
      <c r="E97" s="65"/>
      <c r="F97" s="65"/>
      <c r="G97" s="65"/>
      <c r="H97" s="65"/>
      <c r="I97" s="65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</row>
    <row r="98" spans="1:34" x14ac:dyDescent="0.3">
      <c r="A98" s="60"/>
      <c r="B98" s="60"/>
      <c r="C98" s="60"/>
      <c r="D98" s="61"/>
      <c r="E98" s="65"/>
      <c r="F98" s="65"/>
      <c r="G98" s="65"/>
      <c r="H98" s="65"/>
      <c r="I98" s="65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</row>
    <row r="99" spans="1:34" x14ac:dyDescent="0.3">
      <c r="A99" s="60"/>
      <c r="B99" s="60"/>
      <c r="C99" s="60"/>
      <c r="D99" s="61"/>
      <c r="E99" s="65"/>
      <c r="F99" s="65"/>
      <c r="G99" s="65"/>
      <c r="H99" s="65"/>
      <c r="I99" s="65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</row>
    <row r="100" spans="1:34" x14ac:dyDescent="0.3">
      <c r="A100" s="60"/>
      <c r="B100" s="60"/>
      <c r="C100" s="60"/>
      <c r="D100" s="61"/>
      <c r="E100" s="65"/>
      <c r="F100" s="65"/>
      <c r="G100" s="65"/>
      <c r="H100" s="65"/>
      <c r="I100" s="65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</row>
    <row r="101" spans="1:34" x14ac:dyDescent="0.3">
      <c r="A101" s="60"/>
      <c r="B101" s="60"/>
      <c r="C101" s="60"/>
      <c r="D101" s="61"/>
      <c r="E101" s="65"/>
      <c r="F101" s="65"/>
      <c r="G101" s="65"/>
      <c r="H101" s="65"/>
      <c r="I101" s="65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</row>
    <row r="102" spans="1:34" x14ac:dyDescent="0.3">
      <c r="A102" s="60"/>
      <c r="B102" s="60"/>
      <c r="C102" s="60"/>
      <c r="D102" s="61"/>
      <c r="E102" s="65"/>
      <c r="F102" s="65"/>
      <c r="G102" s="65"/>
      <c r="H102" s="65"/>
      <c r="I102" s="65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</row>
    <row r="103" spans="1:34" x14ac:dyDescent="0.3">
      <c r="A103" s="60"/>
      <c r="B103" s="60"/>
      <c r="C103" s="60"/>
      <c r="D103" s="61"/>
      <c r="E103" s="65"/>
      <c r="F103" s="65"/>
      <c r="G103" s="65"/>
      <c r="H103" s="65"/>
      <c r="I103" s="65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</row>
    <row r="104" spans="1:34" x14ac:dyDescent="0.3">
      <c r="A104" s="60"/>
      <c r="B104" s="60"/>
      <c r="C104" s="60"/>
      <c r="D104" s="61"/>
      <c r="E104" s="65"/>
      <c r="F104" s="65"/>
      <c r="G104" s="65"/>
      <c r="H104" s="65"/>
      <c r="I104" s="65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</row>
    <row r="105" spans="1:34" x14ac:dyDescent="0.3">
      <c r="A105" s="60"/>
      <c r="B105" s="60"/>
      <c r="C105" s="60"/>
      <c r="D105" s="61"/>
      <c r="E105" s="65"/>
      <c r="F105" s="65"/>
      <c r="G105" s="65"/>
      <c r="H105" s="65"/>
      <c r="I105" s="65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</row>
    <row r="106" spans="1:34" x14ac:dyDescent="0.3">
      <c r="A106" s="60"/>
      <c r="B106" s="60"/>
      <c r="C106" s="60"/>
      <c r="D106" s="61"/>
      <c r="E106" s="65"/>
      <c r="F106" s="65"/>
      <c r="G106" s="65"/>
      <c r="H106" s="65"/>
      <c r="I106" s="65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</row>
    <row r="107" spans="1:34" x14ac:dyDescent="0.3">
      <c r="A107" s="60"/>
      <c r="B107" s="60"/>
      <c r="C107" s="60"/>
      <c r="D107" s="61"/>
      <c r="E107" s="65"/>
      <c r="F107" s="65"/>
      <c r="G107" s="65"/>
      <c r="H107" s="65"/>
      <c r="I107" s="65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</row>
    <row r="108" spans="1:34" x14ac:dyDescent="0.3">
      <c r="A108" s="60"/>
      <c r="B108" s="60"/>
      <c r="C108" s="60"/>
      <c r="D108" s="61"/>
      <c r="E108" s="65"/>
      <c r="F108" s="65"/>
      <c r="G108" s="65"/>
      <c r="H108" s="65"/>
      <c r="I108" s="65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</row>
    <row r="109" spans="1:34" x14ac:dyDescent="0.3">
      <c r="A109" s="60"/>
      <c r="B109" s="60"/>
      <c r="C109" s="60"/>
      <c r="D109" s="61"/>
      <c r="E109" s="65"/>
      <c r="F109" s="65"/>
      <c r="G109" s="65"/>
      <c r="H109" s="65"/>
      <c r="I109" s="65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</row>
    <row r="110" spans="1:34" x14ac:dyDescent="0.3">
      <c r="A110" s="60"/>
      <c r="B110" s="60"/>
      <c r="C110" s="60"/>
      <c r="D110" s="61"/>
      <c r="E110" s="65"/>
      <c r="F110" s="65"/>
      <c r="G110" s="65"/>
      <c r="H110" s="65"/>
      <c r="I110" s="65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</row>
    <row r="111" spans="1:34" x14ac:dyDescent="0.3">
      <c r="A111" s="60"/>
      <c r="B111" s="60"/>
      <c r="C111" s="60"/>
      <c r="D111" s="61"/>
      <c r="E111" s="65"/>
      <c r="F111" s="65"/>
      <c r="G111" s="65"/>
      <c r="H111" s="65"/>
      <c r="I111" s="65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</row>
    <row r="112" spans="1:34" x14ac:dyDescent="0.3">
      <c r="A112" s="60"/>
      <c r="B112" s="60"/>
      <c r="C112" s="60"/>
      <c r="D112" s="61"/>
      <c r="E112" s="65"/>
      <c r="F112" s="65"/>
      <c r="G112" s="65"/>
      <c r="H112" s="65"/>
      <c r="I112" s="65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</row>
    <row r="113" spans="1:34" x14ac:dyDescent="0.3">
      <c r="A113" s="60"/>
      <c r="B113" s="60"/>
      <c r="C113" s="60"/>
      <c r="D113" s="61"/>
      <c r="E113" s="65"/>
      <c r="F113" s="65"/>
      <c r="G113" s="65"/>
      <c r="H113" s="65"/>
      <c r="I113" s="65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</row>
    <row r="114" spans="1:34" x14ac:dyDescent="0.3">
      <c r="A114" s="60"/>
      <c r="B114" s="60"/>
      <c r="C114" s="60"/>
      <c r="D114" s="61"/>
      <c r="E114" s="65"/>
      <c r="F114" s="65"/>
      <c r="G114" s="65"/>
      <c r="H114" s="65"/>
      <c r="I114" s="65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</row>
    <row r="115" spans="1:34" x14ac:dyDescent="0.3">
      <c r="A115" s="60"/>
      <c r="B115" s="60"/>
      <c r="C115" s="60"/>
      <c r="D115" s="61"/>
      <c r="E115" s="65"/>
      <c r="F115" s="65"/>
      <c r="G115" s="65"/>
      <c r="H115" s="65"/>
      <c r="I115" s="65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</row>
    <row r="116" spans="1:34" x14ac:dyDescent="0.3">
      <c r="A116" s="60"/>
      <c r="B116" s="60"/>
      <c r="C116" s="60"/>
      <c r="D116" s="61"/>
      <c r="E116" s="65"/>
      <c r="F116" s="65"/>
      <c r="G116" s="65"/>
      <c r="H116" s="65"/>
      <c r="I116" s="65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</row>
    <row r="117" spans="1:34" x14ac:dyDescent="0.3">
      <c r="A117" s="60"/>
      <c r="B117" s="60"/>
      <c r="C117" s="60"/>
      <c r="D117" s="61"/>
      <c r="E117" s="65"/>
      <c r="F117" s="65"/>
      <c r="G117" s="65"/>
      <c r="H117" s="65"/>
      <c r="I117" s="65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</row>
    <row r="118" spans="1:34" x14ac:dyDescent="0.3">
      <c r="A118" s="60"/>
      <c r="B118" s="60"/>
      <c r="C118" s="60"/>
      <c r="D118" s="61"/>
      <c r="E118" s="65"/>
      <c r="F118" s="65"/>
      <c r="G118" s="65"/>
      <c r="H118" s="65"/>
      <c r="I118" s="65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</row>
    <row r="119" spans="1:34" x14ac:dyDescent="0.3">
      <c r="A119" s="60"/>
      <c r="B119" s="60"/>
      <c r="C119" s="60"/>
      <c r="D119" s="61"/>
      <c r="E119" s="65"/>
      <c r="F119" s="65"/>
      <c r="G119" s="65"/>
      <c r="H119" s="65"/>
      <c r="I119" s="65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</row>
    <row r="120" spans="1:34" x14ac:dyDescent="0.3">
      <c r="A120" s="60"/>
      <c r="B120" s="60"/>
      <c r="C120" s="60"/>
      <c r="D120" s="61"/>
      <c r="E120" s="65"/>
      <c r="F120" s="65"/>
      <c r="G120" s="65"/>
      <c r="H120" s="65"/>
      <c r="I120" s="65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</row>
    <row r="121" spans="1:34" x14ac:dyDescent="0.3">
      <c r="A121" s="60"/>
      <c r="B121" s="60"/>
      <c r="C121" s="60"/>
      <c r="D121" s="61"/>
      <c r="E121" s="65"/>
      <c r="F121" s="65"/>
      <c r="G121" s="65"/>
      <c r="H121" s="65"/>
      <c r="I121" s="65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</row>
    <row r="122" spans="1:34" x14ac:dyDescent="0.3">
      <c r="A122" s="60"/>
      <c r="B122" s="60"/>
      <c r="C122" s="60"/>
      <c r="D122" s="61"/>
      <c r="E122" s="65"/>
      <c r="F122" s="65"/>
      <c r="G122" s="65"/>
      <c r="H122" s="65"/>
      <c r="I122" s="65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</row>
    <row r="123" spans="1:34" x14ac:dyDescent="0.3">
      <c r="A123" s="60"/>
      <c r="B123" s="60"/>
      <c r="C123" s="60"/>
      <c r="D123" s="61"/>
      <c r="E123" s="65"/>
      <c r="F123" s="65"/>
      <c r="G123" s="65"/>
      <c r="H123" s="65"/>
      <c r="I123" s="65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</row>
    <row r="124" spans="1:34" x14ac:dyDescent="0.3">
      <c r="A124" s="60"/>
      <c r="B124" s="60"/>
      <c r="C124" s="60"/>
      <c r="D124" s="61"/>
      <c r="E124" s="65"/>
      <c r="F124" s="65"/>
      <c r="G124" s="65"/>
      <c r="H124" s="65"/>
      <c r="I124" s="65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</row>
    <row r="125" spans="1:34" x14ac:dyDescent="0.3">
      <c r="A125" s="60"/>
      <c r="B125" s="60"/>
      <c r="C125" s="60"/>
      <c r="D125" s="61"/>
      <c r="E125" s="65"/>
      <c r="F125" s="65"/>
      <c r="G125" s="65"/>
      <c r="H125" s="65"/>
      <c r="I125" s="65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</row>
    <row r="126" spans="1:34" x14ac:dyDescent="0.3">
      <c r="A126" s="60"/>
      <c r="B126" s="60"/>
      <c r="C126" s="60"/>
      <c r="D126" s="61"/>
      <c r="E126" s="65"/>
      <c r="F126" s="65"/>
      <c r="G126" s="65"/>
      <c r="H126" s="65"/>
      <c r="I126" s="65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</row>
    <row r="127" spans="1:34" x14ac:dyDescent="0.3">
      <c r="A127" s="60"/>
      <c r="B127" s="60"/>
      <c r="C127" s="60"/>
      <c r="D127" s="61"/>
      <c r="E127" s="65"/>
      <c r="F127" s="65"/>
      <c r="G127" s="65"/>
      <c r="H127" s="65"/>
      <c r="I127" s="65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</row>
    <row r="128" spans="1:34" x14ac:dyDescent="0.3">
      <c r="A128" s="60"/>
      <c r="B128" s="60"/>
      <c r="C128" s="60"/>
      <c r="D128" s="61"/>
      <c r="E128" s="65"/>
      <c r="F128" s="65"/>
      <c r="G128" s="65"/>
      <c r="H128" s="65"/>
      <c r="I128" s="65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</row>
    <row r="129" spans="1:34" x14ac:dyDescent="0.3">
      <c r="A129" s="60"/>
      <c r="B129" s="60"/>
      <c r="C129" s="60"/>
      <c r="D129" s="61"/>
      <c r="E129" s="65"/>
      <c r="F129" s="65"/>
      <c r="G129" s="65"/>
      <c r="H129" s="65"/>
      <c r="I129" s="65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</row>
    <row r="130" spans="1:34" x14ac:dyDescent="0.3">
      <c r="A130" s="60"/>
      <c r="B130" s="60"/>
      <c r="C130" s="60"/>
      <c r="D130" s="61"/>
      <c r="E130" s="65"/>
      <c r="F130" s="65"/>
      <c r="G130" s="65"/>
      <c r="H130" s="65"/>
      <c r="I130" s="65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</row>
    <row r="131" spans="1:34" x14ac:dyDescent="0.3">
      <c r="A131" s="60"/>
      <c r="B131" s="60"/>
      <c r="C131" s="60"/>
      <c r="D131" s="61"/>
      <c r="E131" s="65"/>
      <c r="F131" s="65"/>
      <c r="G131" s="65"/>
      <c r="H131" s="65"/>
      <c r="I131" s="65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</row>
    <row r="132" spans="1:34" x14ac:dyDescent="0.3">
      <c r="A132" s="60"/>
      <c r="B132" s="60"/>
      <c r="C132" s="60"/>
      <c r="D132" s="61"/>
      <c r="E132" s="65"/>
      <c r="F132" s="65"/>
      <c r="G132" s="65"/>
      <c r="H132" s="65"/>
      <c r="I132" s="65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</row>
    <row r="133" spans="1:34" x14ac:dyDescent="0.3">
      <c r="A133" s="60"/>
      <c r="B133" s="60"/>
      <c r="C133" s="60"/>
      <c r="D133" s="61"/>
      <c r="E133" s="65"/>
      <c r="F133" s="65"/>
      <c r="G133" s="65"/>
      <c r="H133" s="65"/>
      <c r="I133" s="65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</row>
    <row r="134" spans="1:34" x14ac:dyDescent="0.3">
      <c r="A134" s="60"/>
      <c r="B134" s="60"/>
      <c r="C134" s="60"/>
      <c r="D134" s="61"/>
      <c r="E134" s="65"/>
      <c r="F134" s="65"/>
      <c r="G134" s="65"/>
      <c r="H134" s="65"/>
      <c r="I134" s="65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</row>
    <row r="135" spans="1:34" x14ac:dyDescent="0.3">
      <c r="A135" s="60"/>
      <c r="B135" s="60"/>
      <c r="C135" s="60"/>
      <c r="D135" s="61"/>
      <c r="E135" s="65"/>
      <c r="F135" s="65"/>
      <c r="G135" s="65"/>
      <c r="H135" s="65"/>
      <c r="I135" s="65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</row>
    <row r="136" spans="1:34" x14ac:dyDescent="0.3">
      <c r="A136" s="60"/>
      <c r="B136" s="60"/>
      <c r="C136" s="60"/>
      <c r="D136" s="61"/>
      <c r="E136" s="65"/>
      <c r="F136" s="65"/>
      <c r="G136" s="65"/>
      <c r="H136" s="65"/>
      <c r="I136" s="65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</row>
    <row r="137" spans="1:34" x14ac:dyDescent="0.3">
      <c r="A137" s="60"/>
      <c r="B137" s="60"/>
      <c r="C137" s="60"/>
      <c r="D137" s="61"/>
      <c r="E137" s="65"/>
      <c r="F137" s="65"/>
      <c r="G137" s="65"/>
      <c r="H137" s="65"/>
      <c r="I137" s="65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</row>
    <row r="138" spans="1:34" x14ac:dyDescent="0.3">
      <c r="A138" s="60"/>
      <c r="B138" s="60"/>
      <c r="C138" s="60"/>
      <c r="D138" s="61"/>
      <c r="E138" s="65"/>
      <c r="F138" s="65"/>
      <c r="G138" s="65"/>
      <c r="H138" s="65"/>
      <c r="I138" s="65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</row>
    <row r="139" spans="1:34" x14ac:dyDescent="0.3">
      <c r="A139" s="60"/>
      <c r="B139" s="60"/>
      <c r="C139" s="60"/>
      <c r="D139" s="61"/>
      <c r="E139" s="65"/>
      <c r="F139" s="65"/>
      <c r="G139" s="65"/>
      <c r="H139" s="65"/>
      <c r="I139" s="65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</row>
    <row r="140" spans="1:34" x14ac:dyDescent="0.3">
      <c r="A140" s="60"/>
      <c r="B140" s="60"/>
      <c r="C140" s="60"/>
      <c r="D140" s="61"/>
      <c r="E140" s="65"/>
      <c r="F140" s="65"/>
      <c r="G140" s="65"/>
      <c r="H140" s="65"/>
      <c r="I140" s="65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</row>
    <row r="141" spans="1:34" x14ac:dyDescent="0.3">
      <c r="A141" s="60"/>
      <c r="B141" s="60"/>
      <c r="C141" s="60"/>
      <c r="D141" s="61"/>
      <c r="E141" s="65"/>
      <c r="F141" s="65"/>
      <c r="G141" s="65"/>
      <c r="H141" s="65"/>
      <c r="I141" s="65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</row>
    <row r="142" spans="1:34" x14ac:dyDescent="0.3">
      <c r="A142" s="60"/>
      <c r="B142" s="60"/>
      <c r="C142" s="60"/>
      <c r="D142" s="61"/>
      <c r="E142" s="65"/>
      <c r="F142" s="65"/>
      <c r="G142" s="65"/>
      <c r="H142" s="65"/>
      <c r="I142" s="65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</row>
    <row r="143" spans="1:34" x14ac:dyDescent="0.3">
      <c r="A143" s="60"/>
      <c r="B143" s="60"/>
      <c r="C143" s="60"/>
      <c r="D143" s="61"/>
      <c r="E143" s="65"/>
      <c r="F143" s="65"/>
      <c r="G143" s="65"/>
      <c r="H143" s="65"/>
      <c r="I143" s="65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</row>
    <row r="144" spans="1:34" x14ac:dyDescent="0.3">
      <c r="A144" s="60"/>
      <c r="B144" s="60"/>
      <c r="C144" s="60"/>
      <c r="D144" s="61"/>
      <c r="E144" s="65"/>
      <c r="F144" s="65"/>
      <c r="G144" s="65"/>
      <c r="H144" s="65"/>
      <c r="I144" s="65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</row>
    <row r="145" spans="1:34" x14ac:dyDescent="0.3">
      <c r="A145" s="60"/>
      <c r="B145" s="60"/>
      <c r="C145" s="60"/>
      <c r="D145" s="61"/>
      <c r="E145" s="65"/>
      <c r="F145" s="65"/>
      <c r="G145" s="65"/>
      <c r="H145" s="65"/>
      <c r="I145" s="65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</row>
    <row r="146" spans="1:34" x14ac:dyDescent="0.3">
      <c r="A146" s="60"/>
      <c r="B146" s="60"/>
      <c r="C146" s="60"/>
      <c r="D146" s="61"/>
      <c r="E146" s="65"/>
      <c r="F146" s="65"/>
      <c r="G146" s="65"/>
      <c r="H146" s="65"/>
      <c r="I146" s="65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</row>
    <row r="147" spans="1:34" x14ac:dyDescent="0.3">
      <c r="A147" s="60"/>
      <c r="B147" s="60"/>
      <c r="C147" s="60"/>
      <c r="D147" s="61"/>
      <c r="E147" s="65"/>
      <c r="F147" s="65"/>
      <c r="G147" s="65"/>
      <c r="H147" s="65"/>
      <c r="I147" s="65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</row>
    <row r="148" spans="1:34" x14ac:dyDescent="0.3">
      <c r="A148" s="60"/>
      <c r="B148" s="60"/>
      <c r="C148" s="60"/>
      <c r="D148" s="61"/>
      <c r="E148" s="65"/>
      <c r="F148" s="65"/>
      <c r="G148" s="65"/>
      <c r="H148" s="65"/>
      <c r="I148" s="65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</row>
    <row r="149" spans="1:34" x14ac:dyDescent="0.3">
      <c r="A149" s="60"/>
      <c r="B149" s="60"/>
      <c r="C149" s="60"/>
      <c r="D149" s="61"/>
      <c r="E149" s="65"/>
      <c r="F149" s="65"/>
      <c r="G149" s="65"/>
      <c r="H149" s="65"/>
      <c r="I149" s="65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</row>
    <row r="150" spans="1:34" x14ac:dyDescent="0.3">
      <c r="A150" s="60"/>
      <c r="B150" s="60"/>
      <c r="C150" s="60"/>
      <c r="D150" s="61"/>
      <c r="E150" s="65"/>
      <c r="F150" s="65"/>
      <c r="G150" s="65"/>
      <c r="H150" s="65"/>
      <c r="I150" s="65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</row>
    <row r="151" spans="1:34" x14ac:dyDescent="0.3">
      <c r="A151" s="60"/>
      <c r="B151" s="60"/>
      <c r="C151" s="60"/>
      <c r="D151" s="61"/>
      <c r="E151" s="65"/>
      <c r="F151" s="65"/>
      <c r="G151" s="65"/>
      <c r="H151" s="65"/>
      <c r="I151" s="65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</row>
    <row r="152" spans="1:34" x14ac:dyDescent="0.3">
      <c r="A152" s="60"/>
      <c r="B152" s="60"/>
      <c r="C152" s="60"/>
      <c r="D152" s="61"/>
      <c r="E152" s="65"/>
      <c r="F152" s="65"/>
      <c r="G152" s="65"/>
      <c r="H152" s="65"/>
      <c r="I152" s="65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</row>
    <row r="153" spans="1:34" x14ac:dyDescent="0.3">
      <c r="A153" s="60"/>
      <c r="B153" s="60"/>
      <c r="C153" s="60"/>
      <c r="D153" s="61"/>
      <c r="E153" s="65"/>
      <c r="F153" s="65"/>
      <c r="G153" s="65"/>
      <c r="H153" s="65"/>
      <c r="I153" s="65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</row>
    <row r="154" spans="1:34" x14ac:dyDescent="0.3">
      <c r="A154" s="60"/>
      <c r="B154" s="60"/>
      <c r="C154" s="60"/>
      <c r="D154" s="61"/>
      <c r="E154" s="65"/>
      <c r="F154" s="65"/>
      <c r="G154" s="65"/>
      <c r="H154" s="65"/>
      <c r="I154" s="65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</row>
    <row r="155" spans="1:34" x14ac:dyDescent="0.3">
      <c r="A155" s="60"/>
      <c r="B155" s="60"/>
      <c r="C155" s="60"/>
      <c r="D155" s="61"/>
      <c r="E155" s="65"/>
      <c r="F155" s="65"/>
      <c r="G155" s="65"/>
      <c r="H155" s="65"/>
      <c r="I155" s="65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</row>
    <row r="156" spans="1:34" x14ac:dyDescent="0.3">
      <c r="A156" s="60"/>
      <c r="B156" s="60"/>
      <c r="C156" s="60"/>
      <c r="D156" s="61"/>
      <c r="E156" s="65"/>
      <c r="F156" s="65"/>
      <c r="G156" s="65"/>
      <c r="H156" s="65"/>
      <c r="I156" s="65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</row>
    <row r="157" spans="1:34" x14ac:dyDescent="0.3">
      <c r="A157" s="60"/>
      <c r="B157" s="60"/>
      <c r="C157" s="60"/>
      <c r="D157" s="61"/>
      <c r="E157" s="65"/>
      <c r="F157" s="65"/>
      <c r="G157" s="65"/>
      <c r="H157" s="65"/>
      <c r="I157" s="65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</row>
    <row r="158" spans="1:34" x14ac:dyDescent="0.3">
      <c r="A158" s="60"/>
      <c r="B158" s="60"/>
      <c r="C158" s="60"/>
      <c r="D158" s="61"/>
      <c r="E158" s="65"/>
      <c r="F158" s="65"/>
      <c r="G158" s="65"/>
      <c r="H158" s="65"/>
      <c r="I158" s="65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</row>
    <row r="159" spans="1:34" x14ac:dyDescent="0.3">
      <c r="A159" s="60"/>
      <c r="B159" s="60"/>
      <c r="C159" s="60"/>
      <c r="D159" s="61"/>
      <c r="E159" s="65"/>
      <c r="F159" s="65"/>
      <c r="G159" s="65"/>
      <c r="H159" s="65"/>
      <c r="I159" s="65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</row>
    <row r="160" spans="1:34" x14ac:dyDescent="0.3">
      <c r="A160" s="60"/>
      <c r="B160" s="60"/>
      <c r="C160" s="60"/>
      <c r="D160" s="61"/>
      <c r="E160" s="65"/>
      <c r="F160" s="65"/>
      <c r="G160" s="65"/>
      <c r="H160" s="65"/>
      <c r="I160" s="65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</row>
    <row r="161" spans="1:34" x14ac:dyDescent="0.3">
      <c r="A161" s="60"/>
      <c r="B161" s="60"/>
      <c r="C161" s="60"/>
      <c r="D161" s="61"/>
      <c r="E161" s="65"/>
      <c r="F161" s="65"/>
      <c r="G161" s="65"/>
      <c r="H161" s="65"/>
      <c r="I161" s="65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</row>
    <row r="162" spans="1:34" x14ac:dyDescent="0.3">
      <c r="A162" s="60"/>
      <c r="B162" s="60"/>
      <c r="C162" s="60"/>
      <c r="D162" s="61"/>
      <c r="E162" s="65"/>
      <c r="F162" s="65"/>
      <c r="G162" s="65"/>
      <c r="H162" s="65"/>
      <c r="I162" s="65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</row>
    <row r="163" spans="1:34" x14ac:dyDescent="0.3">
      <c r="A163" s="60"/>
      <c r="B163" s="60"/>
      <c r="C163" s="60"/>
      <c r="D163" s="61"/>
      <c r="E163" s="65"/>
      <c r="F163" s="65"/>
      <c r="G163" s="65"/>
      <c r="H163" s="65"/>
      <c r="I163" s="65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</row>
    <row r="164" spans="1:34" x14ac:dyDescent="0.3">
      <c r="A164" s="60"/>
      <c r="B164" s="60"/>
      <c r="C164" s="60"/>
      <c r="D164" s="61"/>
      <c r="E164" s="65"/>
      <c r="F164" s="65"/>
      <c r="G164" s="65"/>
      <c r="H164" s="65"/>
      <c r="I164" s="65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</row>
    <row r="165" spans="1:34" x14ac:dyDescent="0.3">
      <c r="A165" s="60"/>
      <c r="B165" s="60"/>
      <c r="C165" s="60"/>
      <c r="D165" s="61"/>
      <c r="E165" s="65"/>
      <c r="F165" s="65"/>
      <c r="G165" s="65"/>
      <c r="H165" s="65"/>
      <c r="I165" s="65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</row>
    <row r="166" spans="1:34" x14ac:dyDescent="0.3">
      <c r="A166" s="60"/>
      <c r="B166" s="60"/>
      <c r="C166" s="60"/>
      <c r="D166" s="61"/>
      <c r="E166" s="65"/>
      <c r="F166" s="65"/>
      <c r="G166" s="65"/>
      <c r="H166" s="65"/>
      <c r="I166" s="65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</row>
    <row r="167" spans="1:34" x14ac:dyDescent="0.3">
      <c r="A167" s="60"/>
      <c r="B167" s="60"/>
      <c r="C167" s="60"/>
      <c r="D167" s="61"/>
      <c r="E167" s="65"/>
      <c r="F167" s="65"/>
      <c r="G167" s="65"/>
      <c r="H167" s="65"/>
      <c r="I167" s="65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</row>
    <row r="168" spans="1:34" x14ac:dyDescent="0.3">
      <c r="A168" s="60"/>
      <c r="B168" s="60"/>
      <c r="C168" s="60"/>
      <c r="D168" s="61"/>
      <c r="E168" s="65"/>
      <c r="F168" s="65"/>
      <c r="G168" s="65"/>
      <c r="H168" s="65"/>
      <c r="I168" s="65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</row>
    <row r="169" spans="1:34" x14ac:dyDescent="0.3">
      <c r="A169" s="60"/>
      <c r="B169" s="60"/>
      <c r="C169" s="60"/>
      <c r="D169" s="61"/>
      <c r="E169" s="65"/>
      <c r="F169" s="65"/>
      <c r="G169" s="65"/>
      <c r="H169" s="65"/>
      <c r="I169" s="65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</row>
    <row r="170" spans="1:34" x14ac:dyDescent="0.3">
      <c r="A170" s="60"/>
      <c r="B170" s="60"/>
      <c r="C170" s="60"/>
      <c r="D170" s="61"/>
      <c r="E170" s="65"/>
      <c r="F170" s="65"/>
      <c r="G170" s="65"/>
      <c r="H170" s="65"/>
      <c r="I170" s="65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</row>
    <row r="171" spans="1:34" x14ac:dyDescent="0.3">
      <c r="A171" s="60"/>
      <c r="B171" s="60"/>
      <c r="C171" s="60"/>
      <c r="D171" s="61"/>
      <c r="E171" s="65"/>
      <c r="F171" s="65"/>
      <c r="G171" s="65"/>
      <c r="H171" s="65"/>
      <c r="I171" s="65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</row>
    <row r="172" spans="1:34" x14ac:dyDescent="0.3">
      <c r="A172" s="60"/>
      <c r="B172" s="60"/>
      <c r="C172" s="60"/>
      <c r="D172" s="61"/>
      <c r="E172" s="65"/>
      <c r="F172" s="65"/>
      <c r="G172" s="65"/>
      <c r="H172" s="65"/>
      <c r="I172" s="65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</row>
    <row r="173" spans="1:34" x14ac:dyDescent="0.3">
      <c r="A173" s="60"/>
      <c r="B173" s="60"/>
      <c r="C173" s="60"/>
      <c r="D173" s="61"/>
      <c r="E173" s="65"/>
      <c r="F173" s="65"/>
      <c r="G173" s="65"/>
      <c r="H173" s="65"/>
      <c r="I173" s="65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</row>
    <row r="174" spans="1:34" x14ac:dyDescent="0.3">
      <c r="A174" s="60"/>
      <c r="B174" s="60"/>
      <c r="C174" s="60"/>
      <c r="D174" s="61"/>
      <c r="E174" s="65"/>
      <c r="F174" s="65"/>
      <c r="G174" s="65"/>
      <c r="H174" s="65"/>
      <c r="I174" s="65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</row>
    <row r="175" spans="1:34" x14ac:dyDescent="0.3">
      <c r="A175" s="60"/>
      <c r="B175" s="60"/>
      <c r="C175" s="60"/>
      <c r="D175" s="61"/>
      <c r="E175" s="65"/>
      <c r="F175" s="65"/>
      <c r="G175" s="65"/>
      <c r="H175" s="65"/>
      <c r="I175" s="65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</row>
    <row r="176" spans="1:34" x14ac:dyDescent="0.3">
      <c r="A176" s="61"/>
      <c r="B176" s="61"/>
      <c r="C176" s="61"/>
      <c r="D176" s="61"/>
      <c r="E176" s="65"/>
      <c r="F176" s="65"/>
      <c r="G176" s="65"/>
      <c r="H176" s="65"/>
      <c r="I176" s="65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</row>
    <row r="177" spans="1:37" x14ac:dyDescent="0.3">
      <c r="A177" s="60"/>
      <c r="B177" s="60"/>
      <c r="C177" s="61"/>
      <c r="D177" s="61"/>
      <c r="E177" s="65"/>
      <c r="F177" s="65"/>
      <c r="G177" s="65"/>
      <c r="H177" s="65"/>
      <c r="I177" s="65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</row>
    <row r="178" spans="1:37" x14ac:dyDescent="0.3">
      <c r="A178" s="60"/>
      <c r="B178" s="60"/>
      <c r="C178" s="61"/>
      <c r="D178" s="61"/>
      <c r="E178" s="65"/>
      <c r="F178" s="65"/>
      <c r="G178" s="65"/>
      <c r="H178" s="65"/>
      <c r="I178" s="65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</row>
    <row r="179" spans="1:37" x14ac:dyDescent="0.3">
      <c r="A179" s="61"/>
      <c r="B179" s="61"/>
      <c r="C179" s="61"/>
      <c r="D179" s="61"/>
      <c r="E179" s="65"/>
      <c r="F179" s="65"/>
      <c r="G179" s="65"/>
      <c r="H179" s="65"/>
      <c r="I179" s="65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</row>
    <row r="180" spans="1:37" x14ac:dyDescent="0.3">
      <c r="A180" s="61"/>
      <c r="B180" s="61"/>
      <c r="C180" s="61"/>
      <c r="D180" s="61"/>
      <c r="E180" s="65"/>
      <c r="F180" s="65"/>
      <c r="G180" s="65"/>
      <c r="H180" s="65"/>
      <c r="I180" s="65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</row>
    <row r="181" spans="1:37" x14ac:dyDescent="0.3">
      <c r="A181" s="61"/>
      <c r="B181" s="61"/>
      <c r="C181" s="61"/>
      <c r="D181" s="61"/>
      <c r="E181" s="65"/>
      <c r="F181" s="65"/>
      <c r="G181" s="65"/>
      <c r="H181" s="65"/>
      <c r="I181" s="65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</row>
    <row r="182" spans="1:37" x14ac:dyDescent="0.3">
      <c r="A182" s="61"/>
      <c r="B182" s="61"/>
      <c r="C182" s="61"/>
      <c r="D182" s="61"/>
      <c r="E182" s="65"/>
      <c r="F182" s="65"/>
      <c r="G182" s="65"/>
      <c r="H182" s="65"/>
      <c r="I182" s="65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</row>
    <row r="183" spans="1:37" x14ac:dyDescent="0.3">
      <c r="A183" s="61"/>
      <c r="B183" s="61"/>
      <c r="C183" s="61"/>
      <c r="D183" s="61"/>
      <c r="E183" s="65"/>
      <c r="F183" s="65"/>
      <c r="G183" s="65"/>
      <c r="H183" s="65"/>
      <c r="I183" s="65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</row>
    <row r="184" spans="1:37" x14ac:dyDescent="0.3">
      <c r="A184" s="61"/>
      <c r="B184" s="61"/>
      <c r="C184" s="61"/>
      <c r="D184" s="61"/>
      <c r="E184" s="65"/>
      <c r="F184" s="65"/>
      <c r="G184" s="65"/>
      <c r="H184" s="65"/>
      <c r="I184" s="65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</row>
    <row r="185" spans="1:37" x14ac:dyDescent="0.3">
      <c r="A185" s="61"/>
      <c r="B185" s="61"/>
      <c r="C185" s="61"/>
      <c r="D185" s="61"/>
      <c r="E185" s="65"/>
      <c r="F185" s="65"/>
      <c r="G185" s="65"/>
      <c r="H185" s="65"/>
      <c r="I185" s="65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</row>
    <row r="186" spans="1:37" x14ac:dyDescent="0.3">
      <c r="A186" s="61"/>
      <c r="B186" s="61"/>
      <c r="C186" s="61"/>
      <c r="D186" s="61"/>
      <c r="E186" s="65"/>
      <c r="F186" s="65"/>
      <c r="G186" s="65"/>
      <c r="H186" s="65"/>
      <c r="I186" s="65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</row>
    <row r="187" spans="1:37" x14ac:dyDescent="0.3">
      <c r="A187" s="61"/>
      <c r="B187" s="61"/>
      <c r="C187" s="61"/>
      <c r="D187" s="61"/>
      <c r="E187" s="65"/>
      <c r="F187" s="65"/>
      <c r="G187" s="65"/>
      <c r="H187" s="65"/>
      <c r="I187" s="65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</row>
    <row r="188" spans="1:37" x14ac:dyDescent="0.3">
      <c r="A188" s="61"/>
      <c r="B188" s="61"/>
      <c r="C188" s="61"/>
      <c r="D188" s="61"/>
      <c r="E188" s="65"/>
      <c r="F188" s="65"/>
      <c r="G188" s="65"/>
      <c r="H188" s="65"/>
      <c r="I188" s="65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</row>
    <row r="189" spans="1:37" x14ac:dyDescent="0.3">
      <c r="A189" s="61"/>
      <c r="B189" s="61"/>
      <c r="C189" s="61"/>
      <c r="D189" s="61"/>
      <c r="E189" s="65"/>
      <c r="F189" s="65"/>
      <c r="G189" s="65"/>
      <c r="H189" s="65"/>
      <c r="I189" s="65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</row>
    <row r="190" spans="1:37" x14ac:dyDescent="0.3">
      <c r="A190" s="107"/>
      <c r="B190" s="107"/>
      <c r="C190" s="107"/>
      <c r="D190" s="107"/>
      <c r="E190" s="107"/>
      <c r="F190" s="107"/>
      <c r="G190" s="107"/>
      <c r="H190" s="107"/>
      <c r="I190" s="107"/>
      <c r="J190" s="128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28"/>
      <c r="AJ190" s="128"/>
      <c r="AK190" s="128"/>
    </row>
    <row r="191" spans="1:37" x14ac:dyDescent="0.3">
      <c r="A191" s="107"/>
      <c r="B191" s="107"/>
      <c r="C191" s="107"/>
      <c r="D191" s="107"/>
      <c r="E191" s="107"/>
      <c r="F191" s="107"/>
      <c r="G191" s="107"/>
      <c r="H191" s="107"/>
      <c r="I191" s="107"/>
      <c r="J191" s="128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28"/>
      <c r="AJ191" s="128"/>
      <c r="AK191" s="128"/>
    </row>
    <row r="192" spans="1:37" x14ac:dyDescent="0.3">
      <c r="A192" s="107"/>
      <c r="B192" s="107"/>
      <c r="C192" s="107"/>
      <c r="D192" s="107"/>
      <c r="E192" s="107"/>
      <c r="F192" s="107"/>
      <c r="G192" s="107"/>
      <c r="H192" s="107"/>
      <c r="I192" s="107"/>
      <c r="J192" s="128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28"/>
      <c r="AJ192" s="128"/>
      <c r="AK192" s="128"/>
    </row>
    <row r="193" spans="1:37" x14ac:dyDescent="0.3">
      <c r="A193" s="107"/>
      <c r="B193" s="107"/>
      <c r="C193" s="107"/>
      <c r="D193" s="107"/>
      <c r="E193" s="107"/>
      <c r="F193" s="107"/>
      <c r="G193" s="107"/>
      <c r="H193" s="107"/>
      <c r="I193" s="107"/>
      <c r="J193" s="128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28"/>
      <c r="AJ193" s="128"/>
      <c r="AK193" s="128"/>
    </row>
    <row r="194" spans="1:37" x14ac:dyDescent="0.3">
      <c r="A194" s="128"/>
      <c r="B194" s="128"/>
      <c r="C194" s="128"/>
      <c r="D194" s="128"/>
      <c r="E194" s="107"/>
      <c r="F194" s="107"/>
      <c r="G194" s="107"/>
      <c r="H194" s="107"/>
      <c r="I194" s="107"/>
      <c r="J194" s="128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28"/>
      <c r="AJ194" s="128"/>
      <c r="AK194" s="128"/>
    </row>
    <row r="195" spans="1:37" x14ac:dyDescent="0.3">
      <c r="A195" s="128"/>
      <c r="B195" s="128"/>
      <c r="C195" s="128"/>
      <c r="D195" s="128"/>
      <c r="E195" s="107"/>
      <c r="F195" s="107"/>
      <c r="G195" s="107"/>
      <c r="H195" s="107"/>
      <c r="I195" s="107"/>
      <c r="J195" s="128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28"/>
      <c r="AJ195" s="128"/>
      <c r="AK195" s="128"/>
    </row>
    <row r="196" spans="1:37" x14ac:dyDescent="0.3">
      <c r="A196" s="128"/>
      <c r="B196" s="128"/>
      <c r="C196" s="128"/>
      <c r="D196" s="128"/>
      <c r="E196" s="107"/>
      <c r="F196" s="107"/>
      <c r="G196" s="107"/>
      <c r="H196" s="107"/>
      <c r="I196" s="107"/>
      <c r="J196" s="128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28"/>
      <c r="AJ196" s="128"/>
      <c r="AK196" s="128"/>
    </row>
    <row r="197" spans="1:37" x14ac:dyDescent="0.3">
      <c r="A197" s="128"/>
      <c r="B197" s="128"/>
      <c r="C197" s="128"/>
      <c r="D197" s="128"/>
      <c r="E197" s="107"/>
      <c r="F197" s="107"/>
      <c r="G197" s="107"/>
      <c r="H197" s="107"/>
      <c r="I197" s="107"/>
      <c r="J197" s="128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28"/>
      <c r="AJ197" s="128"/>
      <c r="AK197" s="128"/>
    </row>
    <row r="198" spans="1:37" x14ac:dyDescent="0.3">
      <c r="A198" s="128"/>
      <c r="B198" s="128"/>
      <c r="C198" s="128"/>
      <c r="D198" s="128"/>
      <c r="E198" s="107"/>
      <c r="F198" s="107"/>
      <c r="G198" s="107"/>
      <c r="H198" s="107"/>
      <c r="I198" s="107"/>
      <c r="J198" s="128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28"/>
      <c r="AJ198" s="128"/>
      <c r="AK198" s="128"/>
    </row>
    <row r="199" spans="1:37" x14ac:dyDescent="0.3">
      <c r="A199" s="128"/>
      <c r="B199" s="128"/>
      <c r="C199" s="128"/>
      <c r="D199" s="128"/>
      <c r="E199" s="107"/>
      <c r="F199" s="107"/>
      <c r="G199" s="107"/>
      <c r="H199" s="107"/>
      <c r="I199" s="107"/>
      <c r="J199" s="128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28"/>
      <c r="AJ199" s="128"/>
      <c r="AK199" s="128"/>
    </row>
    <row r="200" spans="1:37" x14ac:dyDescent="0.3">
      <c r="A200" s="128"/>
      <c r="B200" s="128"/>
      <c r="C200" s="128"/>
      <c r="D200" s="128"/>
      <c r="E200" s="107"/>
      <c r="F200" s="107"/>
      <c r="G200" s="107"/>
      <c r="H200" s="107"/>
      <c r="I200" s="107"/>
      <c r="J200" s="128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28"/>
      <c r="AJ200" s="128"/>
      <c r="AK200" s="128"/>
    </row>
    <row r="201" spans="1:37" x14ac:dyDescent="0.3">
      <c r="A201" s="128"/>
      <c r="B201" s="128"/>
      <c r="C201" s="128"/>
      <c r="D201" s="128"/>
      <c r="E201" s="107"/>
      <c r="F201" s="107"/>
      <c r="G201" s="107"/>
      <c r="H201" s="107"/>
      <c r="I201" s="107"/>
      <c r="J201" s="128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28"/>
      <c r="AJ201" s="128"/>
      <c r="AK201" s="128"/>
    </row>
    <row r="202" spans="1:37" x14ac:dyDescent="0.3">
      <c r="A202" s="128"/>
      <c r="B202" s="128"/>
      <c r="C202" s="128"/>
      <c r="D202" s="128"/>
      <c r="E202" s="107"/>
      <c r="F202" s="107"/>
      <c r="G202" s="107"/>
      <c r="H202" s="107"/>
      <c r="I202" s="107"/>
      <c r="J202" s="128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28"/>
      <c r="AJ202" s="128"/>
      <c r="AK202" s="128"/>
    </row>
    <row r="203" spans="1:37" x14ac:dyDescent="0.3">
      <c r="A203" s="128"/>
      <c r="B203" s="128"/>
      <c r="C203" s="128"/>
      <c r="D203" s="128"/>
      <c r="E203" s="107"/>
      <c r="F203" s="107"/>
      <c r="G203" s="107"/>
      <c r="H203" s="107"/>
      <c r="I203" s="107"/>
      <c r="J203" s="128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28"/>
      <c r="AJ203" s="128"/>
      <c r="AK203" s="128"/>
    </row>
    <row r="204" spans="1:37" x14ac:dyDescent="0.3">
      <c r="A204" s="128"/>
      <c r="B204" s="128"/>
      <c r="C204" s="128"/>
      <c r="D204" s="128"/>
      <c r="E204" s="107"/>
      <c r="F204" s="107"/>
      <c r="G204" s="107"/>
      <c r="H204" s="107"/>
      <c r="I204" s="107"/>
      <c r="J204" s="128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28"/>
      <c r="AJ204" s="128"/>
      <c r="AK204" s="128"/>
    </row>
    <row r="205" spans="1:37" x14ac:dyDescent="0.3">
      <c r="A205" s="128"/>
      <c r="B205" s="128"/>
      <c r="C205" s="128"/>
      <c r="D205" s="128"/>
      <c r="E205" s="107"/>
      <c r="F205" s="107"/>
      <c r="G205" s="107"/>
      <c r="H205" s="107"/>
      <c r="I205" s="107"/>
      <c r="J205" s="128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28"/>
      <c r="AJ205" s="128"/>
      <c r="AK205" s="128"/>
    </row>
    <row r="206" spans="1:37" x14ac:dyDescent="0.3">
      <c r="A206" s="128"/>
      <c r="B206" s="128"/>
      <c r="C206" s="128"/>
      <c r="D206" s="128"/>
      <c r="E206" s="107"/>
      <c r="F206" s="107"/>
      <c r="G206" s="107"/>
      <c r="H206" s="107"/>
      <c r="I206" s="107"/>
      <c r="J206" s="128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28"/>
      <c r="AJ206" s="128"/>
      <c r="AK206" s="128"/>
    </row>
    <row r="207" spans="1:37" x14ac:dyDescent="0.3">
      <c r="A207" s="128"/>
      <c r="B207" s="128"/>
      <c r="C207" s="128"/>
      <c r="D207" s="128"/>
      <c r="E207" s="107"/>
      <c r="F207" s="107"/>
      <c r="G207" s="107"/>
      <c r="H207" s="107"/>
      <c r="I207" s="107"/>
      <c r="J207" s="128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28"/>
      <c r="AJ207" s="128"/>
      <c r="AK207" s="128"/>
    </row>
    <row r="208" spans="1:37" x14ac:dyDescent="0.3">
      <c r="A208" s="128"/>
      <c r="B208" s="128"/>
      <c r="C208" s="128"/>
      <c r="D208" s="128"/>
      <c r="E208" s="107"/>
      <c r="F208" s="107"/>
      <c r="G208" s="107"/>
      <c r="H208" s="107"/>
      <c r="I208" s="107"/>
      <c r="J208" s="128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28"/>
      <c r="AJ208" s="128"/>
      <c r="AK208" s="128"/>
    </row>
    <row r="209" spans="1:37" x14ac:dyDescent="0.3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</row>
    <row r="210" spans="1:37" x14ac:dyDescent="0.3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</row>
    <row r="211" spans="1:37" x14ac:dyDescent="0.3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</row>
  </sheetData>
  <mergeCells count="23">
    <mergeCell ref="A5:A6"/>
    <mergeCell ref="B5:B6"/>
    <mergeCell ref="C5:C6"/>
    <mergeCell ref="E4:I4"/>
    <mergeCell ref="E5:E6"/>
    <mergeCell ref="F5:F6"/>
    <mergeCell ref="G5:G6"/>
    <mergeCell ref="H5:H6"/>
    <mergeCell ref="I5:I6"/>
    <mergeCell ref="B42:M42"/>
    <mergeCell ref="K4:AH4"/>
    <mergeCell ref="AC5:AH5"/>
    <mergeCell ref="T6:V6"/>
    <mergeCell ref="W6:Y6"/>
    <mergeCell ref="Z6:AB6"/>
    <mergeCell ref="AC6:AE6"/>
    <mergeCell ref="K5:P5"/>
    <mergeCell ref="Q5:V5"/>
    <mergeCell ref="W5:AB5"/>
    <mergeCell ref="AF6:AH6"/>
    <mergeCell ref="K6:M6"/>
    <mergeCell ref="N6:P6"/>
    <mergeCell ref="Q6:S6"/>
  </mergeCells>
  <printOptions verticalCentered="1"/>
  <pageMargins left="0" right="0" top="1.0629921259842521" bottom="0.9055118110236221" header="0.31496062992125984" footer="0.31496062992125984"/>
  <pageSetup paperSize="9" scale="10" orientation="landscape" r:id="rId1"/>
  <headerFooter differentOddEven="1" scaleWithDoc="0">
    <oddHeader>&amp;L&amp;G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2"/>
  <sheetViews>
    <sheetView showGridLines="0" zoomScale="31" zoomScaleNormal="31" zoomScalePageLayoutView="30" workbookViewId="0">
      <selection activeCell="W6" sqref="W6:Y6"/>
    </sheetView>
  </sheetViews>
  <sheetFormatPr baseColWidth="10" defaultColWidth="0.6640625" defaultRowHeight="14.4" x14ac:dyDescent="0.3"/>
  <cols>
    <col min="1" max="1" width="40.6640625" customWidth="1"/>
    <col min="2" max="2" width="19.6640625" customWidth="1"/>
    <col min="3" max="3" width="162" customWidth="1"/>
    <col min="4" max="4" width="9.33203125" customWidth="1"/>
    <col min="5" max="5" width="22.5546875" customWidth="1"/>
    <col min="6" max="6" width="24.44140625" customWidth="1"/>
    <col min="7" max="8" width="24.88671875" customWidth="1"/>
    <col min="9" max="9" width="26.5546875" customWidth="1"/>
    <col min="10" max="11" width="20.6640625" customWidth="1"/>
    <col min="12" max="12" width="15" customWidth="1"/>
    <col min="13" max="36" width="15.6640625" customWidth="1"/>
  </cols>
  <sheetData>
    <row r="1" spans="1:34" ht="51.6" x14ac:dyDescent="0.95">
      <c r="A1" s="245"/>
      <c r="B1" s="240"/>
      <c r="C1" s="240"/>
      <c r="D1" s="186"/>
      <c r="E1" s="186"/>
      <c r="F1" s="81"/>
      <c r="G1" s="81"/>
      <c r="H1" s="81"/>
      <c r="I1" s="81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81.75" customHeight="1" x14ac:dyDescent="1.1499999999999999">
      <c r="A2" s="272" t="s">
        <v>187</v>
      </c>
      <c r="B2" s="240"/>
      <c r="C2" s="240"/>
      <c r="D2" s="74"/>
      <c r="E2" s="81"/>
      <c r="F2" s="81"/>
      <c r="G2" s="81"/>
      <c r="H2" s="81"/>
      <c r="I2" s="81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</row>
    <row r="3" spans="1:34" ht="51.6" x14ac:dyDescent="0.3">
      <c r="A3" s="74"/>
      <c r="B3" s="74"/>
      <c r="C3" s="75"/>
      <c r="D3" s="74"/>
      <c r="E3" s="658" t="s">
        <v>59</v>
      </c>
      <c r="F3" s="658"/>
      <c r="G3" s="658"/>
      <c r="H3" s="658"/>
      <c r="I3" s="658"/>
      <c r="K3" s="659" t="s">
        <v>64</v>
      </c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59"/>
    </row>
    <row r="4" spans="1:34" ht="140.1" customHeight="1" x14ac:dyDescent="0.3">
      <c r="A4" s="618"/>
      <c r="B4" s="618"/>
      <c r="C4" s="618"/>
      <c r="D4" s="74"/>
      <c r="E4" s="656" t="s">
        <v>60</v>
      </c>
      <c r="F4" s="656" t="s">
        <v>61</v>
      </c>
      <c r="G4" s="656" t="s">
        <v>62</v>
      </c>
      <c r="H4" s="656" t="s">
        <v>63</v>
      </c>
      <c r="I4" s="656">
        <v>2019</v>
      </c>
      <c r="K4" s="653" t="s">
        <v>60</v>
      </c>
      <c r="L4" s="654"/>
      <c r="M4" s="654"/>
      <c r="N4" s="654"/>
      <c r="O4" s="654"/>
      <c r="P4" s="655"/>
      <c r="Q4" s="653" t="s">
        <v>61</v>
      </c>
      <c r="R4" s="654"/>
      <c r="S4" s="654"/>
      <c r="T4" s="654"/>
      <c r="U4" s="654"/>
      <c r="V4" s="655"/>
      <c r="W4" s="653" t="s">
        <v>62</v>
      </c>
      <c r="X4" s="654"/>
      <c r="Y4" s="654"/>
      <c r="Z4" s="654"/>
      <c r="AA4" s="654"/>
      <c r="AB4" s="655"/>
      <c r="AC4" s="653" t="s">
        <v>63</v>
      </c>
      <c r="AD4" s="654"/>
      <c r="AE4" s="654"/>
      <c r="AF4" s="654"/>
      <c r="AG4" s="654"/>
      <c r="AH4" s="655"/>
    </row>
    <row r="5" spans="1:34" ht="135.75" customHeight="1" x14ac:dyDescent="0.3">
      <c r="A5" s="619"/>
      <c r="B5" s="619"/>
      <c r="C5" s="619"/>
      <c r="D5" s="74"/>
      <c r="E5" s="657"/>
      <c r="F5" s="657"/>
      <c r="G5" s="657"/>
      <c r="H5" s="657"/>
      <c r="I5" s="657"/>
      <c r="K5" s="660" t="s">
        <v>65</v>
      </c>
      <c r="L5" s="661"/>
      <c r="M5" s="662"/>
      <c r="N5" s="660" t="s">
        <v>66</v>
      </c>
      <c r="O5" s="661"/>
      <c r="P5" s="662"/>
      <c r="Q5" s="660" t="s">
        <v>65</v>
      </c>
      <c r="R5" s="661"/>
      <c r="S5" s="662"/>
      <c r="T5" s="660" t="s">
        <v>66</v>
      </c>
      <c r="U5" s="661"/>
      <c r="V5" s="662"/>
      <c r="W5" s="660" t="s">
        <v>65</v>
      </c>
      <c r="X5" s="661"/>
      <c r="Y5" s="662"/>
      <c r="Z5" s="660" t="s">
        <v>66</v>
      </c>
      <c r="AA5" s="661"/>
      <c r="AB5" s="662"/>
      <c r="AC5" s="660" t="s">
        <v>65</v>
      </c>
      <c r="AD5" s="661"/>
      <c r="AE5" s="662"/>
      <c r="AF5" s="660" t="s">
        <v>66</v>
      </c>
      <c r="AG5" s="661"/>
      <c r="AH5" s="662"/>
    </row>
    <row r="6" spans="1:34" ht="75" customHeight="1" x14ac:dyDescent="0.3">
      <c r="A6" s="358" t="s">
        <v>271</v>
      </c>
      <c r="B6" s="358" t="s">
        <v>33</v>
      </c>
      <c r="C6" s="358" t="s">
        <v>269</v>
      </c>
      <c r="D6" s="137"/>
      <c r="E6" s="385"/>
      <c r="F6" s="385"/>
      <c r="G6" s="385"/>
      <c r="H6" s="385"/>
      <c r="I6" s="385"/>
      <c r="J6" s="137"/>
      <c r="K6" s="386" t="s">
        <v>67</v>
      </c>
      <c r="L6" s="386" t="s">
        <v>68</v>
      </c>
      <c r="M6" s="386" t="s">
        <v>69</v>
      </c>
      <c r="N6" s="386" t="s">
        <v>67</v>
      </c>
      <c r="O6" s="386" t="s">
        <v>68</v>
      </c>
      <c r="P6" s="386" t="s">
        <v>69</v>
      </c>
      <c r="Q6" s="386" t="s">
        <v>67</v>
      </c>
      <c r="R6" s="386" t="s">
        <v>68</v>
      </c>
      <c r="S6" s="386" t="s">
        <v>69</v>
      </c>
      <c r="T6" s="386" t="s">
        <v>67</v>
      </c>
      <c r="U6" s="386" t="s">
        <v>68</v>
      </c>
      <c r="V6" s="386" t="s">
        <v>69</v>
      </c>
      <c r="W6" s="386" t="s">
        <v>67</v>
      </c>
      <c r="X6" s="386" t="s">
        <v>68</v>
      </c>
      <c r="Y6" s="386" t="s">
        <v>69</v>
      </c>
      <c r="Z6" s="386" t="s">
        <v>67</v>
      </c>
      <c r="AA6" s="386" t="s">
        <v>68</v>
      </c>
      <c r="AB6" s="386" t="s">
        <v>69</v>
      </c>
      <c r="AC6" s="386" t="s">
        <v>67</v>
      </c>
      <c r="AD6" s="386" t="s">
        <v>68</v>
      </c>
      <c r="AE6" s="386" t="s">
        <v>69</v>
      </c>
      <c r="AF6" s="386" t="s">
        <v>67</v>
      </c>
      <c r="AG6" s="386" t="s">
        <v>68</v>
      </c>
      <c r="AH6" s="386" t="s">
        <v>69</v>
      </c>
    </row>
    <row r="7" spans="1:34" s="388" customFormat="1" ht="50.1" customHeight="1" x14ac:dyDescent="0.8">
      <c r="A7" s="348" t="s">
        <v>188</v>
      </c>
      <c r="B7" s="349" t="s">
        <v>36</v>
      </c>
      <c r="C7" s="351" t="s">
        <v>415</v>
      </c>
      <c r="D7" s="349"/>
      <c r="E7" s="516">
        <v>2329</v>
      </c>
      <c r="F7" s="516">
        <v>2407</v>
      </c>
      <c r="G7" s="516">
        <v>2348</v>
      </c>
      <c r="H7" s="516">
        <v>2084</v>
      </c>
      <c r="I7" s="516">
        <v>9168</v>
      </c>
      <c r="K7" s="389">
        <v>1.459016393442623</v>
      </c>
      <c r="L7" s="389">
        <v>17.032786885245901</v>
      </c>
      <c r="M7" s="390">
        <v>2.8852459016393444</v>
      </c>
      <c r="N7" s="389">
        <v>17.689655172413794</v>
      </c>
      <c r="O7" s="389">
        <v>13.586206896551724</v>
      </c>
      <c r="P7" s="390">
        <v>4.068965517241379</v>
      </c>
      <c r="Q7" s="389">
        <v>1.0163934426229508</v>
      </c>
      <c r="R7" s="389">
        <v>16.229508196721312</v>
      </c>
      <c r="S7" s="390">
        <v>3.0655737704918034</v>
      </c>
      <c r="T7" s="389">
        <v>19.899999999999999</v>
      </c>
      <c r="U7" s="389">
        <v>13.866666666666667</v>
      </c>
      <c r="V7" s="390">
        <v>5.166666666666667</v>
      </c>
      <c r="W7" s="389">
        <v>0.75384615384615383</v>
      </c>
      <c r="X7" s="389">
        <v>15.36923076923077</v>
      </c>
      <c r="Y7" s="390">
        <v>3.1692307692307691</v>
      </c>
      <c r="Z7" s="389">
        <v>20.074074074074073</v>
      </c>
      <c r="AA7" s="389">
        <v>14.222222222222221</v>
      </c>
      <c r="AB7" s="390">
        <v>6.2222222222222223</v>
      </c>
      <c r="AC7" s="389">
        <v>0.98333333333333328</v>
      </c>
      <c r="AD7" s="389">
        <v>13.366666666666667</v>
      </c>
      <c r="AE7" s="390">
        <v>2.15</v>
      </c>
      <c r="AF7" s="389">
        <v>18.5625</v>
      </c>
      <c r="AG7" s="389">
        <v>11.5625</v>
      </c>
      <c r="AH7" s="390">
        <v>4.0625</v>
      </c>
    </row>
    <row r="8" spans="1:34" s="388" customFormat="1" ht="50.1" customHeight="1" x14ac:dyDescent="0.8">
      <c r="A8" s="348" t="s">
        <v>189</v>
      </c>
      <c r="B8" s="349" t="s">
        <v>36</v>
      </c>
      <c r="C8" s="351" t="s">
        <v>416</v>
      </c>
      <c r="D8" s="349"/>
      <c r="E8" s="516">
        <v>184</v>
      </c>
      <c r="F8" s="516">
        <v>272</v>
      </c>
      <c r="G8" s="516">
        <v>370</v>
      </c>
      <c r="H8" s="516">
        <v>305</v>
      </c>
      <c r="I8" s="516">
        <v>1131</v>
      </c>
      <c r="K8" s="389">
        <v>3.2786885245901641E-2</v>
      </c>
      <c r="L8" s="389">
        <v>0.44262295081967212</v>
      </c>
      <c r="M8" s="390">
        <v>6.5573770491803282E-2</v>
      </c>
      <c r="N8" s="389">
        <v>2.6551724137931036</v>
      </c>
      <c r="O8" s="389">
        <v>1.5517241379310345</v>
      </c>
      <c r="P8" s="390">
        <v>1</v>
      </c>
      <c r="Q8" s="389">
        <v>0.13114754098360656</v>
      </c>
      <c r="R8" s="389">
        <v>1.1639344262295082</v>
      </c>
      <c r="S8" s="390">
        <v>0.26229508196721313</v>
      </c>
      <c r="T8" s="389">
        <v>3.5666666666666669</v>
      </c>
      <c r="U8" s="389">
        <v>1.3333333333333333</v>
      </c>
      <c r="V8" s="390">
        <v>1</v>
      </c>
      <c r="W8" s="389">
        <v>0.87692307692307692</v>
      </c>
      <c r="X8" s="389">
        <v>1.6153846153846154</v>
      </c>
      <c r="Y8" s="390">
        <v>0.18461538461538463</v>
      </c>
      <c r="Z8" s="389">
        <v>3.5925925925925926</v>
      </c>
      <c r="AA8" s="389">
        <v>2.2962962962962963</v>
      </c>
      <c r="AB8" s="390">
        <v>1.3703703703703705</v>
      </c>
      <c r="AC8" s="389">
        <v>0.15</v>
      </c>
      <c r="AD8" s="389">
        <v>1.4</v>
      </c>
      <c r="AE8" s="390">
        <v>0.28333333333333333</v>
      </c>
      <c r="AF8" s="389">
        <v>3.875</v>
      </c>
      <c r="AG8" s="389">
        <v>1.84375</v>
      </c>
      <c r="AH8" s="390">
        <v>0.375</v>
      </c>
    </row>
    <row r="9" spans="1:34" s="388" customFormat="1" ht="50.1" customHeight="1" x14ac:dyDescent="0.8">
      <c r="A9" s="348" t="s">
        <v>190</v>
      </c>
      <c r="B9" s="349" t="s">
        <v>36</v>
      </c>
      <c r="C9" s="351" t="s">
        <v>417</v>
      </c>
      <c r="D9" s="349"/>
      <c r="E9" s="516">
        <v>1698</v>
      </c>
      <c r="F9" s="516">
        <v>1600</v>
      </c>
      <c r="G9" s="516">
        <v>1633</v>
      </c>
      <c r="H9" s="516">
        <v>1602</v>
      </c>
      <c r="I9" s="516">
        <v>6533</v>
      </c>
      <c r="K9" s="389">
        <v>0.77049180327868849</v>
      </c>
      <c r="L9" s="389">
        <v>11.704918032786885</v>
      </c>
      <c r="M9" s="390">
        <v>2.1311475409836067</v>
      </c>
      <c r="N9" s="389">
        <v>14.137931034482758</v>
      </c>
      <c r="O9" s="389">
        <v>10.96551724137931</v>
      </c>
      <c r="P9" s="390">
        <v>2.7241379310344827</v>
      </c>
      <c r="Q9" s="389">
        <v>0.32786885245901637</v>
      </c>
      <c r="R9" s="389">
        <v>10.327868852459016</v>
      </c>
      <c r="S9" s="390">
        <v>2.081967213114754</v>
      </c>
      <c r="T9" s="389">
        <v>12.966666666666667</v>
      </c>
      <c r="U9" s="389">
        <v>11.266666666666667</v>
      </c>
      <c r="V9" s="390">
        <v>3.2</v>
      </c>
      <c r="W9" s="389">
        <v>0.67692307692307696</v>
      </c>
      <c r="X9" s="389">
        <v>10.723076923076922</v>
      </c>
      <c r="Y9" s="390">
        <v>2.0769230769230771</v>
      </c>
      <c r="Z9" s="389">
        <v>14.296296296296296</v>
      </c>
      <c r="AA9" s="389">
        <v>10.851851851851851</v>
      </c>
      <c r="AB9" s="390">
        <v>2.8888888888888888</v>
      </c>
      <c r="AC9" s="389">
        <v>0.66666666666666663</v>
      </c>
      <c r="AD9" s="389">
        <v>10.216666666666667</v>
      </c>
      <c r="AE9" s="390">
        <v>1.7</v>
      </c>
      <c r="AF9" s="389">
        <v>14.21875</v>
      </c>
      <c r="AG9" s="389">
        <v>10.34375</v>
      </c>
      <c r="AH9" s="390">
        <v>1.90625</v>
      </c>
    </row>
    <row r="10" spans="1:34" s="388" customFormat="1" ht="50.1" customHeight="1" x14ac:dyDescent="0.8">
      <c r="A10" s="348" t="s">
        <v>191</v>
      </c>
      <c r="B10" s="349" t="s">
        <v>36</v>
      </c>
      <c r="C10" s="351" t="s">
        <v>418</v>
      </c>
      <c r="D10" s="349"/>
      <c r="E10" s="516">
        <v>998</v>
      </c>
      <c r="F10" s="516">
        <v>901</v>
      </c>
      <c r="G10" s="516">
        <v>1233</v>
      </c>
      <c r="H10" s="516">
        <v>982</v>
      </c>
      <c r="I10" s="516">
        <v>4114</v>
      </c>
      <c r="K10" s="389">
        <v>0.96721311475409832</v>
      </c>
      <c r="L10" s="389">
        <v>6.278688524590164</v>
      </c>
      <c r="M10" s="390">
        <v>1.1639344262295082</v>
      </c>
      <c r="N10" s="389">
        <v>10.517241379310345</v>
      </c>
      <c r="O10" s="389">
        <v>5</v>
      </c>
      <c r="P10" s="390">
        <v>1.2068965517241379</v>
      </c>
      <c r="Q10" s="389">
        <v>0.54098360655737709</v>
      </c>
      <c r="R10" s="389">
        <v>5.2950819672131146</v>
      </c>
      <c r="S10" s="390">
        <v>1</v>
      </c>
      <c r="T10" s="389">
        <v>8.4</v>
      </c>
      <c r="U10" s="389">
        <v>6.1333333333333337</v>
      </c>
      <c r="V10" s="390">
        <v>1.6</v>
      </c>
      <c r="W10" s="389">
        <v>1.3846153846153846</v>
      </c>
      <c r="X10" s="389">
        <v>7.6615384615384619</v>
      </c>
      <c r="Y10" s="390">
        <v>1.5384615384615385</v>
      </c>
      <c r="Z10" s="389">
        <v>10</v>
      </c>
      <c r="AA10" s="389">
        <v>7.2962962962962967</v>
      </c>
      <c r="AB10" s="390">
        <v>2.8888888888888888</v>
      </c>
      <c r="AC10" s="389">
        <v>1.2666666666666666</v>
      </c>
      <c r="AD10" s="389">
        <v>5.2333333333333334</v>
      </c>
      <c r="AE10" s="390">
        <v>0.8833333333333333</v>
      </c>
      <c r="AF10" s="389">
        <v>9.03125</v>
      </c>
      <c r="AG10" s="389">
        <v>6.25</v>
      </c>
      <c r="AH10" s="390">
        <v>1.5625</v>
      </c>
    </row>
    <row r="11" spans="1:34" s="388" customFormat="1" ht="50.1" customHeight="1" x14ac:dyDescent="0.8">
      <c r="A11" s="348" t="s">
        <v>192</v>
      </c>
      <c r="B11" s="349" t="s">
        <v>38</v>
      </c>
      <c r="C11" s="351" t="s">
        <v>419</v>
      </c>
      <c r="D11" s="349"/>
      <c r="E11" s="516">
        <v>4453</v>
      </c>
      <c r="F11" s="516">
        <v>4083</v>
      </c>
      <c r="G11" s="516">
        <v>4132</v>
      </c>
      <c r="H11" s="516">
        <v>4081</v>
      </c>
      <c r="I11" s="516">
        <v>16749</v>
      </c>
      <c r="K11" s="389">
        <v>1.4262295081967213</v>
      </c>
      <c r="L11" s="389">
        <v>32.508196721311478</v>
      </c>
      <c r="M11" s="390">
        <v>5.1147540983606561</v>
      </c>
      <c r="N11" s="389">
        <v>35.793103448275865</v>
      </c>
      <c r="O11" s="389">
        <v>29.793103448275861</v>
      </c>
      <c r="P11" s="390">
        <v>5.8275862068965516</v>
      </c>
      <c r="Q11" s="389">
        <v>1.098360655737705</v>
      </c>
      <c r="R11" s="389">
        <v>28.721311475409838</v>
      </c>
      <c r="S11" s="390">
        <v>4.4590163934426226</v>
      </c>
      <c r="T11" s="389">
        <v>35.799999999999997</v>
      </c>
      <c r="U11" s="389">
        <v>25.4</v>
      </c>
      <c r="V11" s="390">
        <v>5.2</v>
      </c>
      <c r="W11" s="389">
        <v>0.67692307692307696</v>
      </c>
      <c r="X11" s="389">
        <v>30.676923076923078</v>
      </c>
      <c r="Y11" s="390">
        <v>6.0615384615384613</v>
      </c>
      <c r="Z11" s="389">
        <v>32.074074074074076</v>
      </c>
      <c r="AA11" s="389">
        <v>24.555555555555557</v>
      </c>
      <c r="AB11" s="390">
        <v>6.333333333333333</v>
      </c>
      <c r="AC11" s="389">
        <v>1.1333333333333333</v>
      </c>
      <c r="AD11" s="389">
        <v>28.583333333333332</v>
      </c>
      <c r="AE11" s="390">
        <v>4.4833333333333334</v>
      </c>
      <c r="AF11" s="389">
        <v>34.0625</v>
      </c>
      <c r="AG11" s="389">
        <v>23.9375</v>
      </c>
      <c r="AH11" s="390">
        <v>5.40625</v>
      </c>
    </row>
    <row r="12" spans="1:34" s="388" customFormat="1" ht="50.1" customHeight="1" x14ac:dyDescent="0.8">
      <c r="A12" s="348" t="s">
        <v>193</v>
      </c>
      <c r="B12" s="349" t="s">
        <v>36</v>
      </c>
      <c r="C12" s="351" t="s">
        <v>420</v>
      </c>
      <c r="D12" s="349"/>
      <c r="E12" s="516">
        <v>710</v>
      </c>
      <c r="F12" s="516">
        <v>714</v>
      </c>
      <c r="G12" s="516">
        <v>1026</v>
      </c>
      <c r="H12" s="516">
        <v>833</v>
      </c>
      <c r="I12" s="516">
        <v>3283</v>
      </c>
      <c r="K12" s="389">
        <v>8.1967213114754092E-2</v>
      </c>
      <c r="L12" s="389">
        <v>5.1803278688524594</v>
      </c>
      <c r="M12" s="390">
        <v>0.37704918032786883</v>
      </c>
      <c r="N12" s="389">
        <v>7.1379310344827589</v>
      </c>
      <c r="O12" s="389">
        <v>4.6896551724137927</v>
      </c>
      <c r="P12" s="390">
        <v>0.7931034482758621</v>
      </c>
      <c r="Q12" s="389">
        <v>8.1967213114754092E-2</v>
      </c>
      <c r="R12" s="389">
        <v>5.0983606557377046</v>
      </c>
      <c r="S12" s="390">
        <v>0.78688524590163933</v>
      </c>
      <c r="T12" s="389">
        <v>6.666666666666667</v>
      </c>
      <c r="U12" s="389">
        <v>4.2333333333333334</v>
      </c>
      <c r="V12" s="390">
        <v>0.76666666666666672</v>
      </c>
      <c r="W12" s="389">
        <v>0.50769230769230766</v>
      </c>
      <c r="X12" s="389">
        <v>6.8153846153846152</v>
      </c>
      <c r="Y12" s="390">
        <v>0.9538461538461539</v>
      </c>
      <c r="Z12" s="389">
        <v>9.5555555555555554</v>
      </c>
      <c r="AA12" s="389">
        <v>6.5185185185185182</v>
      </c>
      <c r="AB12" s="390">
        <v>2</v>
      </c>
      <c r="AC12" s="389">
        <v>0.2</v>
      </c>
      <c r="AD12" s="389">
        <v>5.0666666666666664</v>
      </c>
      <c r="AE12" s="390">
        <v>1.2666666666666666</v>
      </c>
      <c r="AF12" s="389">
        <v>7</v>
      </c>
      <c r="AG12" s="389">
        <v>5.1875</v>
      </c>
      <c r="AH12" s="390">
        <v>1.59375</v>
      </c>
    </row>
    <row r="13" spans="1:34" s="388" customFormat="1" ht="50.1" customHeight="1" x14ac:dyDescent="0.8">
      <c r="A13" s="348" t="s">
        <v>194</v>
      </c>
      <c r="B13" s="349" t="s">
        <v>36</v>
      </c>
      <c r="C13" s="351" t="s">
        <v>421</v>
      </c>
      <c r="D13" s="349"/>
      <c r="E13" s="516">
        <v>571</v>
      </c>
      <c r="F13" s="516">
        <v>625</v>
      </c>
      <c r="G13" s="516">
        <v>930</v>
      </c>
      <c r="H13" s="516">
        <v>672</v>
      </c>
      <c r="I13" s="516">
        <v>2798</v>
      </c>
      <c r="K13" s="389">
        <v>0.18032786885245902</v>
      </c>
      <c r="L13" s="389">
        <v>3.377049180327869</v>
      </c>
      <c r="M13" s="390">
        <v>0.80327868852459017</v>
      </c>
      <c r="N13" s="389">
        <v>6.3103448275862073</v>
      </c>
      <c r="O13" s="389">
        <v>3.4137931034482758</v>
      </c>
      <c r="P13" s="390">
        <v>0.7931034482758621</v>
      </c>
      <c r="Q13" s="389">
        <v>0.45901639344262296</v>
      </c>
      <c r="R13" s="389">
        <v>3.6721311475409837</v>
      </c>
      <c r="S13" s="390">
        <v>0.31147540983606559</v>
      </c>
      <c r="T13" s="389">
        <v>6.5</v>
      </c>
      <c r="U13" s="389">
        <v>4.6333333333333337</v>
      </c>
      <c r="V13" s="390">
        <v>0.66666666666666663</v>
      </c>
      <c r="W13" s="389">
        <v>0.76923076923076927</v>
      </c>
      <c r="X13" s="389">
        <v>5.7076923076923078</v>
      </c>
      <c r="Y13" s="390">
        <v>1.0307692307692307</v>
      </c>
      <c r="Z13" s="389">
        <v>9.1481481481481488</v>
      </c>
      <c r="AA13" s="389">
        <v>5.8148148148148149</v>
      </c>
      <c r="AB13" s="390">
        <v>1.4074074074074074</v>
      </c>
      <c r="AC13" s="389">
        <v>0.6166666666666667</v>
      </c>
      <c r="AD13" s="389">
        <v>4.2166666666666668</v>
      </c>
      <c r="AE13" s="390">
        <v>0.51666666666666672</v>
      </c>
      <c r="AF13" s="389">
        <v>6.96875</v>
      </c>
      <c r="AG13" s="389">
        <v>3.46875</v>
      </c>
      <c r="AH13" s="390">
        <v>0.53125</v>
      </c>
    </row>
    <row r="14" spans="1:34" s="388" customFormat="1" ht="50.1" customHeight="1" x14ac:dyDescent="0.8">
      <c r="A14" s="348" t="s">
        <v>195</v>
      </c>
      <c r="B14" s="349" t="s">
        <v>36</v>
      </c>
      <c r="C14" s="351" t="s">
        <v>422</v>
      </c>
      <c r="D14" s="349"/>
      <c r="E14" s="516">
        <v>2266</v>
      </c>
      <c r="F14" s="516">
        <v>2039</v>
      </c>
      <c r="G14" s="516">
        <v>2258</v>
      </c>
      <c r="H14" s="516">
        <v>1808</v>
      </c>
      <c r="I14" s="516">
        <v>8371</v>
      </c>
      <c r="K14" s="389">
        <v>0.29508196721311475</v>
      </c>
      <c r="L14" s="389">
        <v>16.295081967213115</v>
      </c>
      <c r="M14" s="390">
        <v>2.9672131147540983</v>
      </c>
      <c r="N14" s="389">
        <v>19.310344827586206</v>
      </c>
      <c r="O14" s="389">
        <v>14.379310344827585</v>
      </c>
      <c r="P14" s="390">
        <v>3.3103448275862069</v>
      </c>
      <c r="Q14" s="389">
        <v>0.47540983606557374</v>
      </c>
      <c r="R14" s="389">
        <v>13.114754098360656</v>
      </c>
      <c r="S14" s="390">
        <v>2.3442622950819674</v>
      </c>
      <c r="T14" s="389">
        <v>17.7</v>
      </c>
      <c r="U14" s="389">
        <v>13.9</v>
      </c>
      <c r="V14" s="390">
        <v>3.9666666666666668</v>
      </c>
      <c r="W14" s="389">
        <v>0.35384615384615387</v>
      </c>
      <c r="X14" s="389">
        <v>14.184615384615384</v>
      </c>
      <c r="Y14" s="390">
        <v>3.0153846153846153</v>
      </c>
      <c r="Z14" s="389">
        <v>22.518518518518519</v>
      </c>
      <c r="AA14" s="389">
        <v>13.148148148148149</v>
      </c>
      <c r="AB14" s="390">
        <v>5.7037037037037033</v>
      </c>
      <c r="AC14" s="389">
        <v>0.18333333333333332</v>
      </c>
      <c r="AD14" s="389">
        <v>11.25</v>
      </c>
      <c r="AE14" s="390">
        <v>2.4</v>
      </c>
      <c r="AF14" s="389">
        <v>16.75</v>
      </c>
      <c r="AG14" s="389">
        <v>10.6875</v>
      </c>
      <c r="AH14" s="390">
        <v>3.125</v>
      </c>
    </row>
    <row r="15" spans="1:34" s="388" customFormat="1" ht="50.1" customHeight="1" x14ac:dyDescent="0.8">
      <c r="A15" s="348" t="s">
        <v>196</v>
      </c>
      <c r="B15" s="349" t="s">
        <v>36</v>
      </c>
      <c r="C15" s="351" t="s">
        <v>423</v>
      </c>
      <c r="D15" s="349"/>
      <c r="E15" s="516">
        <v>330</v>
      </c>
      <c r="F15" s="516">
        <v>359</v>
      </c>
      <c r="G15" s="516">
        <v>496</v>
      </c>
      <c r="H15" s="516">
        <v>504</v>
      </c>
      <c r="I15" s="516">
        <v>1689</v>
      </c>
      <c r="K15" s="389">
        <v>0.18032786885245902</v>
      </c>
      <c r="L15" s="389">
        <v>2.3934426229508197</v>
      </c>
      <c r="M15" s="390">
        <v>0.19672131147540983</v>
      </c>
      <c r="N15" s="389">
        <v>3.1724137931034484</v>
      </c>
      <c r="O15" s="389">
        <v>1.9655172413793103</v>
      </c>
      <c r="P15" s="390">
        <v>0.41379310344827586</v>
      </c>
      <c r="Q15" s="389">
        <v>0.34426229508196721</v>
      </c>
      <c r="R15" s="389">
        <v>2.1475409836065573</v>
      </c>
      <c r="S15" s="390">
        <v>0.55737704918032782</v>
      </c>
      <c r="T15" s="389">
        <v>3.2333333333333334</v>
      </c>
      <c r="U15" s="389">
        <v>2.1666666666666665</v>
      </c>
      <c r="V15" s="390">
        <v>0.36666666666666664</v>
      </c>
      <c r="W15" s="389">
        <v>0.18461538461538463</v>
      </c>
      <c r="X15" s="389">
        <v>2.8</v>
      </c>
      <c r="Y15" s="390">
        <v>0.4</v>
      </c>
      <c r="Z15" s="389">
        <v>6.1111111111111107</v>
      </c>
      <c r="AA15" s="389">
        <v>3</v>
      </c>
      <c r="AB15" s="390">
        <v>1.1111111111111112</v>
      </c>
      <c r="AC15" s="389">
        <v>0.65</v>
      </c>
      <c r="AD15" s="389">
        <v>2.5666666666666669</v>
      </c>
      <c r="AE15" s="390">
        <v>0.33333333333333331</v>
      </c>
      <c r="AF15" s="389">
        <v>4.78125</v>
      </c>
      <c r="AG15" s="389">
        <v>2.78125</v>
      </c>
      <c r="AH15" s="390">
        <v>1.53125</v>
      </c>
    </row>
    <row r="16" spans="1:34" s="388" customFormat="1" ht="50.1" customHeight="1" x14ac:dyDescent="0.8">
      <c r="A16" s="348" t="s">
        <v>197</v>
      </c>
      <c r="B16" s="349" t="s">
        <v>36</v>
      </c>
      <c r="C16" s="351" t="s">
        <v>424</v>
      </c>
      <c r="D16" s="349"/>
      <c r="E16" s="516">
        <v>1626</v>
      </c>
      <c r="F16" s="516">
        <v>2034</v>
      </c>
      <c r="G16" s="516">
        <v>2469</v>
      </c>
      <c r="H16" s="516">
        <v>1489</v>
      </c>
      <c r="I16" s="516">
        <v>7618</v>
      </c>
      <c r="K16" s="389">
        <v>0.60655737704918034</v>
      </c>
      <c r="L16" s="389">
        <v>11.311475409836065</v>
      </c>
      <c r="M16" s="390">
        <v>1.5081967213114753</v>
      </c>
      <c r="N16" s="389">
        <v>14.724137931034482</v>
      </c>
      <c r="O16" s="389">
        <v>10.482758620689655</v>
      </c>
      <c r="P16" s="390">
        <v>2.6206896551724137</v>
      </c>
      <c r="Q16" s="389">
        <v>0.96721311475409832</v>
      </c>
      <c r="R16" s="389">
        <v>12.459016393442623</v>
      </c>
      <c r="S16" s="390">
        <v>2.1639344262295084</v>
      </c>
      <c r="T16" s="389">
        <v>19.133333333333333</v>
      </c>
      <c r="U16" s="389">
        <v>13.866666666666667</v>
      </c>
      <c r="V16" s="390">
        <v>3.1</v>
      </c>
      <c r="W16" s="389">
        <v>2.1692307692307691</v>
      </c>
      <c r="X16" s="389">
        <v>16.399999999999999</v>
      </c>
      <c r="Y16" s="390">
        <v>2.6769230769230767</v>
      </c>
      <c r="Z16" s="389">
        <v>22.333333333333332</v>
      </c>
      <c r="AA16" s="389">
        <v>13.555555555555555</v>
      </c>
      <c r="AB16" s="390">
        <v>4.4074074074074074</v>
      </c>
      <c r="AC16" s="389">
        <v>0.5</v>
      </c>
      <c r="AD16" s="389">
        <v>10.166666666666666</v>
      </c>
      <c r="AE16" s="390">
        <v>1.2833333333333334</v>
      </c>
      <c r="AF16" s="389">
        <v>13.78125</v>
      </c>
      <c r="AG16" s="389">
        <v>8.09375</v>
      </c>
      <c r="AH16" s="390">
        <v>2.25</v>
      </c>
    </row>
    <row r="17" spans="1:34" s="388" customFormat="1" ht="50.1" customHeight="1" x14ac:dyDescent="0.8">
      <c r="A17" s="348" t="s">
        <v>198</v>
      </c>
      <c r="B17" s="349" t="s">
        <v>36</v>
      </c>
      <c r="C17" s="351" t="s">
        <v>425</v>
      </c>
      <c r="D17" s="349"/>
      <c r="E17" s="516">
        <v>0</v>
      </c>
      <c r="F17" s="516">
        <v>0</v>
      </c>
      <c r="G17" s="516">
        <v>44</v>
      </c>
      <c r="H17" s="516">
        <v>214</v>
      </c>
      <c r="I17" s="516">
        <v>258</v>
      </c>
      <c r="K17" s="389">
        <v>0</v>
      </c>
      <c r="L17" s="389">
        <v>0</v>
      </c>
      <c r="M17" s="390">
        <v>0</v>
      </c>
      <c r="N17" s="389">
        <v>0</v>
      </c>
      <c r="O17" s="389">
        <v>0</v>
      </c>
      <c r="P17" s="390">
        <v>0</v>
      </c>
      <c r="Q17" s="389">
        <v>0</v>
      </c>
      <c r="R17" s="389">
        <v>0</v>
      </c>
      <c r="S17" s="390">
        <v>0</v>
      </c>
      <c r="T17" s="389">
        <v>0</v>
      </c>
      <c r="U17" s="389">
        <v>0</v>
      </c>
      <c r="V17" s="390">
        <v>0</v>
      </c>
      <c r="W17" s="389">
        <v>1.5384615384615385E-2</v>
      </c>
      <c r="X17" s="389">
        <v>0.30769230769230771</v>
      </c>
      <c r="Y17" s="390">
        <v>1.5384615384615385E-2</v>
      </c>
      <c r="Z17" s="389">
        <v>0.37037037037037035</v>
      </c>
      <c r="AA17" s="389">
        <v>0.29629629629629628</v>
      </c>
      <c r="AB17" s="390">
        <v>0.14814814814814814</v>
      </c>
      <c r="AC17" s="389">
        <v>0.11666666666666667</v>
      </c>
      <c r="AD17" s="389">
        <v>1.2333333333333334</v>
      </c>
      <c r="AE17" s="390">
        <v>0.11666666666666667</v>
      </c>
      <c r="AF17" s="389">
        <v>2.75</v>
      </c>
      <c r="AG17" s="389">
        <v>0.75</v>
      </c>
      <c r="AH17" s="390">
        <v>0.4375</v>
      </c>
    </row>
    <row r="18" spans="1:34" s="388" customFormat="1" ht="50.1" customHeight="1" x14ac:dyDescent="0.8">
      <c r="A18" s="348" t="s">
        <v>199</v>
      </c>
      <c r="B18" s="349" t="s">
        <v>38</v>
      </c>
      <c r="C18" s="351" t="s">
        <v>426</v>
      </c>
      <c r="D18" s="349"/>
      <c r="E18" s="516">
        <v>9924</v>
      </c>
      <c r="F18" s="516">
        <v>9469</v>
      </c>
      <c r="G18" s="516">
        <v>8819</v>
      </c>
      <c r="H18" s="516">
        <v>10194</v>
      </c>
      <c r="I18" s="516">
        <v>38406</v>
      </c>
      <c r="K18" s="389">
        <v>0.5901639344262295</v>
      </c>
      <c r="L18" s="389">
        <v>70.918032786885249</v>
      </c>
      <c r="M18" s="390">
        <v>10.672131147540984</v>
      </c>
      <c r="N18" s="389">
        <v>89.172413793103445</v>
      </c>
      <c r="O18" s="389">
        <v>67.724137931034477</v>
      </c>
      <c r="P18" s="390">
        <v>12.448275862068966</v>
      </c>
      <c r="Q18" s="389">
        <v>0.13114754098360656</v>
      </c>
      <c r="R18" s="389">
        <v>64.508196721311478</v>
      </c>
      <c r="S18" s="390">
        <v>11.21311475409836</v>
      </c>
      <c r="T18" s="389">
        <v>81.2</v>
      </c>
      <c r="U18" s="389">
        <v>66.933333333333337</v>
      </c>
      <c r="V18" s="390">
        <v>13.266666666666667</v>
      </c>
      <c r="W18" s="389">
        <v>7.6923076923076927E-2</v>
      </c>
      <c r="X18" s="389">
        <v>62.830769230769228</v>
      </c>
      <c r="Y18" s="390">
        <v>11.476923076923077</v>
      </c>
      <c r="Z18" s="389">
        <v>74.629629629629633</v>
      </c>
      <c r="AA18" s="389">
        <v>60.111111111111114</v>
      </c>
      <c r="AB18" s="390">
        <v>12.814814814814815</v>
      </c>
      <c r="AC18" s="389">
        <v>0.2</v>
      </c>
      <c r="AD18" s="389">
        <v>66.233333333333334</v>
      </c>
      <c r="AE18" s="390">
        <v>9.7666666666666675</v>
      </c>
      <c r="AF18" s="389">
        <v>92.6875</v>
      </c>
      <c r="AG18" s="389">
        <v>69.96875</v>
      </c>
      <c r="AH18" s="390">
        <v>13.03125</v>
      </c>
    </row>
    <row r="19" spans="1:34" s="388" customFormat="1" ht="50.1" customHeight="1" x14ac:dyDescent="0.8">
      <c r="A19" s="348" t="s">
        <v>200</v>
      </c>
      <c r="B19" s="349" t="s">
        <v>36</v>
      </c>
      <c r="C19" s="351" t="s">
        <v>427</v>
      </c>
      <c r="D19" s="349"/>
      <c r="E19" s="516">
        <v>362</v>
      </c>
      <c r="F19" s="516">
        <v>304</v>
      </c>
      <c r="G19" s="516">
        <v>208</v>
      </c>
      <c r="H19" s="516">
        <v>219</v>
      </c>
      <c r="I19" s="516">
        <v>1093</v>
      </c>
      <c r="K19" s="389">
        <v>0.80327868852459017</v>
      </c>
      <c r="L19" s="389">
        <v>2.1475409836065573</v>
      </c>
      <c r="M19" s="390">
        <v>0.62295081967213117</v>
      </c>
      <c r="N19" s="389">
        <v>3.6551724137931036</v>
      </c>
      <c r="O19" s="389">
        <v>1.0344827586206897</v>
      </c>
      <c r="P19" s="390">
        <v>0.27586206896551724</v>
      </c>
      <c r="Q19" s="389">
        <v>1.0491803278688525</v>
      </c>
      <c r="R19" s="389">
        <v>1.2459016393442623</v>
      </c>
      <c r="S19" s="390">
        <v>0.18032786885245902</v>
      </c>
      <c r="T19" s="389">
        <v>3.4333333333333331</v>
      </c>
      <c r="U19" s="389">
        <v>1.3</v>
      </c>
      <c r="V19" s="390">
        <v>0.36666666666666664</v>
      </c>
      <c r="W19" s="389">
        <v>0.76923076923076927</v>
      </c>
      <c r="X19" s="389">
        <v>0.55384615384615388</v>
      </c>
      <c r="Y19" s="390">
        <v>0.18461538461538463</v>
      </c>
      <c r="Z19" s="389">
        <v>3.5555555555555554</v>
      </c>
      <c r="AA19" s="389">
        <v>0.40740740740740738</v>
      </c>
      <c r="AB19" s="390">
        <v>0.1111111111111111</v>
      </c>
      <c r="AC19" s="389">
        <v>0.5</v>
      </c>
      <c r="AD19" s="389">
        <v>1.1166666666666667</v>
      </c>
      <c r="AE19" s="390">
        <v>0.3</v>
      </c>
      <c r="AF19" s="389">
        <v>2.875</v>
      </c>
      <c r="AG19" s="389">
        <v>0.375</v>
      </c>
      <c r="AH19" s="390">
        <v>0</v>
      </c>
    </row>
    <row r="20" spans="1:34" s="388" customFormat="1" ht="50.1" customHeight="1" x14ac:dyDescent="0.8">
      <c r="A20" s="348" t="s">
        <v>201</v>
      </c>
      <c r="B20" s="349" t="s">
        <v>36</v>
      </c>
      <c r="C20" s="351" t="s">
        <v>428</v>
      </c>
      <c r="D20" s="349"/>
      <c r="E20" s="516">
        <v>125</v>
      </c>
      <c r="F20" s="516">
        <v>236</v>
      </c>
      <c r="G20" s="516">
        <v>460</v>
      </c>
      <c r="H20" s="516">
        <v>359</v>
      </c>
      <c r="I20" s="516">
        <v>1180</v>
      </c>
      <c r="K20" s="389">
        <v>3.2786885245901641E-2</v>
      </c>
      <c r="L20" s="389">
        <v>0.77049180327868849</v>
      </c>
      <c r="M20" s="390">
        <v>0.14754098360655737</v>
      </c>
      <c r="N20" s="389">
        <v>1.6551724137931034</v>
      </c>
      <c r="O20" s="389">
        <v>0.51724137931034486</v>
      </c>
      <c r="P20" s="390">
        <v>0.13793103448275862</v>
      </c>
      <c r="Q20" s="389">
        <v>6.5573770491803282E-2</v>
      </c>
      <c r="R20" s="389">
        <v>1.5245901639344261</v>
      </c>
      <c r="S20" s="390">
        <v>0.19672131147540983</v>
      </c>
      <c r="T20" s="389">
        <v>2.1333333333333333</v>
      </c>
      <c r="U20" s="389">
        <v>1.7333333333333334</v>
      </c>
      <c r="V20" s="390">
        <v>0.36666666666666664</v>
      </c>
      <c r="W20" s="389">
        <v>1.5384615384615385E-2</v>
      </c>
      <c r="X20" s="389">
        <v>3.0769230769230771</v>
      </c>
      <c r="Y20" s="390">
        <v>0.36923076923076925</v>
      </c>
      <c r="Z20" s="389">
        <v>4.8888888888888893</v>
      </c>
      <c r="AA20" s="389">
        <v>2.8518518518518516</v>
      </c>
      <c r="AB20" s="390">
        <v>0.96296296296296291</v>
      </c>
      <c r="AC20" s="389">
        <v>0.05</v>
      </c>
      <c r="AD20" s="389">
        <v>2.1166666666666667</v>
      </c>
      <c r="AE20" s="390">
        <v>0.25</v>
      </c>
      <c r="AF20" s="389">
        <v>3.0625</v>
      </c>
      <c r="AG20" s="389">
        <v>2</v>
      </c>
      <c r="AH20" s="390">
        <v>1.625</v>
      </c>
    </row>
    <row r="21" spans="1:34" s="388" customFormat="1" ht="50.1" customHeight="1" x14ac:dyDescent="0.8">
      <c r="A21" s="348" t="s">
        <v>202</v>
      </c>
      <c r="B21" s="349" t="s">
        <v>36</v>
      </c>
      <c r="C21" s="351" t="s">
        <v>429</v>
      </c>
      <c r="D21" s="349"/>
      <c r="E21" s="516">
        <v>508</v>
      </c>
      <c r="F21" s="516">
        <v>535</v>
      </c>
      <c r="G21" s="516">
        <v>789</v>
      </c>
      <c r="H21" s="516">
        <v>509</v>
      </c>
      <c r="I21" s="516">
        <v>2341</v>
      </c>
      <c r="K21" s="389">
        <v>0.31147540983606559</v>
      </c>
      <c r="L21" s="389">
        <v>3.4918032786885247</v>
      </c>
      <c r="M21" s="390">
        <v>0.31147540983606559</v>
      </c>
      <c r="N21" s="389">
        <v>4.8275862068965516</v>
      </c>
      <c r="O21" s="389">
        <v>3.103448275862069</v>
      </c>
      <c r="P21" s="390">
        <v>0.93103448275862066</v>
      </c>
      <c r="Q21" s="389">
        <v>0.16393442622950818</v>
      </c>
      <c r="R21" s="389">
        <v>3.5081967213114753</v>
      </c>
      <c r="S21" s="390">
        <v>0.50819672131147542</v>
      </c>
      <c r="T21" s="389">
        <v>5.666666666666667</v>
      </c>
      <c r="U21" s="389">
        <v>2.8</v>
      </c>
      <c r="V21" s="390">
        <v>0.8666666666666667</v>
      </c>
      <c r="W21" s="389">
        <v>0.64615384615384619</v>
      </c>
      <c r="X21" s="389">
        <v>4.569230769230769</v>
      </c>
      <c r="Y21" s="390">
        <v>0.66153846153846152</v>
      </c>
      <c r="Z21" s="389">
        <v>8.1481481481481488</v>
      </c>
      <c r="AA21" s="389">
        <v>5.5555555555555554</v>
      </c>
      <c r="AB21" s="390">
        <v>1.3703703703703705</v>
      </c>
      <c r="AC21" s="389">
        <v>0.18333333333333332</v>
      </c>
      <c r="AD21" s="389">
        <v>3.6666666666666665</v>
      </c>
      <c r="AE21" s="390">
        <v>0.51666666666666672</v>
      </c>
      <c r="AF21" s="389">
        <v>4.4375</v>
      </c>
      <c r="AG21" s="389">
        <v>2.65625</v>
      </c>
      <c r="AH21" s="390">
        <v>0.625</v>
      </c>
    </row>
    <row r="22" spans="1:34" s="388" customFormat="1" ht="50.1" customHeight="1" x14ac:dyDescent="0.8">
      <c r="A22" s="348" t="s">
        <v>203</v>
      </c>
      <c r="B22" s="349" t="s">
        <v>36</v>
      </c>
      <c r="C22" s="351" t="s">
        <v>430</v>
      </c>
      <c r="D22" s="349"/>
      <c r="E22" s="516">
        <v>580</v>
      </c>
      <c r="F22" s="516">
        <v>699</v>
      </c>
      <c r="G22" s="516">
        <v>727</v>
      </c>
      <c r="H22" s="516">
        <v>600</v>
      </c>
      <c r="I22" s="516">
        <v>2606</v>
      </c>
      <c r="K22" s="389">
        <v>0.5901639344262295</v>
      </c>
      <c r="L22" s="389">
        <v>4.3934426229508201</v>
      </c>
      <c r="M22" s="390">
        <v>0.37704918032786883</v>
      </c>
      <c r="N22" s="389">
        <v>4.5172413793103452</v>
      </c>
      <c r="O22" s="389">
        <v>2.6896551724137931</v>
      </c>
      <c r="P22" s="390">
        <v>1.5172413793103448</v>
      </c>
      <c r="Q22" s="389">
        <v>0.36065573770491804</v>
      </c>
      <c r="R22" s="389">
        <v>4.4918032786885247</v>
      </c>
      <c r="S22" s="390">
        <v>0.72131147540983609</v>
      </c>
      <c r="T22" s="389">
        <v>5.2666666666666666</v>
      </c>
      <c r="U22" s="389">
        <v>4.6333333333333337</v>
      </c>
      <c r="V22" s="390">
        <v>2.0666666666666669</v>
      </c>
      <c r="W22" s="389">
        <v>9.2307692307692313E-2</v>
      </c>
      <c r="X22" s="389">
        <v>4.6615384615384619</v>
      </c>
      <c r="Y22" s="390">
        <v>0.90769230769230769</v>
      </c>
      <c r="Z22" s="389">
        <v>7</v>
      </c>
      <c r="AA22" s="389">
        <v>4.6296296296296298</v>
      </c>
      <c r="AB22" s="390">
        <v>1.6666666666666667</v>
      </c>
      <c r="AC22" s="389">
        <v>0.1</v>
      </c>
      <c r="AD22" s="389">
        <v>4.583333333333333</v>
      </c>
      <c r="AE22" s="390">
        <v>0.55000000000000004</v>
      </c>
      <c r="AF22" s="389">
        <v>4.15625</v>
      </c>
      <c r="AG22" s="389">
        <v>3.9375</v>
      </c>
      <c r="AH22" s="390">
        <v>0.84375</v>
      </c>
    </row>
    <row r="23" spans="1:34" s="388" customFormat="1" ht="50.1" customHeight="1" x14ac:dyDescent="0.8">
      <c r="A23" s="348" t="s">
        <v>204</v>
      </c>
      <c r="B23" s="349" t="s">
        <v>36</v>
      </c>
      <c r="C23" s="351" t="s">
        <v>431</v>
      </c>
      <c r="D23" s="349"/>
      <c r="E23" s="516">
        <v>1180</v>
      </c>
      <c r="F23" s="516">
        <v>1244</v>
      </c>
      <c r="G23" s="516">
        <v>1675</v>
      </c>
      <c r="H23" s="516">
        <v>963</v>
      </c>
      <c r="I23" s="516">
        <v>5062</v>
      </c>
      <c r="K23" s="389">
        <v>4.8196721311475406</v>
      </c>
      <c r="L23" s="389">
        <v>6.6721311475409832</v>
      </c>
      <c r="M23" s="390">
        <v>0.73770491803278693</v>
      </c>
      <c r="N23" s="389">
        <v>8.4827586206896548</v>
      </c>
      <c r="O23" s="389">
        <v>5.1379310344827589</v>
      </c>
      <c r="P23" s="390">
        <v>1.3448275862068966</v>
      </c>
      <c r="Q23" s="389">
        <v>5.0491803278688527</v>
      </c>
      <c r="R23" s="389">
        <v>6.5737704918032787</v>
      </c>
      <c r="S23" s="390">
        <v>1.1147540983606556</v>
      </c>
      <c r="T23" s="389">
        <v>8.6999999999999993</v>
      </c>
      <c r="U23" s="389">
        <v>5.833333333333333</v>
      </c>
      <c r="V23" s="390">
        <v>1.0333333333333334</v>
      </c>
      <c r="W23" s="389">
        <v>8.9692307692307693</v>
      </c>
      <c r="X23" s="389">
        <v>6.7076923076923078</v>
      </c>
      <c r="Y23" s="390">
        <v>1.3538461538461539</v>
      </c>
      <c r="Z23" s="389">
        <v>11.777777777777779</v>
      </c>
      <c r="AA23" s="389">
        <v>7.2962962962962967</v>
      </c>
      <c r="AB23" s="390">
        <v>1.962962962962963</v>
      </c>
      <c r="AC23" s="389">
        <v>0.95</v>
      </c>
      <c r="AD23" s="389">
        <v>5.8833333333333337</v>
      </c>
      <c r="AE23" s="390">
        <v>0.83333333333333337</v>
      </c>
      <c r="AF23" s="389">
        <v>7.8125</v>
      </c>
      <c r="AG23" s="389">
        <v>6.375</v>
      </c>
      <c r="AH23" s="390">
        <v>1.53125</v>
      </c>
    </row>
    <row r="24" spans="1:34" s="388" customFormat="1" ht="50.1" customHeight="1" x14ac:dyDescent="0.8">
      <c r="A24" s="348" t="s">
        <v>205</v>
      </c>
      <c r="B24" s="349" t="s">
        <v>36</v>
      </c>
      <c r="C24" s="351" t="s">
        <v>432</v>
      </c>
      <c r="D24" s="349"/>
      <c r="E24" s="516">
        <v>2465</v>
      </c>
      <c r="F24" s="516">
        <v>2317</v>
      </c>
      <c r="G24" s="516">
        <v>2634</v>
      </c>
      <c r="H24" s="516">
        <v>2401</v>
      </c>
      <c r="I24" s="516">
        <v>9817</v>
      </c>
      <c r="K24" s="389">
        <v>0.83606557377049184</v>
      </c>
      <c r="L24" s="389">
        <v>18.16393442622951</v>
      </c>
      <c r="M24" s="390">
        <v>2.360655737704918</v>
      </c>
      <c r="N24" s="389">
        <v>22.448275862068964</v>
      </c>
      <c r="O24" s="389">
        <v>14.827586206896552</v>
      </c>
      <c r="P24" s="390">
        <v>2.7931034482758621</v>
      </c>
      <c r="Q24" s="389">
        <v>0.44262295081967212</v>
      </c>
      <c r="R24" s="389">
        <v>15.918032786885245</v>
      </c>
      <c r="S24" s="390">
        <v>2.557377049180328</v>
      </c>
      <c r="T24" s="389">
        <v>21.366666666666667</v>
      </c>
      <c r="U24" s="389">
        <v>15.133333333333333</v>
      </c>
      <c r="V24" s="390">
        <v>2.2666666666666666</v>
      </c>
      <c r="W24" s="389">
        <v>0.87692307692307692</v>
      </c>
      <c r="X24" s="389">
        <v>18.246153846153845</v>
      </c>
      <c r="Y24" s="390">
        <v>3.6</v>
      </c>
      <c r="Z24" s="389">
        <v>23.074074074074073</v>
      </c>
      <c r="AA24" s="389">
        <v>16.888888888888889</v>
      </c>
      <c r="AB24" s="390">
        <v>2.8888888888888888</v>
      </c>
      <c r="AC24" s="389">
        <v>1.3</v>
      </c>
      <c r="AD24" s="389">
        <v>15.916666666666666</v>
      </c>
      <c r="AE24" s="390">
        <v>2.0833333333333335</v>
      </c>
      <c r="AF24" s="389">
        <v>21.65625</v>
      </c>
      <c r="AG24" s="389">
        <v>14.5625</v>
      </c>
      <c r="AH24" s="390">
        <v>2.625</v>
      </c>
    </row>
    <row r="25" spans="1:34" s="388" customFormat="1" ht="50.1" customHeight="1" x14ac:dyDescent="0.8">
      <c r="A25" s="348" t="s">
        <v>206</v>
      </c>
      <c r="B25" s="349" t="s">
        <v>36</v>
      </c>
      <c r="C25" s="351" t="s">
        <v>433</v>
      </c>
      <c r="D25" s="349"/>
      <c r="E25" s="516">
        <v>1899</v>
      </c>
      <c r="F25" s="516">
        <v>1864</v>
      </c>
      <c r="G25" s="516">
        <v>2172</v>
      </c>
      <c r="H25" s="516">
        <v>1865</v>
      </c>
      <c r="I25" s="516">
        <v>7800</v>
      </c>
      <c r="K25" s="389">
        <v>0.44262295081967212</v>
      </c>
      <c r="L25" s="389">
        <v>14.409836065573771</v>
      </c>
      <c r="M25" s="390">
        <v>1.3770491803278688</v>
      </c>
      <c r="N25" s="389">
        <v>17.793103448275861</v>
      </c>
      <c r="O25" s="389">
        <v>11.517241379310345</v>
      </c>
      <c r="P25" s="390">
        <v>2.0344827586206895</v>
      </c>
      <c r="Q25" s="389">
        <v>0.52459016393442626</v>
      </c>
      <c r="R25" s="389">
        <v>14.590163934426229</v>
      </c>
      <c r="S25" s="390">
        <v>1.7377049180327868</v>
      </c>
      <c r="T25" s="389">
        <v>15.5</v>
      </c>
      <c r="U25" s="389">
        <v>10.133333333333333</v>
      </c>
      <c r="V25" s="390">
        <v>2.2333333333333334</v>
      </c>
      <c r="W25" s="389">
        <v>0.46153846153846156</v>
      </c>
      <c r="X25" s="389">
        <v>15.138461538461538</v>
      </c>
      <c r="Y25" s="390">
        <v>2.6</v>
      </c>
      <c r="Z25" s="389">
        <v>20.407407407407408</v>
      </c>
      <c r="AA25" s="389">
        <v>12.592592592592593</v>
      </c>
      <c r="AB25" s="390">
        <v>3.6296296296296298</v>
      </c>
      <c r="AC25" s="389">
        <v>0.36666666666666664</v>
      </c>
      <c r="AD25" s="389">
        <v>13.433333333333334</v>
      </c>
      <c r="AE25" s="390">
        <v>1.9166666666666667</v>
      </c>
      <c r="AF25" s="389">
        <v>17.21875</v>
      </c>
      <c r="AG25" s="389">
        <v>9.9375</v>
      </c>
      <c r="AH25" s="390">
        <v>1.65625</v>
      </c>
    </row>
    <row r="26" spans="1:34" s="388" customFormat="1" ht="50.1" customHeight="1" x14ac:dyDescent="0.8">
      <c r="A26" s="348" t="s">
        <v>207</v>
      </c>
      <c r="B26" s="349" t="s">
        <v>36</v>
      </c>
      <c r="C26" s="351" t="s">
        <v>434</v>
      </c>
      <c r="D26" s="349"/>
      <c r="E26" s="516">
        <v>357</v>
      </c>
      <c r="F26" s="516">
        <v>461</v>
      </c>
      <c r="G26" s="516">
        <v>616</v>
      </c>
      <c r="H26" s="516">
        <v>419</v>
      </c>
      <c r="I26" s="516">
        <v>1853</v>
      </c>
      <c r="K26" s="389">
        <v>4.9180327868852458E-2</v>
      </c>
      <c r="L26" s="389">
        <v>2.442622950819672</v>
      </c>
      <c r="M26" s="390">
        <v>0.36065573770491804</v>
      </c>
      <c r="N26" s="389">
        <v>3.6206896551724137</v>
      </c>
      <c r="O26" s="389">
        <v>2.1379310344827585</v>
      </c>
      <c r="P26" s="390">
        <v>0.55172413793103448</v>
      </c>
      <c r="Q26" s="389">
        <v>9.8360655737704916E-2</v>
      </c>
      <c r="R26" s="389">
        <v>3.0655737704918034</v>
      </c>
      <c r="S26" s="390">
        <v>0.27868852459016391</v>
      </c>
      <c r="T26" s="389">
        <v>4.7666666666666666</v>
      </c>
      <c r="U26" s="389">
        <v>2.8333333333333335</v>
      </c>
      <c r="V26" s="390">
        <v>0.76666666666666672</v>
      </c>
      <c r="W26" s="389">
        <v>0.1076923076923077</v>
      </c>
      <c r="X26" s="389">
        <v>3.4153846153846152</v>
      </c>
      <c r="Y26" s="390">
        <v>0.69230769230769229</v>
      </c>
      <c r="Z26" s="389">
        <v>7.5185185185185182</v>
      </c>
      <c r="AA26" s="389">
        <v>4</v>
      </c>
      <c r="AB26" s="390">
        <v>1.1481481481481481</v>
      </c>
      <c r="AC26" s="389">
        <v>0.11666666666666667</v>
      </c>
      <c r="AD26" s="389">
        <v>2.3166666666666669</v>
      </c>
      <c r="AE26" s="390">
        <v>0.4</v>
      </c>
      <c r="AF26" s="389">
        <v>5.4375</v>
      </c>
      <c r="AG26" s="389">
        <v>1.96875</v>
      </c>
      <c r="AH26" s="390">
        <v>0.375</v>
      </c>
    </row>
    <row r="27" spans="1:34" s="388" customFormat="1" ht="50.1" customHeight="1" x14ac:dyDescent="0.8">
      <c r="A27" s="372"/>
      <c r="B27" s="372"/>
      <c r="C27" s="373" t="s">
        <v>28</v>
      </c>
      <c r="D27" s="372"/>
      <c r="E27" s="391"/>
      <c r="F27" s="391"/>
      <c r="G27" s="391"/>
      <c r="H27" s="391"/>
      <c r="I27" s="391"/>
      <c r="J27" s="372"/>
      <c r="K27" s="372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</row>
    <row r="28" spans="1:34" s="388" customFormat="1" ht="50.1" customHeight="1" x14ac:dyDescent="0.8">
      <c r="A28" s="349"/>
      <c r="B28" s="384" t="s">
        <v>38</v>
      </c>
      <c r="C28" s="349"/>
      <c r="D28" s="349"/>
      <c r="E28" s="516">
        <v>14377</v>
      </c>
      <c r="F28" s="516">
        <v>13552</v>
      </c>
      <c r="G28" s="516">
        <v>12951</v>
      </c>
      <c r="H28" s="516">
        <v>14275</v>
      </c>
      <c r="I28" s="516">
        <v>55155</v>
      </c>
      <c r="K28" s="389">
        <v>1.0081967213114753</v>
      </c>
      <c r="L28" s="389">
        <v>51.713114754098363</v>
      </c>
      <c r="M28" s="390">
        <v>7.8934426229508201</v>
      </c>
      <c r="N28" s="389">
        <v>62.482758620689651</v>
      </c>
      <c r="O28" s="389">
        <v>48.758620689655167</v>
      </c>
      <c r="P28" s="390">
        <v>9.137931034482758</v>
      </c>
      <c r="Q28" s="389">
        <v>0.61475409836065575</v>
      </c>
      <c r="R28" s="389">
        <v>46.614754098360656</v>
      </c>
      <c r="S28" s="390">
        <v>7.8360655737704912</v>
      </c>
      <c r="T28" s="389">
        <v>58.5</v>
      </c>
      <c r="U28" s="389">
        <v>46.166666666666671</v>
      </c>
      <c r="V28" s="390">
        <v>9.2333333333333343</v>
      </c>
      <c r="W28" s="389">
        <v>0.37692307692307692</v>
      </c>
      <c r="X28" s="389">
        <v>46.753846153846155</v>
      </c>
      <c r="Y28" s="390">
        <v>8.7692307692307701</v>
      </c>
      <c r="Z28" s="389">
        <v>53.351851851851855</v>
      </c>
      <c r="AA28" s="389">
        <v>42.333333333333336</v>
      </c>
      <c r="AB28" s="390">
        <v>9.5740740740740744</v>
      </c>
      <c r="AC28" s="389">
        <v>0.66666666666666663</v>
      </c>
      <c r="AD28" s="389">
        <v>47.408333333333331</v>
      </c>
      <c r="AE28" s="390">
        <v>7.125</v>
      </c>
      <c r="AF28" s="389">
        <v>63.375</v>
      </c>
      <c r="AG28" s="389">
        <v>46.953125</v>
      </c>
      <c r="AH28" s="390">
        <v>9.21875</v>
      </c>
    </row>
    <row r="29" spans="1:34" s="388" customFormat="1" ht="50.1" customHeight="1" x14ac:dyDescent="0.8">
      <c r="A29" s="349"/>
      <c r="B29" s="349" t="s">
        <v>36</v>
      </c>
      <c r="C29" s="349"/>
      <c r="D29" s="349"/>
      <c r="E29" s="516">
        <v>18188</v>
      </c>
      <c r="F29" s="516">
        <v>18611</v>
      </c>
      <c r="G29" s="516">
        <v>22088</v>
      </c>
      <c r="H29" s="516">
        <v>17828</v>
      </c>
      <c r="I29" s="516">
        <v>76715</v>
      </c>
      <c r="K29" s="389">
        <v>0.6921675774134789</v>
      </c>
      <c r="L29" s="389">
        <v>7.0282331511839713</v>
      </c>
      <c r="M29" s="390">
        <v>1.0218579234972678</v>
      </c>
      <c r="N29" s="389">
        <v>9.0363984674329512</v>
      </c>
      <c r="O29" s="389">
        <v>5.9444444444444446</v>
      </c>
      <c r="P29" s="390">
        <v>1.4731800766283523</v>
      </c>
      <c r="Q29" s="389">
        <v>0.67213114754098369</v>
      </c>
      <c r="R29" s="389">
        <v>6.6903460837887074</v>
      </c>
      <c r="S29" s="390">
        <v>1.1038251366120218</v>
      </c>
      <c r="T29" s="389">
        <v>9.1611111111111132</v>
      </c>
      <c r="U29" s="389">
        <v>6.4333333333333336</v>
      </c>
      <c r="V29" s="390">
        <v>1.6555555555555559</v>
      </c>
      <c r="W29" s="389">
        <v>1.0905982905982905</v>
      </c>
      <c r="X29" s="389">
        <v>7.6641025641025653</v>
      </c>
      <c r="Y29" s="390">
        <v>1.4128205128205129</v>
      </c>
      <c r="Z29" s="389">
        <v>11.353909465020575</v>
      </c>
      <c r="AA29" s="389">
        <v>7.2901234567901234</v>
      </c>
      <c r="AB29" s="390">
        <v>2.3271604938271597</v>
      </c>
      <c r="AC29" s="389">
        <v>0.49444444444444446</v>
      </c>
      <c r="AD29" s="389">
        <v>6.3194444444444446</v>
      </c>
      <c r="AE29" s="390">
        <v>0.98796296296296304</v>
      </c>
      <c r="AF29" s="389">
        <v>9.1319444444444446</v>
      </c>
      <c r="AG29" s="389">
        <v>5.7100694444444446</v>
      </c>
      <c r="AH29" s="390">
        <v>1.4809027777777777</v>
      </c>
    </row>
    <row r="30" spans="1:34" s="388" customFormat="1" ht="50.1" customHeight="1" x14ac:dyDescent="0.8">
      <c r="A30" s="349"/>
      <c r="B30" s="350" t="s">
        <v>507</v>
      </c>
      <c r="C30" s="349"/>
      <c r="D30" s="349"/>
      <c r="E30" s="516">
        <v>32565</v>
      </c>
      <c r="F30" s="516">
        <v>32163</v>
      </c>
      <c r="G30" s="516">
        <v>35039</v>
      </c>
      <c r="H30" s="516">
        <v>32103</v>
      </c>
      <c r="I30" s="516">
        <v>131870</v>
      </c>
      <c r="K30" s="389">
        <v>0.72377049180327868</v>
      </c>
      <c r="L30" s="389">
        <v>11.496721311475412</v>
      </c>
      <c r="M30" s="390">
        <v>1.709016393442623</v>
      </c>
      <c r="N30" s="389">
        <v>14.381034482758626</v>
      </c>
      <c r="O30" s="389">
        <v>10.225862068965515</v>
      </c>
      <c r="P30" s="390">
        <v>2.239655172413793</v>
      </c>
      <c r="Q30" s="389">
        <v>0.66639344262295086</v>
      </c>
      <c r="R30" s="389">
        <v>10.682786885245902</v>
      </c>
      <c r="S30" s="390">
        <v>1.7770491803278692</v>
      </c>
      <c r="T30" s="389">
        <v>14.094999999999999</v>
      </c>
      <c r="U30" s="389">
        <v>10.406666666666668</v>
      </c>
      <c r="V30" s="390">
        <v>2.4133333333333336</v>
      </c>
      <c r="W30" s="389">
        <v>1.0192307692307692</v>
      </c>
      <c r="X30" s="389">
        <v>11.573076923076922</v>
      </c>
      <c r="Y30" s="390">
        <v>2.1484615384615386</v>
      </c>
      <c r="Z30" s="389">
        <v>15.553703703703707</v>
      </c>
      <c r="AA30" s="389">
        <v>10.794444444444443</v>
      </c>
      <c r="AB30" s="390">
        <v>3.0518518518518514</v>
      </c>
      <c r="AC30" s="389">
        <v>0.51166666666666671</v>
      </c>
      <c r="AD30" s="389">
        <v>10.428333333333333</v>
      </c>
      <c r="AE30" s="390">
        <v>1.601666666666667</v>
      </c>
      <c r="AF30" s="389">
        <v>14.55625</v>
      </c>
      <c r="AG30" s="389">
        <v>9.8343749999999996</v>
      </c>
      <c r="AH30" s="390">
        <v>2.2546875000000002</v>
      </c>
    </row>
    <row r="31" spans="1:34" s="251" customFormat="1" ht="45" customHeight="1" x14ac:dyDescent="0.85">
      <c r="A31" s="249"/>
      <c r="B31" s="249"/>
      <c r="C31" s="249"/>
      <c r="D31" s="249"/>
      <c r="E31" s="249"/>
      <c r="F31" s="249"/>
      <c r="G31" s="249"/>
      <c r="H31" s="249"/>
      <c r="I31" s="24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  <c r="Z31" s="499"/>
      <c r="AA31" s="499"/>
      <c r="AB31" s="499"/>
      <c r="AC31" s="499"/>
      <c r="AD31" s="499"/>
      <c r="AE31" s="499"/>
      <c r="AF31" s="499"/>
      <c r="AG31" s="499"/>
      <c r="AH31" s="499"/>
    </row>
    <row r="32" spans="1:34" s="137" customFormat="1" ht="28.35" customHeight="1" x14ac:dyDescent="0.4">
      <c r="A32" s="133"/>
      <c r="B32" s="181"/>
      <c r="C32" s="181"/>
      <c r="D32" s="133"/>
      <c r="E32" s="181"/>
      <c r="F32" s="181"/>
      <c r="G32" s="181"/>
      <c r="H32" s="181"/>
      <c r="I32" s="181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</row>
    <row r="33" spans="1:34" s="137" customFormat="1" ht="28.35" customHeight="1" x14ac:dyDescent="0.4">
      <c r="A33" s="133"/>
      <c r="B33" s="181"/>
      <c r="C33" s="181"/>
      <c r="D33" s="133"/>
      <c r="E33" s="181"/>
      <c r="F33" s="181"/>
      <c r="G33" s="181"/>
      <c r="H33" s="181"/>
      <c r="I33" s="181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</row>
    <row r="34" spans="1:34" x14ac:dyDescent="0.3">
      <c r="A34" s="76"/>
      <c r="B34" s="76"/>
      <c r="C34" s="76"/>
      <c r="D34" s="76"/>
      <c r="E34" s="82"/>
      <c r="F34" s="82"/>
      <c r="G34" s="82"/>
      <c r="H34" s="82"/>
      <c r="I34" s="82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</row>
    <row r="35" spans="1:34" ht="119.25" customHeight="1" x14ac:dyDescent="0.7">
      <c r="A35" s="77"/>
      <c r="B35" s="652" t="s">
        <v>482</v>
      </c>
      <c r="C35" s="652"/>
      <c r="D35" s="652"/>
      <c r="E35" s="652"/>
      <c r="F35" s="652"/>
      <c r="G35" s="652"/>
      <c r="H35" s="652"/>
      <c r="I35" s="652"/>
      <c r="J35" s="652"/>
      <c r="K35" s="652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1:34" ht="30.6" x14ac:dyDescent="0.65">
      <c r="A36" s="76"/>
      <c r="B36" s="183"/>
      <c r="C36" s="183"/>
      <c r="D36" s="183"/>
      <c r="E36" s="184"/>
      <c r="F36" s="184"/>
      <c r="G36" s="184"/>
      <c r="H36" s="86"/>
      <c r="I36" s="86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</row>
    <row r="37" spans="1:34" ht="15.6" x14ac:dyDescent="0.3">
      <c r="A37" s="80"/>
      <c r="B37" s="80"/>
      <c r="C37" s="76"/>
      <c r="D37" s="76"/>
      <c r="E37" s="84"/>
      <c r="F37" s="84"/>
      <c r="G37" s="84"/>
      <c r="H37" s="85"/>
      <c r="I37" s="85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</row>
    <row r="38" spans="1:34" x14ac:dyDescent="0.3">
      <c r="A38" s="79"/>
      <c r="B38" s="79"/>
      <c r="C38" s="79"/>
      <c r="D38" s="79"/>
      <c r="E38" s="82"/>
      <c r="F38" s="82"/>
      <c r="G38" s="82"/>
      <c r="H38" s="82"/>
      <c r="I38" s="82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</row>
    <row r="39" spans="1:34" x14ac:dyDescent="0.3">
      <c r="A39" s="79"/>
      <c r="B39" s="79"/>
      <c r="C39" s="79"/>
      <c r="D39" s="79"/>
      <c r="E39" s="82"/>
      <c r="F39" s="82"/>
      <c r="G39" s="82"/>
      <c r="H39" s="82"/>
      <c r="I39" s="82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</row>
    <row r="40" spans="1:34" x14ac:dyDescent="0.3">
      <c r="A40" s="79"/>
      <c r="B40" s="79"/>
      <c r="C40" s="79"/>
      <c r="D40" s="79"/>
      <c r="E40" s="82"/>
      <c r="F40" s="82"/>
      <c r="G40" s="82"/>
      <c r="H40" s="82"/>
      <c r="I40" s="82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</row>
    <row r="41" spans="1:34" x14ac:dyDescent="0.3">
      <c r="A41" s="79"/>
      <c r="B41" s="79"/>
      <c r="C41" s="79"/>
      <c r="D41" s="79"/>
      <c r="E41" s="82"/>
      <c r="F41" s="82"/>
      <c r="G41" s="82"/>
      <c r="H41" s="82"/>
      <c r="I41" s="82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</row>
    <row r="42" spans="1:34" x14ac:dyDescent="0.3">
      <c r="A42" s="76"/>
      <c r="B42" s="76"/>
      <c r="C42" s="76"/>
      <c r="D42" s="76"/>
      <c r="E42" s="82"/>
      <c r="F42" s="82"/>
      <c r="G42" s="82"/>
      <c r="H42" s="82"/>
      <c r="I42" s="82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</row>
    <row r="43" spans="1:34" x14ac:dyDescent="0.3">
      <c r="A43" s="76"/>
      <c r="B43" s="76"/>
      <c r="C43" s="76"/>
      <c r="D43" s="76"/>
      <c r="E43" s="82"/>
      <c r="F43" s="82"/>
      <c r="G43" s="82"/>
      <c r="H43" s="82"/>
      <c r="I43" s="82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</row>
    <row r="44" spans="1:34" x14ac:dyDescent="0.3">
      <c r="A44" s="76"/>
      <c r="B44" s="76"/>
      <c r="C44" s="76"/>
      <c r="D44" s="76"/>
      <c r="E44" s="82"/>
      <c r="F44" s="82"/>
      <c r="G44" s="82"/>
      <c r="H44" s="82"/>
      <c r="I44" s="82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</row>
    <row r="45" spans="1:34" x14ac:dyDescent="0.3">
      <c r="A45" s="76"/>
      <c r="B45" s="76"/>
      <c r="C45" s="76"/>
      <c r="D45" s="76"/>
      <c r="E45" s="82"/>
      <c r="F45" s="82"/>
      <c r="G45" s="82"/>
      <c r="H45" s="82"/>
      <c r="I45" s="82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</row>
    <row r="46" spans="1:34" x14ac:dyDescent="0.3">
      <c r="A46" s="76"/>
      <c r="B46" s="76"/>
      <c r="C46" s="76"/>
      <c r="D46" s="76"/>
      <c r="E46" s="82"/>
      <c r="F46" s="82"/>
      <c r="G46" s="82"/>
      <c r="H46" s="82"/>
      <c r="I46" s="82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</row>
    <row r="47" spans="1:34" x14ac:dyDescent="0.3">
      <c r="A47" s="76"/>
      <c r="B47" s="76"/>
      <c r="C47" s="76"/>
      <c r="D47" s="76"/>
      <c r="E47" s="82"/>
      <c r="F47" s="82"/>
      <c r="G47" s="82"/>
      <c r="H47" s="82"/>
      <c r="I47" s="82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</row>
    <row r="48" spans="1:34" x14ac:dyDescent="0.3">
      <c r="A48" s="76"/>
      <c r="B48" s="76"/>
      <c r="C48" s="76"/>
      <c r="D48" s="76"/>
      <c r="E48" s="82"/>
      <c r="F48" s="82"/>
      <c r="G48" s="82"/>
      <c r="H48" s="82"/>
      <c r="I48" s="82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</row>
    <row r="49" spans="1:34" x14ac:dyDescent="0.3">
      <c r="A49" s="76"/>
      <c r="B49" s="76"/>
      <c r="C49" s="76"/>
      <c r="D49" s="76"/>
      <c r="E49" s="82"/>
      <c r="F49" s="82"/>
      <c r="G49" s="82"/>
      <c r="H49" s="82"/>
      <c r="I49" s="82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</row>
    <row r="50" spans="1:34" x14ac:dyDescent="0.3">
      <c r="A50" s="76"/>
      <c r="B50" s="76"/>
      <c r="C50" s="76"/>
      <c r="D50" s="76"/>
      <c r="E50" s="82"/>
      <c r="F50" s="82"/>
      <c r="G50" s="82"/>
      <c r="H50" s="82"/>
      <c r="I50" s="82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</row>
    <row r="51" spans="1:34" x14ac:dyDescent="0.3">
      <c r="E51" s="74"/>
      <c r="F51" s="74"/>
      <c r="G51" s="74"/>
      <c r="H51" s="74"/>
      <c r="I51" s="74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</row>
    <row r="52" spans="1:34" x14ac:dyDescent="0.3">
      <c r="E52" s="74"/>
      <c r="F52" s="74"/>
      <c r="G52" s="74"/>
      <c r="H52" s="74"/>
      <c r="I52" s="74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</row>
    <row r="53" spans="1:34" x14ac:dyDescent="0.3">
      <c r="E53" s="74"/>
      <c r="F53" s="74"/>
      <c r="G53" s="74"/>
      <c r="H53" s="74"/>
      <c r="I53" s="74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</row>
    <row r="54" spans="1:34" x14ac:dyDescent="0.3">
      <c r="E54" s="74"/>
      <c r="F54" s="74"/>
      <c r="G54" s="74"/>
      <c r="H54" s="74"/>
      <c r="I54" s="74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</row>
    <row r="55" spans="1:34" x14ac:dyDescent="0.3">
      <c r="E55" s="74"/>
      <c r="F55" s="74"/>
      <c r="G55" s="74"/>
      <c r="H55" s="74"/>
      <c r="I55" s="74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</row>
    <row r="56" spans="1:34" x14ac:dyDescent="0.3">
      <c r="E56" s="74"/>
      <c r="F56" s="74"/>
      <c r="G56" s="74"/>
      <c r="H56" s="74"/>
      <c r="I56" s="74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</row>
    <row r="57" spans="1:34" x14ac:dyDescent="0.3">
      <c r="E57" s="74"/>
      <c r="F57" s="74"/>
      <c r="G57" s="74"/>
      <c r="H57" s="74"/>
      <c r="I57" s="74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</row>
    <row r="58" spans="1:34" x14ac:dyDescent="0.3">
      <c r="E58" s="74"/>
      <c r="F58" s="74"/>
      <c r="G58" s="74"/>
      <c r="H58" s="74"/>
      <c r="I58" s="74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</row>
    <row r="59" spans="1:34" x14ac:dyDescent="0.3">
      <c r="E59" s="74"/>
      <c r="F59" s="74"/>
      <c r="G59" s="74"/>
      <c r="H59" s="74"/>
      <c r="I59" s="74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</row>
    <row r="60" spans="1:34" x14ac:dyDescent="0.3">
      <c r="E60" s="74"/>
      <c r="F60" s="74"/>
      <c r="G60" s="74"/>
      <c r="H60" s="74"/>
      <c r="I60" s="74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</row>
    <row r="61" spans="1:34" x14ac:dyDescent="0.3">
      <c r="E61" s="74"/>
      <c r="F61" s="74"/>
      <c r="G61" s="74"/>
      <c r="H61" s="74"/>
      <c r="I61" s="74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</row>
    <row r="62" spans="1:34" x14ac:dyDescent="0.3">
      <c r="E62" s="74"/>
      <c r="F62" s="74"/>
      <c r="G62" s="74"/>
      <c r="H62" s="74"/>
      <c r="I62" s="74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</row>
    <row r="63" spans="1:34" x14ac:dyDescent="0.3">
      <c r="E63" s="74"/>
      <c r="F63" s="74"/>
      <c r="G63" s="74"/>
      <c r="H63" s="74"/>
      <c r="I63" s="74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</row>
    <row r="64" spans="1:34" x14ac:dyDescent="0.3">
      <c r="E64" s="74"/>
      <c r="F64" s="74"/>
      <c r="G64" s="74"/>
      <c r="H64" s="74"/>
      <c r="I64" s="74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</row>
    <row r="65" spans="1:34" x14ac:dyDescent="0.3">
      <c r="E65" s="74"/>
      <c r="F65" s="74"/>
      <c r="G65" s="74"/>
      <c r="H65" s="74"/>
      <c r="I65" s="74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</row>
    <row r="66" spans="1:34" x14ac:dyDescent="0.3">
      <c r="E66" s="74"/>
      <c r="F66" s="74"/>
      <c r="G66" s="74"/>
      <c r="H66" s="74"/>
      <c r="I66" s="74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</row>
    <row r="67" spans="1:34" x14ac:dyDescent="0.3">
      <c r="A67" s="76"/>
      <c r="B67" s="76"/>
      <c r="C67" s="76"/>
      <c r="D67" s="76"/>
      <c r="E67" s="82"/>
      <c r="F67" s="82"/>
      <c r="G67" s="82"/>
      <c r="H67" s="82"/>
      <c r="I67" s="82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</row>
    <row r="68" spans="1:34" x14ac:dyDescent="0.3">
      <c r="A68" s="76"/>
      <c r="B68" s="76"/>
      <c r="C68" s="76"/>
      <c r="D68" s="76"/>
      <c r="E68" s="82"/>
      <c r="F68" s="82"/>
      <c r="G68" s="82"/>
      <c r="H68" s="82"/>
      <c r="I68" s="82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</row>
    <row r="69" spans="1:34" x14ac:dyDescent="0.3">
      <c r="A69" s="76"/>
      <c r="B69" s="76"/>
      <c r="C69" s="76"/>
      <c r="D69" s="76"/>
      <c r="E69" s="82"/>
      <c r="F69" s="82"/>
      <c r="G69" s="82"/>
      <c r="H69" s="82"/>
      <c r="I69" s="82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</row>
    <row r="70" spans="1:34" x14ac:dyDescent="0.3">
      <c r="A70" s="76"/>
      <c r="B70" s="76"/>
      <c r="C70" s="76"/>
      <c r="D70" s="76"/>
      <c r="E70" s="82"/>
      <c r="F70" s="82"/>
      <c r="G70" s="82"/>
      <c r="H70" s="82"/>
      <c r="I70" s="82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</row>
    <row r="71" spans="1:34" x14ac:dyDescent="0.3">
      <c r="A71" s="76"/>
      <c r="B71" s="76"/>
      <c r="C71" s="76"/>
      <c r="D71" s="76"/>
      <c r="E71" s="82"/>
      <c r="F71" s="82"/>
      <c r="G71" s="82"/>
      <c r="H71" s="82"/>
      <c r="I71" s="82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</row>
    <row r="72" spans="1:34" x14ac:dyDescent="0.3">
      <c r="A72" s="76"/>
      <c r="B72" s="76"/>
      <c r="C72" s="76"/>
      <c r="D72" s="76"/>
      <c r="E72" s="82"/>
      <c r="F72" s="82"/>
      <c r="G72" s="82"/>
      <c r="H72" s="82"/>
      <c r="I72" s="82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</row>
    <row r="73" spans="1:34" x14ac:dyDescent="0.3">
      <c r="A73" s="76"/>
      <c r="B73" s="76"/>
      <c r="C73" s="76"/>
      <c r="D73" s="76"/>
      <c r="E73" s="82"/>
      <c r="F73" s="82"/>
      <c r="G73" s="82"/>
      <c r="H73" s="82"/>
      <c r="I73" s="82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</row>
    <row r="74" spans="1:34" x14ac:dyDescent="0.3">
      <c r="A74" s="77"/>
      <c r="B74" s="77"/>
      <c r="C74" s="77"/>
      <c r="D74" s="78"/>
      <c r="E74" s="82"/>
      <c r="F74" s="82"/>
      <c r="G74" s="82"/>
      <c r="H74" s="82"/>
      <c r="I74" s="82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</row>
    <row r="75" spans="1:34" x14ac:dyDescent="0.3">
      <c r="A75" s="77"/>
      <c r="B75" s="77"/>
      <c r="C75" s="77"/>
      <c r="D75" s="78"/>
      <c r="E75" s="82"/>
      <c r="F75" s="82"/>
      <c r="G75" s="82"/>
      <c r="H75" s="82"/>
      <c r="I75" s="82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</row>
    <row r="76" spans="1:34" x14ac:dyDescent="0.3">
      <c r="A76" s="77"/>
      <c r="B76" s="77"/>
      <c r="C76" s="77"/>
      <c r="D76" s="78"/>
      <c r="E76" s="82"/>
      <c r="F76" s="82"/>
      <c r="G76" s="82"/>
      <c r="H76" s="82"/>
      <c r="I76" s="82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</row>
    <row r="77" spans="1:34" x14ac:dyDescent="0.3">
      <c r="A77" s="77"/>
      <c r="B77" s="77"/>
      <c r="C77" s="77"/>
      <c r="D77" s="78"/>
      <c r="E77" s="82"/>
      <c r="F77" s="82"/>
      <c r="G77" s="82"/>
      <c r="H77" s="82"/>
      <c r="I77" s="82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</row>
    <row r="78" spans="1:34" x14ac:dyDescent="0.3">
      <c r="A78" s="77"/>
      <c r="B78" s="77"/>
      <c r="C78" s="77"/>
      <c r="D78" s="78"/>
      <c r="E78" s="82"/>
      <c r="F78" s="82"/>
      <c r="G78" s="82"/>
      <c r="H78" s="82"/>
      <c r="I78" s="82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</row>
    <row r="79" spans="1:34" x14ac:dyDescent="0.3">
      <c r="A79" s="77"/>
      <c r="B79" s="77"/>
      <c r="C79" s="77"/>
      <c r="D79" s="78"/>
      <c r="E79" s="82"/>
      <c r="F79" s="82"/>
      <c r="G79" s="82"/>
      <c r="H79" s="82"/>
      <c r="I79" s="82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</row>
    <row r="80" spans="1:34" x14ac:dyDescent="0.3">
      <c r="A80" s="77"/>
      <c r="B80" s="77"/>
      <c r="C80" s="77"/>
      <c r="D80" s="78"/>
      <c r="E80" s="82"/>
      <c r="F80" s="82"/>
      <c r="G80" s="82"/>
      <c r="H80" s="82"/>
      <c r="I80" s="82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</row>
    <row r="81" spans="1:34" x14ac:dyDescent="0.3">
      <c r="A81" s="77"/>
      <c r="B81" s="77"/>
      <c r="C81" s="77"/>
      <c r="D81" s="78"/>
      <c r="E81" s="82"/>
      <c r="F81" s="82"/>
      <c r="G81" s="82"/>
      <c r="H81" s="82"/>
      <c r="I81" s="82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</row>
    <row r="82" spans="1:34" x14ac:dyDescent="0.3">
      <c r="A82" s="77"/>
      <c r="B82" s="77"/>
      <c r="C82" s="77"/>
      <c r="D82" s="78"/>
      <c r="E82" s="82"/>
      <c r="F82" s="82"/>
      <c r="G82" s="82"/>
      <c r="H82" s="82"/>
      <c r="I82" s="82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</row>
    <row r="83" spans="1:34" x14ac:dyDescent="0.3">
      <c r="A83" s="77"/>
      <c r="B83" s="77"/>
      <c r="C83" s="77"/>
      <c r="D83" s="78"/>
      <c r="E83" s="82"/>
      <c r="F83" s="82"/>
      <c r="G83" s="82"/>
      <c r="H83" s="82"/>
      <c r="I83" s="82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</row>
    <row r="84" spans="1:34" x14ac:dyDescent="0.3">
      <c r="A84" s="77"/>
      <c r="B84" s="77"/>
      <c r="C84" s="77"/>
      <c r="D84" s="78"/>
      <c r="E84" s="82"/>
      <c r="F84" s="82"/>
      <c r="G84" s="82"/>
      <c r="H84" s="82"/>
      <c r="I84" s="82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</row>
    <row r="85" spans="1:34" x14ac:dyDescent="0.3">
      <c r="A85" s="77"/>
      <c r="B85" s="77"/>
      <c r="C85" s="77"/>
      <c r="D85" s="78"/>
      <c r="E85" s="82"/>
      <c r="F85" s="82"/>
      <c r="G85" s="82"/>
      <c r="H85" s="82"/>
      <c r="I85" s="82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</row>
    <row r="86" spans="1:34" x14ac:dyDescent="0.3">
      <c r="A86" s="77"/>
      <c r="B86" s="77"/>
      <c r="C86" s="77"/>
      <c r="D86" s="78"/>
      <c r="E86" s="82"/>
      <c r="F86" s="82"/>
      <c r="G86" s="82"/>
      <c r="H86" s="82"/>
      <c r="I86" s="82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</row>
    <row r="87" spans="1:34" x14ac:dyDescent="0.3">
      <c r="A87" s="77"/>
      <c r="B87" s="77"/>
      <c r="C87" s="77"/>
      <c r="D87" s="78"/>
      <c r="E87" s="82"/>
      <c r="F87" s="82"/>
      <c r="G87" s="82"/>
      <c r="H87" s="82"/>
      <c r="I87" s="82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</row>
    <row r="88" spans="1:34" x14ac:dyDescent="0.3">
      <c r="A88" s="77"/>
      <c r="B88" s="77"/>
      <c r="C88" s="77"/>
      <c r="D88" s="78"/>
      <c r="E88" s="82"/>
      <c r="F88" s="82"/>
      <c r="G88" s="82"/>
      <c r="H88" s="82"/>
      <c r="I88" s="82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</row>
    <row r="89" spans="1:34" x14ac:dyDescent="0.3">
      <c r="A89" s="77"/>
      <c r="B89" s="77"/>
      <c r="C89" s="77"/>
      <c r="D89" s="78"/>
      <c r="E89" s="82"/>
      <c r="F89" s="82"/>
      <c r="G89" s="82"/>
      <c r="H89" s="82"/>
      <c r="I89" s="82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</row>
    <row r="90" spans="1:34" x14ac:dyDescent="0.3">
      <c r="A90" s="77"/>
      <c r="B90" s="77"/>
      <c r="C90" s="77"/>
      <c r="D90" s="78"/>
      <c r="E90" s="82"/>
      <c r="F90" s="82"/>
      <c r="G90" s="82"/>
      <c r="H90" s="82"/>
      <c r="I90" s="82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</row>
    <row r="91" spans="1:34" x14ac:dyDescent="0.3">
      <c r="A91" s="77"/>
      <c r="B91" s="77"/>
      <c r="C91" s="77"/>
      <c r="D91" s="78"/>
      <c r="E91" s="82"/>
      <c r="F91" s="82"/>
      <c r="G91" s="82"/>
      <c r="H91" s="82"/>
      <c r="I91" s="82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</row>
    <row r="92" spans="1:34" x14ac:dyDescent="0.3">
      <c r="A92" s="77"/>
      <c r="B92" s="77"/>
      <c r="C92" s="77"/>
      <c r="D92" s="78"/>
      <c r="E92" s="82"/>
      <c r="F92" s="82"/>
      <c r="G92" s="82"/>
      <c r="H92" s="82"/>
      <c r="I92" s="82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</row>
    <row r="93" spans="1:34" x14ac:dyDescent="0.3">
      <c r="A93" s="77"/>
      <c r="B93" s="77"/>
      <c r="C93" s="77"/>
      <c r="D93" s="78"/>
      <c r="E93" s="82"/>
      <c r="F93" s="82"/>
      <c r="G93" s="82"/>
      <c r="H93" s="82"/>
      <c r="I93" s="82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</row>
    <row r="94" spans="1:34" x14ac:dyDescent="0.3">
      <c r="A94" s="77"/>
      <c r="B94" s="77"/>
      <c r="C94" s="77"/>
      <c r="D94" s="78"/>
      <c r="E94" s="82"/>
      <c r="F94" s="82"/>
      <c r="G94" s="82"/>
      <c r="H94" s="82"/>
      <c r="I94" s="82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</row>
    <row r="95" spans="1:34" x14ac:dyDescent="0.3">
      <c r="A95" s="77"/>
      <c r="B95" s="77"/>
      <c r="C95" s="77"/>
      <c r="D95" s="78"/>
      <c r="E95" s="82"/>
      <c r="F95" s="82"/>
      <c r="G95" s="82"/>
      <c r="H95" s="82"/>
      <c r="I95" s="82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</row>
    <row r="96" spans="1:34" x14ac:dyDescent="0.3">
      <c r="A96" s="77"/>
      <c r="B96" s="77"/>
      <c r="C96" s="77"/>
      <c r="D96" s="78"/>
      <c r="E96" s="82"/>
      <c r="F96" s="82"/>
      <c r="G96" s="82"/>
      <c r="H96" s="82"/>
      <c r="I96" s="82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</row>
    <row r="97" spans="1:34" x14ac:dyDescent="0.3">
      <c r="A97" s="77"/>
      <c r="B97" s="77"/>
      <c r="C97" s="77"/>
      <c r="D97" s="78"/>
      <c r="E97" s="82"/>
      <c r="F97" s="82"/>
      <c r="G97" s="82"/>
      <c r="H97" s="82"/>
      <c r="I97" s="82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</row>
    <row r="98" spans="1:34" x14ac:dyDescent="0.3">
      <c r="A98" s="77"/>
      <c r="B98" s="77"/>
      <c r="C98" s="77"/>
      <c r="D98" s="78"/>
      <c r="E98" s="82"/>
      <c r="F98" s="82"/>
      <c r="G98" s="82"/>
      <c r="H98" s="82"/>
      <c r="I98" s="82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</row>
    <row r="99" spans="1:34" x14ac:dyDescent="0.3">
      <c r="A99" s="77"/>
      <c r="B99" s="77"/>
      <c r="C99" s="77"/>
      <c r="D99" s="78"/>
      <c r="E99" s="82"/>
      <c r="F99" s="82"/>
      <c r="G99" s="82"/>
      <c r="H99" s="82"/>
      <c r="I99" s="82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</row>
    <row r="100" spans="1:34" x14ac:dyDescent="0.3">
      <c r="A100" s="77"/>
      <c r="B100" s="77"/>
      <c r="C100" s="77"/>
      <c r="D100" s="78"/>
      <c r="E100" s="82"/>
      <c r="F100" s="82"/>
      <c r="G100" s="82"/>
      <c r="H100" s="82"/>
      <c r="I100" s="82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</row>
    <row r="101" spans="1:34" x14ac:dyDescent="0.3">
      <c r="A101" s="77"/>
      <c r="B101" s="77"/>
      <c r="C101" s="77"/>
      <c r="D101" s="78"/>
      <c r="E101" s="82"/>
      <c r="F101" s="82"/>
      <c r="G101" s="82"/>
      <c r="H101" s="82"/>
      <c r="I101" s="82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</row>
    <row r="102" spans="1:34" x14ac:dyDescent="0.3">
      <c r="A102" s="77"/>
      <c r="B102" s="77"/>
      <c r="C102" s="77"/>
      <c r="D102" s="78"/>
      <c r="E102" s="82"/>
      <c r="F102" s="82"/>
      <c r="G102" s="82"/>
      <c r="H102" s="82"/>
      <c r="I102" s="82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</row>
    <row r="103" spans="1:34" x14ac:dyDescent="0.3">
      <c r="A103" s="77"/>
      <c r="B103" s="77"/>
      <c r="C103" s="77"/>
      <c r="D103" s="78"/>
      <c r="E103" s="82"/>
      <c r="F103" s="82"/>
      <c r="G103" s="82"/>
      <c r="H103" s="82"/>
      <c r="I103" s="82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</row>
    <row r="104" spans="1:34" x14ac:dyDescent="0.3">
      <c r="A104" s="77"/>
      <c r="B104" s="77"/>
      <c r="C104" s="77"/>
      <c r="D104" s="78"/>
      <c r="E104" s="82"/>
      <c r="F104" s="82"/>
      <c r="G104" s="82"/>
      <c r="H104" s="82"/>
      <c r="I104" s="82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</row>
    <row r="105" spans="1:34" x14ac:dyDescent="0.3">
      <c r="A105" s="77"/>
      <c r="B105" s="77"/>
      <c r="C105" s="77"/>
      <c r="D105" s="78"/>
      <c r="E105" s="82"/>
      <c r="F105" s="82"/>
      <c r="G105" s="82"/>
      <c r="H105" s="82"/>
      <c r="I105" s="82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</row>
    <row r="106" spans="1:34" x14ac:dyDescent="0.3">
      <c r="A106" s="77"/>
      <c r="B106" s="77"/>
      <c r="C106" s="77"/>
      <c r="D106" s="78"/>
      <c r="E106" s="82"/>
      <c r="F106" s="82"/>
      <c r="G106" s="82"/>
      <c r="H106" s="82"/>
      <c r="I106" s="82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</row>
    <row r="107" spans="1:34" x14ac:dyDescent="0.3">
      <c r="A107" s="77"/>
      <c r="B107" s="77"/>
      <c r="C107" s="77"/>
      <c r="D107" s="78"/>
      <c r="E107" s="83"/>
      <c r="F107" s="83"/>
      <c r="G107" s="83"/>
      <c r="H107" s="83"/>
      <c r="I107" s="83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</row>
    <row r="108" spans="1:34" x14ac:dyDescent="0.3">
      <c r="A108" s="77"/>
      <c r="B108" s="77"/>
      <c r="C108" s="77"/>
      <c r="D108" s="78"/>
      <c r="E108" s="83"/>
      <c r="F108" s="83"/>
      <c r="G108" s="83"/>
      <c r="H108" s="83"/>
      <c r="I108" s="83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</row>
    <row r="109" spans="1:34" x14ac:dyDescent="0.3">
      <c r="A109" s="77"/>
      <c r="B109" s="77"/>
      <c r="C109" s="77"/>
      <c r="D109" s="78"/>
      <c r="E109" s="83"/>
      <c r="F109" s="83"/>
      <c r="G109" s="83"/>
      <c r="H109" s="83"/>
      <c r="I109" s="83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</row>
    <row r="110" spans="1:34" x14ac:dyDescent="0.3">
      <c r="A110" s="77"/>
      <c r="B110" s="77"/>
      <c r="C110" s="77"/>
      <c r="D110" s="78"/>
      <c r="E110" s="83"/>
      <c r="F110" s="83"/>
      <c r="G110" s="83"/>
      <c r="H110" s="83"/>
      <c r="I110" s="83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</row>
    <row r="111" spans="1:34" x14ac:dyDescent="0.3">
      <c r="A111" s="77"/>
      <c r="B111" s="77"/>
      <c r="C111" s="77"/>
      <c r="D111" s="78"/>
      <c r="E111" s="83"/>
      <c r="F111" s="83"/>
      <c r="G111" s="83"/>
      <c r="H111" s="83"/>
      <c r="I111" s="83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</row>
    <row r="112" spans="1:34" x14ac:dyDescent="0.3">
      <c r="A112" s="77"/>
      <c r="B112" s="77"/>
      <c r="C112" s="77"/>
      <c r="D112" s="78"/>
      <c r="E112" s="83"/>
      <c r="F112" s="83"/>
      <c r="G112" s="83"/>
      <c r="H112" s="83"/>
      <c r="I112" s="83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</row>
    <row r="113" spans="1:34" x14ac:dyDescent="0.3">
      <c r="A113" s="77"/>
      <c r="B113" s="77"/>
      <c r="C113" s="77"/>
      <c r="D113" s="78"/>
      <c r="E113" s="83"/>
      <c r="F113" s="83"/>
      <c r="G113" s="83"/>
      <c r="H113" s="83"/>
      <c r="I113" s="83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</row>
    <row r="114" spans="1:34" x14ac:dyDescent="0.3">
      <c r="A114" s="77"/>
      <c r="B114" s="77"/>
      <c r="C114" s="77"/>
      <c r="D114" s="78"/>
      <c r="E114" s="83"/>
      <c r="F114" s="83"/>
      <c r="G114" s="83"/>
      <c r="H114" s="83"/>
      <c r="I114" s="83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</row>
    <row r="115" spans="1:34" x14ac:dyDescent="0.3">
      <c r="A115" s="77"/>
      <c r="B115" s="77"/>
      <c r="C115" s="77"/>
      <c r="D115" s="78"/>
      <c r="E115" s="74"/>
      <c r="F115" s="74"/>
      <c r="G115" s="74"/>
      <c r="H115" s="74"/>
      <c r="I115" s="74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</row>
    <row r="116" spans="1:34" x14ac:dyDescent="0.3">
      <c r="A116" s="77"/>
      <c r="B116" s="77"/>
      <c r="C116" s="77"/>
      <c r="D116" s="78"/>
      <c r="E116" s="74"/>
      <c r="F116" s="74"/>
      <c r="G116" s="74"/>
      <c r="H116" s="74"/>
      <c r="I116" s="74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</row>
    <row r="117" spans="1:34" x14ac:dyDescent="0.3">
      <c r="A117" s="77"/>
      <c r="B117" s="77"/>
      <c r="C117" s="77"/>
      <c r="D117" s="78"/>
      <c r="E117" s="74"/>
      <c r="F117" s="74"/>
      <c r="G117" s="74"/>
      <c r="H117" s="74"/>
      <c r="I117" s="74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</row>
    <row r="118" spans="1:34" x14ac:dyDescent="0.3">
      <c r="A118" s="77"/>
      <c r="B118" s="77"/>
      <c r="C118" s="77"/>
      <c r="D118" s="78"/>
      <c r="E118" s="74"/>
      <c r="F118" s="74"/>
      <c r="G118" s="74"/>
      <c r="H118" s="74"/>
      <c r="I118" s="74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</row>
    <row r="119" spans="1:34" x14ac:dyDescent="0.3">
      <c r="A119" s="77"/>
      <c r="B119" s="77"/>
      <c r="C119" s="77"/>
      <c r="D119" s="78"/>
      <c r="E119" s="74"/>
      <c r="F119" s="74"/>
      <c r="G119" s="74"/>
      <c r="H119" s="74"/>
      <c r="I119" s="74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</row>
    <row r="120" spans="1:34" x14ac:dyDescent="0.3">
      <c r="A120" s="77"/>
      <c r="B120" s="77"/>
      <c r="C120" s="77"/>
      <c r="D120" s="78"/>
      <c r="E120" s="74"/>
      <c r="F120" s="74"/>
      <c r="G120" s="74"/>
      <c r="H120" s="74"/>
      <c r="I120" s="74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</row>
    <row r="121" spans="1:34" x14ac:dyDescent="0.3">
      <c r="A121" s="77"/>
      <c r="B121" s="77"/>
      <c r="C121" s="77"/>
      <c r="D121" s="78"/>
      <c r="E121" s="74"/>
      <c r="F121" s="74"/>
      <c r="G121" s="74"/>
      <c r="H121" s="74"/>
      <c r="I121" s="74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</row>
    <row r="122" spans="1:34" x14ac:dyDescent="0.3">
      <c r="A122" s="77"/>
      <c r="B122" s="77"/>
      <c r="C122" s="77"/>
      <c r="D122" s="78"/>
      <c r="E122" s="74"/>
      <c r="F122" s="74"/>
      <c r="G122" s="74"/>
      <c r="H122" s="74"/>
      <c r="I122" s="74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</row>
    <row r="123" spans="1:34" x14ac:dyDescent="0.3">
      <c r="A123" s="77"/>
      <c r="B123" s="77"/>
      <c r="C123" s="77"/>
      <c r="D123" s="78"/>
      <c r="E123" s="74"/>
      <c r="F123" s="74"/>
      <c r="G123" s="74"/>
      <c r="H123" s="74"/>
      <c r="I123" s="74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</row>
    <row r="124" spans="1:34" x14ac:dyDescent="0.3">
      <c r="A124" s="77"/>
      <c r="B124" s="77"/>
      <c r="C124" s="77"/>
      <c r="D124" s="78"/>
      <c r="E124" s="74"/>
      <c r="F124" s="74"/>
      <c r="G124" s="74"/>
      <c r="H124" s="74"/>
      <c r="I124" s="74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</row>
    <row r="125" spans="1:34" x14ac:dyDescent="0.3">
      <c r="A125" s="77"/>
      <c r="B125" s="77"/>
      <c r="C125" s="77"/>
      <c r="D125" s="78"/>
      <c r="E125" s="74"/>
      <c r="F125" s="74"/>
      <c r="G125" s="74"/>
      <c r="H125" s="74"/>
      <c r="I125" s="74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</row>
    <row r="126" spans="1:34" x14ac:dyDescent="0.3">
      <c r="A126" s="77"/>
      <c r="B126" s="77"/>
      <c r="C126" s="77"/>
      <c r="D126" s="78"/>
      <c r="E126" s="74"/>
      <c r="F126" s="74"/>
      <c r="G126" s="74"/>
      <c r="H126" s="74"/>
      <c r="I126" s="74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</row>
    <row r="127" spans="1:34" x14ac:dyDescent="0.3">
      <c r="A127" s="77"/>
      <c r="B127" s="77"/>
      <c r="C127" s="77"/>
      <c r="D127" s="78"/>
      <c r="E127" s="74"/>
      <c r="F127" s="74"/>
      <c r="G127" s="74"/>
      <c r="H127" s="74"/>
      <c r="I127" s="74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</row>
    <row r="128" spans="1:34" x14ac:dyDescent="0.3">
      <c r="A128" s="77"/>
      <c r="B128" s="77"/>
      <c r="C128" s="77"/>
      <c r="D128" s="78"/>
      <c r="E128" s="74"/>
      <c r="F128" s="74"/>
      <c r="G128" s="74"/>
      <c r="H128" s="74"/>
      <c r="I128" s="74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</row>
    <row r="129" spans="1:34" x14ac:dyDescent="0.3">
      <c r="A129" s="77"/>
      <c r="B129" s="77"/>
      <c r="C129" s="77"/>
      <c r="D129" s="78"/>
      <c r="E129" s="74"/>
      <c r="F129" s="74"/>
      <c r="G129" s="74"/>
      <c r="H129" s="74"/>
      <c r="I129" s="74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</row>
    <row r="130" spans="1:34" x14ac:dyDescent="0.3">
      <c r="A130" s="77"/>
      <c r="B130" s="77"/>
      <c r="C130" s="77"/>
      <c r="D130" s="78"/>
      <c r="E130" s="74"/>
      <c r="F130" s="74"/>
      <c r="G130" s="74"/>
      <c r="H130" s="74"/>
      <c r="I130" s="74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</row>
    <row r="131" spans="1:34" x14ac:dyDescent="0.3">
      <c r="A131" s="77"/>
      <c r="B131" s="77"/>
      <c r="C131" s="77"/>
      <c r="D131" s="78"/>
      <c r="E131" s="74"/>
      <c r="F131" s="74"/>
      <c r="G131" s="74"/>
      <c r="H131" s="74"/>
      <c r="I131" s="74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</row>
    <row r="132" spans="1:34" x14ac:dyDescent="0.3">
      <c r="A132" s="77"/>
      <c r="B132" s="77"/>
      <c r="C132" s="77"/>
      <c r="D132" s="78"/>
      <c r="E132" s="74"/>
      <c r="F132" s="74"/>
      <c r="G132" s="74"/>
      <c r="H132" s="74"/>
      <c r="I132" s="74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</row>
    <row r="133" spans="1:34" x14ac:dyDescent="0.3">
      <c r="A133" s="77"/>
      <c r="B133" s="77"/>
      <c r="C133" s="77"/>
      <c r="D133" s="78"/>
      <c r="E133" s="74"/>
      <c r="F133" s="74"/>
      <c r="G133" s="74"/>
      <c r="H133" s="74"/>
      <c r="I133" s="74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</row>
    <row r="134" spans="1:34" x14ac:dyDescent="0.3">
      <c r="A134" s="77"/>
      <c r="B134" s="77"/>
      <c r="C134" s="77"/>
      <c r="D134" s="78"/>
      <c r="E134" s="74"/>
      <c r="F134" s="74"/>
      <c r="G134" s="74"/>
      <c r="H134" s="74"/>
      <c r="I134" s="74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</row>
    <row r="135" spans="1:34" x14ac:dyDescent="0.3">
      <c r="A135" s="77"/>
      <c r="B135" s="77"/>
      <c r="C135" s="77"/>
      <c r="D135" s="78"/>
      <c r="E135" s="74"/>
      <c r="F135" s="74"/>
      <c r="G135" s="74"/>
      <c r="H135" s="74"/>
      <c r="I135" s="74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</row>
    <row r="136" spans="1:34" x14ac:dyDescent="0.3">
      <c r="A136" s="77"/>
      <c r="B136" s="77"/>
      <c r="C136" s="77"/>
      <c r="D136" s="78"/>
      <c r="E136" s="74"/>
      <c r="F136" s="74"/>
      <c r="G136" s="74"/>
      <c r="H136" s="74"/>
      <c r="I136" s="74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</row>
    <row r="137" spans="1:34" x14ac:dyDescent="0.3">
      <c r="A137" s="77"/>
      <c r="B137" s="77"/>
      <c r="C137" s="77"/>
      <c r="D137" s="78"/>
      <c r="E137" s="74"/>
      <c r="F137" s="74"/>
      <c r="G137" s="74"/>
      <c r="H137" s="74"/>
      <c r="I137" s="74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</row>
    <row r="138" spans="1:34" x14ac:dyDescent="0.3">
      <c r="A138" s="77"/>
      <c r="B138" s="77"/>
      <c r="C138" s="77"/>
      <c r="D138" s="78"/>
      <c r="E138" s="74"/>
      <c r="F138" s="74"/>
      <c r="G138" s="74"/>
      <c r="H138" s="74"/>
      <c r="I138" s="74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</row>
    <row r="139" spans="1:34" x14ac:dyDescent="0.3">
      <c r="A139" s="77"/>
      <c r="B139" s="77"/>
      <c r="C139" s="77"/>
      <c r="D139" s="78"/>
      <c r="E139" s="74"/>
      <c r="F139" s="74"/>
      <c r="G139" s="74"/>
      <c r="H139" s="74"/>
      <c r="I139" s="74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</row>
    <row r="140" spans="1:34" x14ac:dyDescent="0.3">
      <c r="A140" s="77"/>
      <c r="B140" s="77"/>
      <c r="C140" s="77"/>
      <c r="D140" s="78"/>
      <c r="E140" s="74"/>
      <c r="F140" s="74"/>
      <c r="G140" s="74"/>
      <c r="H140" s="74"/>
      <c r="I140" s="74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</row>
    <row r="141" spans="1:34" x14ac:dyDescent="0.3">
      <c r="A141" s="77"/>
      <c r="B141" s="77"/>
      <c r="C141" s="77"/>
      <c r="D141" s="78"/>
      <c r="E141" s="74"/>
      <c r="F141" s="74"/>
      <c r="G141" s="74"/>
      <c r="H141" s="74"/>
      <c r="I141" s="74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</row>
    <row r="142" spans="1:34" x14ac:dyDescent="0.3">
      <c r="A142" s="77"/>
      <c r="B142" s="77"/>
      <c r="C142" s="77"/>
      <c r="D142" s="78"/>
      <c r="E142" s="74"/>
      <c r="F142" s="74"/>
      <c r="G142" s="74"/>
      <c r="H142" s="74"/>
      <c r="I142" s="74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</row>
    <row r="143" spans="1:34" x14ac:dyDescent="0.3">
      <c r="A143" s="77"/>
      <c r="B143" s="77"/>
      <c r="C143" s="77"/>
      <c r="D143" s="78"/>
      <c r="E143" s="74"/>
      <c r="F143" s="74"/>
      <c r="G143" s="74"/>
      <c r="H143" s="74"/>
      <c r="I143" s="74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</row>
    <row r="144" spans="1:34" x14ac:dyDescent="0.3">
      <c r="A144" s="77"/>
      <c r="B144" s="77"/>
      <c r="C144" s="77"/>
      <c r="D144" s="78"/>
      <c r="E144" s="74"/>
      <c r="F144" s="74"/>
      <c r="G144" s="74"/>
      <c r="H144" s="74"/>
      <c r="I144" s="74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</row>
    <row r="145" spans="1:34" x14ac:dyDescent="0.3">
      <c r="A145" s="77"/>
      <c r="B145" s="77"/>
      <c r="C145" s="77"/>
      <c r="D145" s="78"/>
      <c r="E145" s="74"/>
      <c r="F145" s="74"/>
      <c r="G145" s="74"/>
      <c r="H145" s="74"/>
      <c r="I145" s="74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</row>
    <row r="146" spans="1:34" x14ac:dyDescent="0.3">
      <c r="A146" s="77"/>
      <c r="B146" s="77"/>
      <c r="C146" s="77"/>
      <c r="D146" s="78"/>
      <c r="E146" s="74"/>
      <c r="F146" s="74"/>
      <c r="G146" s="74"/>
      <c r="H146" s="74"/>
      <c r="I146" s="74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</row>
    <row r="147" spans="1:34" x14ac:dyDescent="0.3">
      <c r="A147" s="77"/>
      <c r="B147" s="77"/>
      <c r="C147" s="77"/>
      <c r="D147" s="78"/>
      <c r="E147" s="74"/>
      <c r="F147" s="74"/>
      <c r="G147" s="74"/>
      <c r="H147" s="74"/>
      <c r="I147" s="74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</row>
    <row r="148" spans="1:34" x14ac:dyDescent="0.3">
      <c r="A148" s="77"/>
      <c r="B148" s="77"/>
      <c r="C148" s="77"/>
      <c r="D148" s="78"/>
      <c r="E148" s="74"/>
      <c r="F148" s="74"/>
      <c r="G148" s="74"/>
      <c r="H148" s="74"/>
      <c r="I148" s="74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</row>
    <row r="149" spans="1:34" x14ac:dyDescent="0.3">
      <c r="A149" s="77"/>
      <c r="B149" s="77"/>
      <c r="C149" s="77"/>
      <c r="D149" s="78"/>
      <c r="E149" s="74"/>
      <c r="F149" s="74"/>
      <c r="G149" s="74"/>
      <c r="H149" s="74"/>
      <c r="I149" s="74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</row>
    <row r="150" spans="1:34" x14ac:dyDescent="0.3">
      <c r="A150" s="77"/>
      <c r="B150" s="77"/>
      <c r="C150" s="77"/>
      <c r="D150" s="78"/>
      <c r="E150" s="74"/>
      <c r="F150" s="74"/>
      <c r="G150" s="74"/>
      <c r="H150" s="74"/>
      <c r="I150" s="74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</row>
    <row r="151" spans="1:34" x14ac:dyDescent="0.3">
      <c r="A151" s="77"/>
      <c r="B151" s="77"/>
      <c r="C151" s="77"/>
      <c r="D151" s="78"/>
      <c r="E151" s="74"/>
      <c r="F151" s="74"/>
      <c r="G151" s="74"/>
      <c r="H151" s="74"/>
      <c r="I151" s="74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</row>
    <row r="152" spans="1:34" x14ac:dyDescent="0.3">
      <c r="A152" s="77"/>
      <c r="B152" s="77"/>
      <c r="C152" s="77"/>
      <c r="D152" s="78"/>
      <c r="E152" s="74"/>
      <c r="F152" s="74"/>
      <c r="G152" s="74"/>
      <c r="H152" s="74"/>
      <c r="I152" s="74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</row>
    <row r="153" spans="1:34" x14ac:dyDescent="0.3">
      <c r="A153" s="77"/>
      <c r="B153" s="77"/>
      <c r="C153" s="77"/>
      <c r="D153" s="78"/>
      <c r="E153" s="74"/>
      <c r="F153" s="74"/>
      <c r="G153" s="74"/>
      <c r="H153" s="74"/>
      <c r="I153" s="74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</row>
    <row r="154" spans="1:34" x14ac:dyDescent="0.3">
      <c r="A154" s="77"/>
      <c r="B154" s="77"/>
      <c r="C154" s="77"/>
      <c r="D154" s="78"/>
      <c r="E154" s="74"/>
      <c r="F154" s="74"/>
      <c r="G154" s="74"/>
      <c r="H154" s="74"/>
      <c r="I154" s="74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</row>
    <row r="155" spans="1:34" x14ac:dyDescent="0.3">
      <c r="A155" s="77"/>
      <c r="B155" s="77"/>
      <c r="C155" s="77"/>
      <c r="D155" s="78"/>
      <c r="E155" s="74"/>
      <c r="F155" s="74"/>
      <c r="G155" s="74"/>
      <c r="H155" s="74"/>
      <c r="I155" s="74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</row>
    <row r="156" spans="1:34" x14ac:dyDescent="0.3">
      <c r="A156" s="77"/>
      <c r="B156" s="77"/>
      <c r="C156" s="77"/>
      <c r="D156" s="78"/>
      <c r="E156" s="74"/>
      <c r="F156" s="74"/>
      <c r="G156" s="74"/>
      <c r="H156" s="74"/>
      <c r="I156" s="74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</row>
    <row r="157" spans="1:34" x14ac:dyDescent="0.3">
      <c r="A157" s="77"/>
      <c r="B157" s="77"/>
      <c r="C157" s="77"/>
      <c r="D157" s="78"/>
      <c r="E157" s="74"/>
      <c r="F157" s="74"/>
      <c r="G157" s="74"/>
      <c r="H157" s="74"/>
      <c r="I157" s="74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</row>
    <row r="158" spans="1:34" x14ac:dyDescent="0.3">
      <c r="A158" s="77"/>
      <c r="B158" s="77"/>
      <c r="C158" s="77"/>
      <c r="D158" s="78"/>
      <c r="E158" s="74"/>
      <c r="F158" s="74"/>
      <c r="G158" s="74"/>
      <c r="H158" s="74"/>
      <c r="I158" s="74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</row>
    <row r="159" spans="1:34" x14ac:dyDescent="0.3">
      <c r="A159" s="77"/>
      <c r="B159" s="77"/>
      <c r="C159" s="77"/>
      <c r="D159" s="78"/>
      <c r="E159" s="74"/>
      <c r="F159" s="74"/>
      <c r="G159" s="74"/>
      <c r="H159" s="74"/>
      <c r="I159" s="74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</row>
    <row r="160" spans="1:34" x14ac:dyDescent="0.3">
      <c r="A160" s="77"/>
      <c r="B160" s="77"/>
      <c r="C160" s="77"/>
      <c r="D160" s="78"/>
      <c r="E160" s="74"/>
      <c r="F160" s="74"/>
      <c r="G160" s="74"/>
      <c r="H160" s="74"/>
      <c r="I160" s="74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</row>
    <row r="161" spans="1:34" x14ac:dyDescent="0.3">
      <c r="A161" s="77"/>
      <c r="B161" s="77"/>
      <c r="C161" s="77"/>
      <c r="D161" s="78"/>
      <c r="E161" s="74"/>
      <c r="F161" s="74"/>
      <c r="G161" s="74"/>
      <c r="H161" s="74"/>
      <c r="I161" s="74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</row>
    <row r="162" spans="1:34" x14ac:dyDescent="0.3">
      <c r="A162" s="77"/>
      <c r="B162" s="77"/>
      <c r="C162" s="77"/>
      <c r="D162" s="78"/>
      <c r="E162" s="74"/>
      <c r="F162" s="74"/>
      <c r="G162" s="74"/>
      <c r="H162" s="74"/>
      <c r="I162" s="74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</row>
    <row r="163" spans="1:34" x14ac:dyDescent="0.3">
      <c r="A163" s="77"/>
      <c r="B163" s="77"/>
      <c r="C163" s="77"/>
      <c r="D163" s="78"/>
      <c r="E163" s="74"/>
      <c r="F163" s="74"/>
      <c r="G163" s="74"/>
      <c r="H163" s="74"/>
      <c r="I163" s="74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</row>
    <row r="164" spans="1:34" x14ac:dyDescent="0.3">
      <c r="A164" s="77"/>
      <c r="B164" s="77"/>
      <c r="C164" s="77"/>
      <c r="D164" s="78"/>
      <c r="E164" s="74"/>
      <c r="F164" s="74"/>
      <c r="G164" s="74"/>
      <c r="H164" s="74"/>
      <c r="I164" s="74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</row>
    <row r="165" spans="1:34" x14ac:dyDescent="0.3">
      <c r="A165" s="78"/>
      <c r="B165" s="78"/>
      <c r="C165" s="78"/>
      <c r="D165" s="78"/>
      <c r="E165" s="74"/>
      <c r="F165" s="74"/>
      <c r="G165" s="74"/>
      <c r="H165" s="74"/>
      <c r="I165" s="74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</row>
    <row r="166" spans="1:34" x14ac:dyDescent="0.3">
      <c r="A166" s="77"/>
      <c r="B166" s="77"/>
      <c r="C166" s="78"/>
      <c r="D166" s="78"/>
      <c r="E166" s="74"/>
      <c r="F166" s="74"/>
      <c r="G166" s="74"/>
      <c r="H166" s="74"/>
      <c r="I166" s="74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</row>
    <row r="167" spans="1:34" x14ac:dyDescent="0.3">
      <c r="A167" s="77"/>
      <c r="B167" s="77"/>
      <c r="C167" s="78"/>
      <c r="D167" s="78"/>
      <c r="E167" s="74"/>
      <c r="F167" s="74"/>
      <c r="G167" s="74"/>
      <c r="H167" s="74"/>
      <c r="I167" s="74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</row>
    <row r="168" spans="1:34" x14ac:dyDescent="0.3">
      <c r="A168" s="78"/>
      <c r="B168" s="78"/>
      <c r="C168" s="78"/>
      <c r="D168" s="78"/>
      <c r="E168" s="74"/>
      <c r="F168" s="74"/>
      <c r="G168" s="74"/>
      <c r="H168" s="74"/>
      <c r="I168" s="74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</row>
    <row r="169" spans="1:34" x14ac:dyDescent="0.3">
      <c r="A169" s="78"/>
      <c r="B169" s="78"/>
      <c r="C169" s="78"/>
      <c r="D169" s="78"/>
      <c r="E169" s="74"/>
      <c r="F169" s="74"/>
      <c r="G169" s="74"/>
      <c r="H169" s="74"/>
      <c r="I169" s="74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</row>
    <row r="170" spans="1:34" x14ac:dyDescent="0.3">
      <c r="A170" s="78"/>
      <c r="B170" s="78"/>
      <c r="C170" s="78"/>
      <c r="D170" s="78"/>
      <c r="E170" s="74"/>
      <c r="F170" s="74"/>
      <c r="G170" s="74"/>
      <c r="H170" s="74"/>
      <c r="I170" s="74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</row>
    <row r="171" spans="1:34" x14ac:dyDescent="0.3">
      <c r="A171" s="78"/>
      <c r="B171" s="78"/>
      <c r="C171" s="78"/>
      <c r="D171" s="78"/>
      <c r="E171" s="74"/>
      <c r="F171" s="74"/>
      <c r="G171" s="74"/>
      <c r="H171" s="74"/>
      <c r="I171" s="74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</row>
    <row r="172" spans="1:34" x14ac:dyDescent="0.3">
      <c r="A172" s="78"/>
      <c r="B172" s="78"/>
      <c r="C172" s="78"/>
      <c r="D172" s="78"/>
      <c r="E172" s="74"/>
      <c r="F172" s="74"/>
      <c r="G172" s="74"/>
      <c r="H172" s="74"/>
      <c r="I172" s="74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</row>
    <row r="173" spans="1:34" x14ac:dyDescent="0.3">
      <c r="A173" s="78"/>
      <c r="B173" s="78"/>
      <c r="C173" s="78"/>
      <c r="D173" s="78"/>
      <c r="E173" s="74"/>
      <c r="F173" s="74"/>
      <c r="G173" s="74"/>
      <c r="H173" s="74"/>
      <c r="I173" s="74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</row>
    <row r="174" spans="1:34" x14ac:dyDescent="0.3">
      <c r="A174" s="78"/>
      <c r="B174" s="78"/>
      <c r="C174" s="78"/>
      <c r="D174" s="78"/>
      <c r="E174" s="74"/>
      <c r="F174" s="74"/>
      <c r="G174" s="74"/>
      <c r="H174" s="74"/>
      <c r="I174" s="74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</row>
    <row r="175" spans="1:34" x14ac:dyDescent="0.3">
      <c r="A175" s="78"/>
      <c r="B175" s="78"/>
      <c r="C175" s="78"/>
      <c r="D175" s="78"/>
      <c r="E175" s="74"/>
      <c r="F175" s="74"/>
      <c r="G175" s="74"/>
      <c r="H175" s="74"/>
      <c r="I175" s="74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</row>
    <row r="176" spans="1:34" x14ac:dyDescent="0.3">
      <c r="A176" s="78"/>
      <c r="B176" s="78"/>
      <c r="C176" s="78"/>
      <c r="D176" s="78"/>
      <c r="E176" s="74"/>
      <c r="F176" s="74"/>
      <c r="G176" s="74"/>
      <c r="H176" s="74"/>
      <c r="I176" s="74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</row>
    <row r="177" spans="1:34" x14ac:dyDescent="0.3">
      <c r="A177" s="78"/>
      <c r="B177" s="78"/>
      <c r="C177" s="78"/>
      <c r="D177" s="78"/>
      <c r="E177" s="74"/>
      <c r="F177" s="74"/>
      <c r="G177" s="74"/>
      <c r="H177" s="74"/>
      <c r="I177" s="74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</row>
    <row r="178" spans="1:34" x14ac:dyDescent="0.3">
      <c r="A178" s="78"/>
      <c r="B178" s="78"/>
      <c r="C178" s="78"/>
      <c r="D178" s="78"/>
      <c r="E178" s="74"/>
      <c r="F178" s="74"/>
      <c r="G178" s="74"/>
      <c r="H178" s="74"/>
      <c r="I178" s="74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</row>
    <row r="179" spans="1:34" x14ac:dyDescent="0.3">
      <c r="E179" s="83"/>
      <c r="F179" s="83"/>
      <c r="G179" s="83"/>
      <c r="H179" s="83"/>
      <c r="I179" s="83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</row>
    <row r="180" spans="1:34" x14ac:dyDescent="0.3">
      <c r="E180" s="83"/>
      <c r="F180" s="83"/>
      <c r="G180" s="83"/>
      <c r="H180" s="83"/>
      <c r="I180" s="83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</row>
    <row r="181" spans="1:34" x14ac:dyDescent="0.3">
      <c r="E181" s="83"/>
      <c r="F181" s="83"/>
      <c r="G181" s="83"/>
      <c r="H181" s="83"/>
      <c r="I181" s="83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</row>
    <row r="182" spans="1:34" x14ac:dyDescent="0.3">
      <c r="E182" s="83"/>
      <c r="F182" s="83"/>
      <c r="G182" s="83"/>
      <c r="H182" s="83"/>
      <c r="I182" s="83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</row>
    <row r="183" spans="1:34" x14ac:dyDescent="0.3">
      <c r="E183" s="83"/>
      <c r="F183" s="83"/>
      <c r="G183" s="83"/>
      <c r="H183" s="83"/>
      <c r="I183" s="83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</row>
    <row r="184" spans="1:34" x14ac:dyDescent="0.3">
      <c r="E184" s="83"/>
      <c r="F184" s="83"/>
      <c r="G184" s="83"/>
      <c r="H184" s="83"/>
      <c r="I184" s="83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</row>
    <row r="185" spans="1:34" x14ac:dyDescent="0.3">
      <c r="E185" s="83"/>
      <c r="F185" s="83"/>
      <c r="G185" s="83"/>
      <c r="H185" s="83"/>
      <c r="I185" s="83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</row>
    <row r="186" spans="1:34" x14ac:dyDescent="0.3">
      <c r="E186" s="83"/>
      <c r="F186" s="83"/>
      <c r="G186" s="83"/>
      <c r="H186" s="83"/>
      <c r="I186" s="83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</row>
    <row r="187" spans="1:34" x14ac:dyDescent="0.3">
      <c r="E187" s="83"/>
      <c r="F187" s="83"/>
      <c r="G187" s="83"/>
      <c r="H187" s="83"/>
      <c r="I187" s="83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</row>
    <row r="188" spans="1:34" x14ac:dyDescent="0.3">
      <c r="E188" s="83"/>
      <c r="F188" s="83"/>
      <c r="G188" s="83"/>
      <c r="H188" s="83"/>
      <c r="I188" s="83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</row>
    <row r="189" spans="1:34" x14ac:dyDescent="0.3">
      <c r="E189" s="83"/>
      <c r="F189" s="83"/>
      <c r="G189" s="83"/>
      <c r="H189" s="83"/>
      <c r="I189" s="83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</row>
    <row r="190" spans="1:34" x14ac:dyDescent="0.3">
      <c r="E190" s="83"/>
      <c r="F190" s="83"/>
      <c r="G190" s="83"/>
      <c r="H190" s="83"/>
      <c r="I190" s="83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</row>
    <row r="191" spans="1:34" x14ac:dyDescent="0.3">
      <c r="E191" s="83"/>
      <c r="F191" s="83"/>
      <c r="G191" s="83"/>
      <c r="H191" s="83"/>
      <c r="I191" s="83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</row>
    <row r="192" spans="1:34" x14ac:dyDescent="0.3">
      <c r="E192" s="83"/>
      <c r="F192" s="83"/>
      <c r="G192" s="83"/>
      <c r="H192" s="83"/>
      <c r="I192" s="83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</row>
    <row r="193" spans="5:34" x14ac:dyDescent="0.3">
      <c r="E193" s="83"/>
      <c r="F193" s="83"/>
      <c r="G193" s="83"/>
      <c r="H193" s="83"/>
      <c r="I193" s="83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</row>
    <row r="194" spans="5:34" x14ac:dyDescent="0.3">
      <c r="E194" s="83"/>
      <c r="F194" s="83"/>
      <c r="G194" s="83"/>
      <c r="H194" s="83"/>
      <c r="I194" s="83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5:34" x14ac:dyDescent="0.3">
      <c r="E195" s="83"/>
      <c r="F195" s="83"/>
      <c r="G195" s="83"/>
      <c r="H195" s="83"/>
      <c r="I195" s="83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5:34" x14ac:dyDescent="0.3">
      <c r="E196" s="83"/>
      <c r="F196" s="83"/>
      <c r="G196" s="83"/>
      <c r="H196" s="83"/>
      <c r="I196" s="83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5:34" x14ac:dyDescent="0.3">
      <c r="E197" s="83"/>
      <c r="F197" s="83"/>
      <c r="G197" s="83"/>
      <c r="H197" s="83"/>
      <c r="I197" s="83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5:34" x14ac:dyDescent="0.3">
      <c r="E198" s="83"/>
      <c r="F198" s="83"/>
      <c r="G198" s="83"/>
      <c r="H198" s="83"/>
      <c r="I198" s="83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</row>
    <row r="199" spans="5:34" x14ac:dyDescent="0.3">
      <c r="E199" s="83"/>
      <c r="F199" s="83"/>
      <c r="G199" s="83"/>
      <c r="H199" s="83"/>
      <c r="I199" s="83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</row>
    <row r="200" spans="5:34" x14ac:dyDescent="0.3">
      <c r="E200" s="83"/>
      <c r="F200" s="83"/>
      <c r="G200" s="83"/>
      <c r="H200" s="83"/>
      <c r="I200" s="83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</row>
    <row r="201" spans="5:34" x14ac:dyDescent="0.3">
      <c r="E201" s="83"/>
      <c r="F201" s="83"/>
      <c r="G201" s="83"/>
      <c r="H201" s="83"/>
      <c r="I201" s="83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</row>
    <row r="202" spans="5:34" x14ac:dyDescent="0.3">
      <c r="E202" s="83"/>
      <c r="F202" s="83"/>
      <c r="G202" s="83"/>
      <c r="H202" s="83"/>
      <c r="I202" s="83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</row>
    <row r="203" spans="5:34" x14ac:dyDescent="0.3">
      <c r="E203" s="83"/>
      <c r="F203" s="83"/>
      <c r="G203" s="83"/>
      <c r="H203" s="83"/>
      <c r="I203" s="83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</row>
    <row r="204" spans="5:34" x14ac:dyDescent="0.3">
      <c r="E204" s="83"/>
      <c r="F204" s="83"/>
      <c r="G204" s="83"/>
      <c r="H204" s="83"/>
      <c r="I204" s="83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</row>
    <row r="205" spans="5:34" x14ac:dyDescent="0.3">
      <c r="E205" s="83"/>
      <c r="F205" s="83"/>
      <c r="G205" s="83"/>
      <c r="H205" s="83"/>
      <c r="I205" s="83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</row>
    <row r="206" spans="5:34" x14ac:dyDescent="0.3">
      <c r="E206" s="83"/>
      <c r="F206" s="83"/>
      <c r="G206" s="83"/>
      <c r="H206" s="83"/>
      <c r="I206" s="83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</row>
    <row r="207" spans="5:34" x14ac:dyDescent="0.3">
      <c r="E207" s="83"/>
      <c r="F207" s="83"/>
      <c r="G207" s="83"/>
      <c r="H207" s="83"/>
      <c r="I207" s="83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</row>
    <row r="208" spans="5:34" x14ac:dyDescent="0.3">
      <c r="E208" s="83"/>
      <c r="F208" s="83"/>
      <c r="G208" s="83"/>
      <c r="H208" s="83"/>
      <c r="I208" s="83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</row>
    <row r="209" spans="5:36" x14ac:dyDescent="0.3">
      <c r="E209" s="83"/>
      <c r="F209" s="83"/>
      <c r="G209" s="83"/>
      <c r="H209" s="83"/>
      <c r="I209" s="83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</row>
    <row r="210" spans="5:36" x14ac:dyDescent="0.3">
      <c r="E210" s="83"/>
      <c r="F210" s="83"/>
      <c r="G210" s="83"/>
      <c r="H210" s="83"/>
      <c r="I210" s="83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</row>
    <row r="211" spans="5:36" x14ac:dyDescent="0.3">
      <c r="E211" s="83"/>
      <c r="F211" s="83"/>
      <c r="G211" s="83"/>
      <c r="H211" s="83"/>
      <c r="I211" s="83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107"/>
      <c r="AG211" s="107"/>
      <c r="AH211" s="107"/>
      <c r="AI211" s="128"/>
      <c r="AJ211" s="128"/>
    </row>
    <row r="212" spans="5:36" x14ac:dyDescent="0.3">
      <c r="E212" s="83"/>
      <c r="F212" s="83"/>
      <c r="G212" s="83"/>
      <c r="H212" s="83"/>
      <c r="I212" s="83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107"/>
      <c r="AG212" s="107"/>
      <c r="AH212" s="107"/>
      <c r="AI212" s="128"/>
      <c r="AJ212" s="128"/>
    </row>
    <row r="213" spans="5:36" x14ac:dyDescent="0.3">
      <c r="E213" s="107"/>
      <c r="F213" s="107"/>
      <c r="G213" s="107"/>
      <c r="H213" s="107"/>
      <c r="I213" s="107"/>
      <c r="J213" s="128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28"/>
      <c r="AJ213" s="128"/>
    </row>
    <row r="214" spans="5:36" x14ac:dyDescent="0.3">
      <c r="E214" s="107"/>
      <c r="F214" s="107"/>
      <c r="G214" s="107"/>
      <c r="H214" s="107"/>
      <c r="I214" s="107"/>
      <c r="J214" s="128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28"/>
      <c r="AJ214" s="128"/>
    </row>
    <row r="215" spans="5:36" x14ac:dyDescent="0.3">
      <c r="E215" s="107"/>
      <c r="F215" s="107"/>
      <c r="G215" s="107"/>
      <c r="H215" s="107"/>
      <c r="I215" s="107"/>
      <c r="J215" s="128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28"/>
      <c r="AJ215" s="128"/>
    </row>
    <row r="216" spans="5:36" x14ac:dyDescent="0.3">
      <c r="E216" s="107"/>
      <c r="F216" s="107"/>
      <c r="G216" s="107"/>
      <c r="H216" s="107"/>
      <c r="I216" s="107"/>
      <c r="J216" s="128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28"/>
      <c r="AJ216" s="128"/>
    </row>
    <row r="217" spans="5:36" x14ac:dyDescent="0.3">
      <c r="E217" s="107"/>
      <c r="F217" s="107"/>
      <c r="G217" s="107"/>
      <c r="H217" s="107"/>
      <c r="I217" s="107"/>
      <c r="J217" s="128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28"/>
      <c r="AJ217" s="128"/>
    </row>
    <row r="218" spans="5:36" x14ac:dyDescent="0.3">
      <c r="E218" s="107"/>
      <c r="F218" s="107"/>
      <c r="G218" s="107"/>
      <c r="H218" s="107"/>
      <c r="I218" s="107"/>
      <c r="J218" s="128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28"/>
      <c r="AJ218" s="128"/>
    </row>
    <row r="219" spans="5:36" x14ac:dyDescent="0.3">
      <c r="E219" s="107"/>
      <c r="F219" s="107"/>
      <c r="G219" s="107"/>
      <c r="H219" s="107"/>
      <c r="I219" s="107"/>
      <c r="J219" s="128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28"/>
      <c r="AJ219" s="128"/>
    </row>
    <row r="220" spans="5:36" x14ac:dyDescent="0.3">
      <c r="E220" s="107"/>
      <c r="F220" s="107"/>
      <c r="G220" s="107"/>
      <c r="H220" s="107"/>
      <c r="I220" s="107"/>
      <c r="J220" s="128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28"/>
      <c r="AJ220" s="128"/>
    </row>
    <row r="221" spans="5:36" x14ac:dyDescent="0.3">
      <c r="E221" s="107"/>
      <c r="F221" s="107"/>
      <c r="G221" s="107"/>
      <c r="H221" s="107"/>
      <c r="I221" s="107"/>
      <c r="J221" s="128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28"/>
      <c r="AJ221" s="128"/>
    </row>
    <row r="222" spans="5:36" x14ac:dyDescent="0.3">
      <c r="E222" s="107"/>
      <c r="F222" s="107"/>
      <c r="G222" s="107"/>
      <c r="H222" s="107"/>
      <c r="I222" s="107"/>
      <c r="J222" s="128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28"/>
      <c r="AJ222" s="128"/>
    </row>
    <row r="223" spans="5:36" x14ac:dyDescent="0.3"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</row>
    <row r="224" spans="5:36" x14ac:dyDescent="0.3">
      <c r="AF224" s="128"/>
      <c r="AG224" s="128"/>
      <c r="AH224" s="128"/>
      <c r="AI224" s="128"/>
      <c r="AJ224" s="128"/>
    </row>
    <row r="225" spans="32:36" x14ac:dyDescent="0.3">
      <c r="AF225" s="128"/>
      <c r="AG225" s="128"/>
      <c r="AH225" s="128"/>
      <c r="AI225" s="128"/>
      <c r="AJ225" s="128"/>
    </row>
    <row r="226" spans="32:36" x14ac:dyDescent="0.3">
      <c r="AF226" s="128"/>
      <c r="AG226" s="128"/>
      <c r="AH226" s="128"/>
      <c r="AI226" s="128"/>
      <c r="AJ226" s="128"/>
    </row>
    <row r="227" spans="32:36" x14ac:dyDescent="0.3">
      <c r="AF227" s="128"/>
      <c r="AG227" s="128"/>
      <c r="AH227" s="128"/>
      <c r="AI227" s="128"/>
      <c r="AJ227" s="128"/>
    </row>
    <row r="228" spans="32:36" x14ac:dyDescent="0.3">
      <c r="AF228" s="128"/>
      <c r="AG228" s="128"/>
      <c r="AH228" s="128"/>
      <c r="AI228" s="128"/>
      <c r="AJ228" s="128"/>
    </row>
    <row r="229" spans="32:36" x14ac:dyDescent="0.3">
      <c r="AF229" s="128"/>
      <c r="AG229" s="128"/>
      <c r="AH229" s="128"/>
      <c r="AI229" s="128"/>
      <c r="AJ229" s="128"/>
    </row>
    <row r="230" spans="32:36" x14ac:dyDescent="0.3">
      <c r="AF230" s="128"/>
      <c r="AG230" s="128"/>
      <c r="AH230" s="128"/>
      <c r="AI230" s="128"/>
      <c r="AJ230" s="128"/>
    </row>
    <row r="231" spans="32:36" x14ac:dyDescent="0.3">
      <c r="AF231" s="128"/>
      <c r="AG231" s="128"/>
      <c r="AH231" s="128"/>
      <c r="AI231" s="128"/>
      <c r="AJ231" s="128"/>
    </row>
    <row r="232" spans="32:36" x14ac:dyDescent="0.3">
      <c r="AF232" s="128"/>
      <c r="AG232" s="128"/>
      <c r="AH232" s="128"/>
      <c r="AI232" s="128"/>
      <c r="AJ232" s="128"/>
    </row>
  </sheetData>
  <mergeCells count="23">
    <mergeCell ref="A4:A5"/>
    <mergeCell ref="B4:B5"/>
    <mergeCell ref="C4:C5"/>
    <mergeCell ref="E4:E5"/>
    <mergeCell ref="F4:F5"/>
    <mergeCell ref="E3:I3"/>
    <mergeCell ref="K3:AH3"/>
    <mergeCell ref="AC4:AH4"/>
    <mergeCell ref="T5:V5"/>
    <mergeCell ref="W5:Y5"/>
    <mergeCell ref="Z5:AB5"/>
    <mergeCell ref="AC5:AE5"/>
    <mergeCell ref="AF5:AH5"/>
    <mergeCell ref="K5:M5"/>
    <mergeCell ref="N5:P5"/>
    <mergeCell ref="Q5:S5"/>
    <mergeCell ref="K4:P4"/>
    <mergeCell ref="Q4:V4"/>
    <mergeCell ref="B35:K35"/>
    <mergeCell ref="W4:AB4"/>
    <mergeCell ref="G4:G5"/>
    <mergeCell ref="H4:H5"/>
    <mergeCell ref="I4:I5"/>
  </mergeCells>
  <printOptions horizontalCentered="1" verticalCentered="1"/>
  <pageMargins left="0" right="0" top="0.74803149606299213" bottom="0.74803149606299213" header="0.31496062992125984" footer="0.31496062992125984"/>
  <pageSetup paperSize="9" scale="19" orientation="landscape" r:id="rId1"/>
  <headerFooter differentOddEven="1" scaleWithDoc="0">
    <oddHeader>&amp;L&amp;G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23"/>
  <sheetViews>
    <sheetView showGridLines="0" zoomScale="30" zoomScaleNormal="30" zoomScalePageLayoutView="60" workbookViewId="0">
      <selection activeCell="C10" sqref="C10"/>
    </sheetView>
  </sheetViews>
  <sheetFormatPr baseColWidth="10" defaultRowHeight="14.4" x14ac:dyDescent="0.3"/>
  <cols>
    <col min="1" max="1" width="40.6640625" customWidth="1"/>
    <col min="2" max="2" width="19.6640625" customWidth="1"/>
    <col min="3" max="3" width="88.6640625" style="335" customWidth="1"/>
    <col min="4" max="4" width="34" customWidth="1"/>
    <col min="5" max="5" width="20.44140625" customWidth="1"/>
    <col min="6" max="6" width="22.109375" customWidth="1"/>
    <col min="7" max="8" width="20.6640625" customWidth="1"/>
    <col min="9" max="9" width="24.6640625" customWidth="1"/>
    <col min="10" max="11" width="20.6640625" customWidth="1"/>
    <col min="12" max="12" width="14.109375" bestFit="1" customWidth="1"/>
    <col min="13" max="36" width="15.6640625" customWidth="1"/>
  </cols>
  <sheetData>
    <row r="1" spans="1:34" ht="141" customHeight="1" x14ac:dyDescent="0.45">
      <c r="A1" s="97"/>
      <c r="B1" s="93"/>
      <c r="D1" s="93"/>
      <c r="E1" s="100"/>
      <c r="F1" s="100"/>
      <c r="G1" s="100"/>
      <c r="H1" s="100"/>
      <c r="I1" s="100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</row>
    <row r="2" spans="1:34" ht="51.6" x14ac:dyDescent="0.95">
      <c r="A2" s="247"/>
      <c r="B2" s="246"/>
      <c r="C2" s="377"/>
      <c r="D2" s="246"/>
      <c r="E2" s="100"/>
      <c r="F2" s="100"/>
      <c r="G2" s="100"/>
      <c r="H2" s="100"/>
      <c r="I2" s="100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34" ht="66.75" customHeight="1" x14ac:dyDescent="1.05">
      <c r="A3" s="354" t="s">
        <v>208</v>
      </c>
      <c r="B3" s="241"/>
      <c r="C3" s="378"/>
      <c r="D3" s="241"/>
      <c r="E3" s="100"/>
      <c r="F3" s="100"/>
      <c r="G3" s="100"/>
      <c r="H3" s="100"/>
      <c r="I3" s="100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ht="80.25" customHeight="1" x14ac:dyDescent="0.3">
      <c r="A4" s="93"/>
      <c r="B4" s="93"/>
      <c r="C4" s="127"/>
      <c r="D4" s="93"/>
      <c r="E4" s="670" t="s">
        <v>59</v>
      </c>
      <c r="F4" s="670"/>
      <c r="G4" s="670"/>
      <c r="H4" s="670"/>
      <c r="I4" s="670"/>
      <c r="K4" s="592" t="s">
        <v>64</v>
      </c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  <c r="AC4" s="592"/>
      <c r="AD4" s="592"/>
      <c r="AE4" s="592"/>
      <c r="AF4" s="592"/>
      <c r="AG4" s="592"/>
      <c r="AH4" s="592"/>
    </row>
    <row r="5" spans="1:34" ht="140.1" customHeight="1" x14ac:dyDescent="0.3">
      <c r="A5" s="618"/>
      <c r="B5" s="618"/>
      <c r="C5" s="636"/>
      <c r="D5" s="93"/>
      <c r="E5" s="671" t="s">
        <v>60</v>
      </c>
      <c r="F5" s="671" t="s">
        <v>61</v>
      </c>
      <c r="G5" s="671" t="s">
        <v>62</v>
      </c>
      <c r="H5" s="671" t="s">
        <v>63</v>
      </c>
      <c r="I5" s="671">
        <v>2019</v>
      </c>
      <c r="K5" s="664" t="s">
        <v>60</v>
      </c>
      <c r="L5" s="665"/>
      <c r="M5" s="665"/>
      <c r="N5" s="665"/>
      <c r="O5" s="665"/>
      <c r="P5" s="666"/>
      <c r="Q5" s="664" t="s">
        <v>61</v>
      </c>
      <c r="R5" s="665"/>
      <c r="S5" s="665"/>
      <c r="T5" s="665"/>
      <c r="U5" s="665"/>
      <c r="V5" s="666"/>
      <c r="W5" s="664" t="s">
        <v>62</v>
      </c>
      <c r="X5" s="665"/>
      <c r="Y5" s="665"/>
      <c r="Z5" s="665"/>
      <c r="AA5" s="665"/>
      <c r="AB5" s="666"/>
      <c r="AC5" s="664" t="s">
        <v>63</v>
      </c>
      <c r="AD5" s="665"/>
      <c r="AE5" s="665"/>
      <c r="AF5" s="665"/>
      <c r="AG5" s="665"/>
      <c r="AH5" s="666"/>
    </row>
    <row r="6" spans="1:34" ht="75" customHeight="1" x14ac:dyDescent="0.3">
      <c r="A6" s="619"/>
      <c r="B6" s="619"/>
      <c r="C6" s="637"/>
      <c r="D6" s="93"/>
      <c r="E6" s="672"/>
      <c r="F6" s="672"/>
      <c r="G6" s="672"/>
      <c r="H6" s="672"/>
      <c r="I6" s="672"/>
      <c r="K6" s="667" t="s">
        <v>65</v>
      </c>
      <c r="L6" s="668"/>
      <c r="M6" s="669"/>
      <c r="N6" s="667" t="s">
        <v>66</v>
      </c>
      <c r="O6" s="668"/>
      <c r="P6" s="669"/>
      <c r="Q6" s="667" t="s">
        <v>65</v>
      </c>
      <c r="R6" s="668"/>
      <c r="S6" s="669"/>
      <c r="T6" s="667" t="s">
        <v>66</v>
      </c>
      <c r="U6" s="668"/>
      <c r="V6" s="669"/>
      <c r="W6" s="667" t="s">
        <v>65</v>
      </c>
      <c r="X6" s="668"/>
      <c r="Y6" s="669"/>
      <c r="Z6" s="667" t="s">
        <v>66</v>
      </c>
      <c r="AA6" s="668"/>
      <c r="AB6" s="669"/>
      <c r="AC6" s="667" t="s">
        <v>65</v>
      </c>
      <c r="AD6" s="668"/>
      <c r="AE6" s="669"/>
      <c r="AF6" s="667" t="s">
        <v>66</v>
      </c>
      <c r="AG6" s="668"/>
      <c r="AH6" s="669"/>
    </row>
    <row r="7" spans="1:34" ht="75" customHeight="1" x14ac:dyDescent="0.3">
      <c r="A7" s="294" t="s">
        <v>271</v>
      </c>
      <c r="B7" s="294" t="s">
        <v>33</v>
      </c>
      <c r="C7" s="379" t="s">
        <v>34</v>
      </c>
      <c r="D7" s="137"/>
      <c r="E7" s="352"/>
      <c r="F7" s="352"/>
      <c r="G7" s="352"/>
      <c r="H7" s="352"/>
      <c r="I7" s="352"/>
      <c r="J7" s="137"/>
      <c r="K7" s="353" t="s">
        <v>67</v>
      </c>
      <c r="L7" s="353" t="s">
        <v>68</v>
      </c>
      <c r="M7" s="353" t="s">
        <v>69</v>
      </c>
      <c r="N7" s="353" t="s">
        <v>67</v>
      </c>
      <c r="O7" s="353" t="s">
        <v>68</v>
      </c>
      <c r="P7" s="353" t="s">
        <v>69</v>
      </c>
      <c r="Q7" s="353" t="s">
        <v>67</v>
      </c>
      <c r="R7" s="353" t="s">
        <v>68</v>
      </c>
      <c r="S7" s="353" t="s">
        <v>69</v>
      </c>
      <c r="T7" s="353" t="s">
        <v>67</v>
      </c>
      <c r="U7" s="353" t="s">
        <v>68</v>
      </c>
      <c r="V7" s="353" t="s">
        <v>69</v>
      </c>
      <c r="W7" s="353" t="s">
        <v>67</v>
      </c>
      <c r="X7" s="353" t="s">
        <v>68</v>
      </c>
      <c r="Y7" s="353" t="s">
        <v>69</v>
      </c>
      <c r="Z7" s="353" t="s">
        <v>67</v>
      </c>
      <c r="AA7" s="353" t="s">
        <v>68</v>
      </c>
      <c r="AB7" s="353" t="s">
        <v>69</v>
      </c>
      <c r="AC7" s="353" t="s">
        <v>67</v>
      </c>
      <c r="AD7" s="353" t="s">
        <v>68</v>
      </c>
      <c r="AE7" s="353" t="s">
        <v>69</v>
      </c>
      <c r="AF7" s="353" t="s">
        <v>67</v>
      </c>
      <c r="AG7" s="353" t="s">
        <v>68</v>
      </c>
      <c r="AH7" s="353" t="s">
        <v>69</v>
      </c>
    </row>
    <row r="8" spans="1:34" s="267" customFormat="1" ht="45" customHeight="1" x14ac:dyDescent="0.7">
      <c r="A8" s="479" t="s">
        <v>209</v>
      </c>
      <c r="B8" s="480" t="s">
        <v>36</v>
      </c>
      <c r="C8" s="500" t="s">
        <v>435</v>
      </c>
      <c r="D8" s="480"/>
      <c r="E8" s="501">
        <v>825</v>
      </c>
      <c r="F8" s="501">
        <v>897</v>
      </c>
      <c r="G8" s="501">
        <v>967</v>
      </c>
      <c r="H8" s="501">
        <v>789</v>
      </c>
      <c r="I8" s="501">
        <v>3478</v>
      </c>
      <c r="K8" s="482">
        <v>0.49180327868852458</v>
      </c>
      <c r="L8" s="482">
        <v>5.1803278688524594</v>
      </c>
      <c r="M8" s="483">
        <v>0.75409836065573765</v>
      </c>
      <c r="N8" s="482">
        <v>9.2068965517241388</v>
      </c>
      <c r="O8" s="482">
        <v>4.6551724137931032</v>
      </c>
      <c r="P8" s="483">
        <v>1.0689655172413792</v>
      </c>
      <c r="Q8" s="482">
        <v>0.37704918032786883</v>
      </c>
      <c r="R8" s="482">
        <v>4.9672131147540988</v>
      </c>
      <c r="S8" s="483">
        <v>1.2295081967213115</v>
      </c>
      <c r="T8" s="482">
        <v>9.6333333333333329</v>
      </c>
      <c r="U8" s="482">
        <v>5.3666666666666663</v>
      </c>
      <c r="V8" s="483">
        <v>1.5333333333333334</v>
      </c>
      <c r="W8" s="482">
        <v>0.46153846153846156</v>
      </c>
      <c r="X8" s="482">
        <v>4.8</v>
      </c>
      <c r="Y8" s="483">
        <v>1.1384615384615384</v>
      </c>
      <c r="Z8" s="482">
        <v>12.407407407407407</v>
      </c>
      <c r="AA8" s="482">
        <v>5.8518518518518521</v>
      </c>
      <c r="AB8" s="483">
        <v>2.1481481481481484</v>
      </c>
      <c r="AC8" s="482">
        <v>0.4</v>
      </c>
      <c r="AD8" s="482">
        <v>4.6500000000000004</v>
      </c>
      <c r="AE8" s="483">
        <v>0.75</v>
      </c>
      <c r="AF8" s="482">
        <v>9.125</v>
      </c>
      <c r="AG8" s="482">
        <v>3.9375</v>
      </c>
      <c r="AH8" s="483">
        <v>0.71875</v>
      </c>
    </row>
    <row r="9" spans="1:34" s="267" customFormat="1" ht="45" customHeight="1" x14ac:dyDescent="0.7">
      <c r="A9" s="479" t="s">
        <v>210</v>
      </c>
      <c r="B9" s="480" t="s">
        <v>36</v>
      </c>
      <c r="C9" s="500" t="s">
        <v>436</v>
      </c>
      <c r="D9" s="480"/>
      <c r="E9" s="501">
        <v>1927</v>
      </c>
      <c r="F9" s="501">
        <v>1903</v>
      </c>
      <c r="G9" s="501">
        <v>2052</v>
      </c>
      <c r="H9" s="501">
        <v>1982</v>
      </c>
      <c r="I9" s="501">
        <v>7864</v>
      </c>
      <c r="K9" s="482">
        <v>0.13114754098360656</v>
      </c>
      <c r="L9" s="482">
        <v>12.819672131147541</v>
      </c>
      <c r="M9" s="483">
        <v>1.6229508196721312</v>
      </c>
      <c r="N9" s="482">
        <v>21.758620689655171</v>
      </c>
      <c r="O9" s="482">
        <v>11.241379310344827</v>
      </c>
      <c r="P9" s="483">
        <v>2.7931034482758621</v>
      </c>
      <c r="Q9" s="482">
        <v>4.9180327868852458E-2</v>
      </c>
      <c r="R9" s="482">
        <v>10.754098360655737</v>
      </c>
      <c r="S9" s="483">
        <v>2.3442622950819674</v>
      </c>
      <c r="T9" s="482">
        <v>20.933333333333334</v>
      </c>
      <c r="U9" s="482">
        <v>12.7</v>
      </c>
      <c r="V9" s="483">
        <v>3.0666666666666669</v>
      </c>
      <c r="W9" s="482">
        <v>0.2</v>
      </c>
      <c r="X9" s="482">
        <v>11.523076923076923</v>
      </c>
      <c r="Y9" s="483">
        <v>2.6153846153846154</v>
      </c>
      <c r="Z9" s="482">
        <v>25.555555555555557</v>
      </c>
      <c r="AA9" s="482">
        <v>11.814814814814815</v>
      </c>
      <c r="AB9" s="483">
        <v>4.1111111111111107</v>
      </c>
      <c r="AC9" s="482">
        <v>0.23333333333333334</v>
      </c>
      <c r="AD9" s="482">
        <v>11.583333333333334</v>
      </c>
      <c r="AE9" s="483">
        <v>1.95</v>
      </c>
      <c r="AF9" s="482">
        <v>22.46875</v>
      </c>
      <c r="AG9" s="482">
        <v>10.96875</v>
      </c>
      <c r="AH9" s="483">
        <v>2.6875</v>
      </c>
    </row>
    <row r="10" spans="1:34" s="267" customFormat="1" ht="45" customHeight="1" x14ac:dyDescent="0.7">
      <c r="A10" s="479" t="s">
        <v>211</v>
      </c>
      <c r="B10" s="480" t="s">
        <v>36</v>
      </c>
      <c r="C10" s="500" t="s">
        <v>437</v>
      </c>
      <c r="D10" s="480"/>
      <c r="E10" s="501">
        <v>1106</v>
      </c>
      <c r="F10" s="501">
        <v>1206</v>
      </c>
      <c r="G10" s="501">
        <v>1428</v>
      </c>
      <c r="H10" s="501">
        <v>1268</v>
      </c>
      <c r="I10" s="501">
        <v>5008</v>
      </c>
      <c r="K10" s="482">
        <v>0.44262295081967212</v>
      </c>
      <c r="L10" s="482">
        <v>7.4262295081967213</v>
      </c>
      <c r="M10" s="483">
        <v>1.0655737704918034</v>
      </c>
      <c r="N10" s="482">
        <v>1.103448275862069</v>
      </c>
      <c r="O10" s="482">
        <v>0.48275862068965519</v>
      </c>
      <c r="P10" s="483">
        <v>17.758620689655171</v>
      </c>
      <c r="Q10" s="482">
        <v>0.37704918032786883</v>
      </c>
      <c r="R10" s="482">
        <v>8.3114754098360653</v>
      </c>
      <c r="S10" s="483">
        <v>1.2950819672131149</v>
      </c>
      <c r="T10" s="482">
        <v>2.1</v>
      </c>
      <c r="U10" s="482">
        <v>0.83333333333333337</v>
      </c>
      <c r="V10" s="483">
        <v>16.966666666666665</v>
      </c>
      <c r="W10" s="482">
        <v>0.96923076923076923</v>
      </c>
      <c r="X10" s="482">
        <v>9.6769230769230763</v>
      </c>
      <c r="Y10" s="483">
        <v>1.8615384615384616</v>
      </c>
      <c r="Z10" s="482">
        <v>0.59259259259259256</v>
      </c>
      <c r="AA10" s="482">
        <v>0.37037037037037035</v>
      </c>
      <c r="AB10" s="483">
        <v>21.814814814814813</v>
      </c>
      <c r="AC10" s="482">
        <v>0.65</v>
      </c>
      <c r="AD10" s="482">
        <v>9.5</v>
      </c>
      <c r="AE10" s="483">
        <v>1.6166666666666667</v>
      </c>
      <c r="AF10" s="482">
        <v>2.96875</v>
      </c>
      <c r="AG10" s="482">
        <v>2.3125</v>
      </c>
      <c r="AH10" s="483">
        <v>12.28125</v>
      </c>
    </row>
    <row r="11" spans="1:34" s="267" customFormat="1" ht="45" customHeight="1" x14ac:dyDescent="0.7">
      <c r="A11" s="479" t="s">
        <v>212</v>
      </c>
      <c r="B11" s="480" t="s">
        <v>36</v>
      </c>
      <c r="C11" s="500" t="s">
        <v>513</v>
      </c>
      <c r="D11" s="480"/>
      <c r="E11" s="501">
        <v>0</v>
      </c>
      <c r="F11" s="501">
        <v>0</v>
      </c>
      <c r="G11" s="501">
        <v>0</v>
      </c>
      <c r="H11" s="501">
        <v>0</v>
      </c>
      <c r="I11" s="501">
        <v>0</v>
      </c>
      <c r="K11" s="482">
        <v>0</v>
      </c>
      <c r="L11" s="482">
        <v>0</v>
      </c>
      <c r="M11" s="483">
        <v>0</v>
      </c>
      <c r="N11" s="482">
        <v>0</v>
      </c>
      <c r="O11" s="482">
        <v>0</v>
      </c>
      <c r="P11" s="483">
        <v>0</v>
      </c>
      <c r="Q11" s="482">
        <v>0</v>
      </c>
      <c r="R11" s="482">
        <v>0</v>
      </c>
      <c r="S11" s="483">
        <v>0</v>
      </c>
      <c r="T11" s="482">
        <v>0</v>
      </c>
      <c r="U11" s="482">
        <v>0</v>
      </c>
      <c r="V11" s="483">
        <v>0</v>
      </c>
      <c r="W11" s="482">
        <v>0</v>
      </c>
      <c r="X11" s="482">
        <v>0</v>
      </c>
      <c r="Y11" s="483">
        <v>0</v>
      </c>
      <c r="Z11" s="482">
        <v>0</v>
      </c>
      <c r="AA11" s="482">
        <v>0</v>
      </c>
      <c r="AB11" s="483">
        <v>0</v>
      </c>
      <c r="AC11" s="482">
        <v>0</v>
      </c>
      <c r="AD11" s="482">
        <v>0</v>
      </c>
      <c r="AE11" s="483">
        <v>0</v>
      </c>
      <c r="AF11" s="482">
        <v>0</v>
      </c>
      <c r="AG11" s="482">
        <v>0</v>
      </c>
      <c r="AH11" s="483">
        <v>0</v>
      </c>
    </row>
    <row r="12" spans="1:34" s="267" customFormat="1" ht="45" customHeight="1" x14ac:dyDescent="0.7">
      <c r="A12" s="479" t="s">
        <v>213</v>
      </c>
      <c r="B12" s="480" t="s">
        <v>36</v>
      </c>
      <c r="C12" s="500" t="s">
        <v>438</v>
      </c>
      <c r="D12" s="480"/>
      <c r="E12" s="501">
        <v>392</v>
      </c>
      <c r="F12" s="501">
        <v>494</v>
      </c>
      <c r="G12" s="501">
        <v>613</v>
      </c>
      <c r="H12" s="501">
        <v>486</v>
      </c>
      <c r="I12" s="501">
        <v>1985</v>
      </c>
      <c r="K12" s="482">
        <v>0</v>
      </c>
      <c r="L12" s="482">
        <v>0</v>
      </c>
      <c r="M12" s="483">
        <v>2.7540983606557377</v>
      </c>
      <c r="N12" s="482">
        <v>0</v>
      </c>
      <c r="O12" s="482">
        <v>0</v>
      </c>
      <c r="P12" s="483">
        <v>7.7241379310344831</v>
      </c>
      <c r="Q12" s="482">
        <v>0</v>
      </c>
      <c r="R12" s="482">
        <v>0</v>
      </c>
      <c r="S12" s="483">
        <v>2.8524590163934427</v>
      </c>
      <c r="T12" s="482">
        <v>0</v>
      </c>
      <c r="U12" s="482">
        <v>0</v>
      </c>
      <c r="V12" s="483">
        <v>10.666666666666666</v>
      </c>
      <c r="W12" s="482">
        <v>0</v>
      </c>
      <c r="X12" s="482">
        <v>0</v>
      </c>
      <c r="Y12" s="483">
        <v>3.8</v>
      </c>
      <c r="Z12" s="482">
        <v>0</v>
      </c>
      <c r="AA12" s="482">
        <v>0</v>
      </c>
      <c r="AB12" s="483">
        <v>13.555555555555555</v>
      </c>
      <c r="AC12" s="482">
        <v>0</v>
      </c>
      <c r="AD12" s="482">
        <v>0</v>
      </c>
      <c r="AE12" s="483">
        <v>3.1</v>
      </c>
      <c r="AF12" s="482">
        <v>0</v>
      </c>
      <c r="AG12" s="482">
        <v>0</v>
      </c>
      <c r="AH12" s="483">
        <v>9.375</v>
      </c>
    </row>
    <row r="13" spans="1:34" s="267" customFormat="1" ht="45" customHeight="1" x14ac:dyDescent="0.7">
      <c r="A13" s="479" t="s">
        <v>214</v>
      </c>
      <c r="B13" s="480" t="s">
        <v>36</v>
      </c>
      <c r="C13" s="500" t="s">
        <v>439</v>
      </c>
      <c r="D13" s="480"/>
      <c r="E13" s="501">
        <v>1833</v>
      </c>
      <c r="F13" s="501">
        <v>1696</v>
      </c>
      <c r="G13" s="501">
        <v>2008</v>
      </c>
      <c r="H13" s="501">
        <v>1865</v>
      </c>
      <c r="I13" s="501">
        <v>7402</v>
      </c>
      <c r="K13" s="482">
        <v>1.7049180327868851</v>
      </c>
      <c r="L13" s="482">
        <v>11.540983606557377</v>
      </c>
      <c r="M13" s="483">
        <v>1.4754098360655739</v>
      </c>
      <c r="N13" s="482">
        <v>17.586206896551722</v>
      </c>
      <c r="O13" s="482">
        <v>11.931034482758621</v>
      </c>
      <c r="P13" s="483">
        <v>2.7241379310344827</v>
      </c>
      <c r="Q13" s="482">
        <v>1.0819672131147542</v>
      </c>
      <c r="R13" s="482">
        <v>11.442622950819672</v>
      </c>
      <c r="S13" s="483">
        <v>1.4918032786885247</v>
      </c>
      <c r="T13" s="482">
        <v>15.666666666666666</v>
      </c>
      <c r="U13" s="482">
        <v>10.4</v>
      </c>
      <c r="V13" s="483">
        <v>1.9666666666666666</v>
      </c>
      <c r="W13" s="482">
        <v>2.4923076923076923</v>
      </c>
      <c r="X13" s="482">
        <v>10.676923076923076</v>
      </c>
      <c r="Y13" s="483">
        <v>2.523076923076923</v>
      </c>
      <c r="Z13" s="482">
        <v>20.74074074074074</v>
      </c>
      <c r="AA13" s="482">
        <v>11.925925925925926</v>
      </c>
      <c r="AB13" s="483">
        <v>3.925925925925926</v>
      </c>
      <c r="AC13" s="482">
        <v>2.15</v>
      </c>
      <c r="AD13" s="482">
        <v>11.516666666666667</v>
      </c>
      <c r="AE13" s="483">
        <v>1.8833333333333333</v>
      </c>
      <c r="AF13" s="482">
        <v>16.71875</v>
      </c>
      <c r="AG13" s="482">
        <v>10.21875</v>
      </c>
      <c r="AH13" s="483">
        <v>2.1875</v>
      </c>
    </row>
    <row r="14" spans="1:34" s="267" customFormat="1" ht="45" customHeight="1" x14ac:dyDescent="0.7">
      <c r="A14" s="479" t="s">
        <v>215</v>
      </c>
      <c r="B14" s="480" t="s">
        <v>36</v>
      </c>
      <c r="C14" s="500" t="s">
        <v>440</v>
      </c>
      <c r="D14" s="480"/>
      <c r="E14" s="501">
        <v>1159</v>
      </c>
      <c r="F14" s="501">
        <v>1257</v>
      </c>
      <c r="G14" s="501">
        <v>1714</v>
      </c>
      <c r="H14" s="501">
        <v>1248</v>
      </c>
      <c r="I14" s="501">
        <v>5378</v>
      </c>
      <c r="K14" s="482">
        <v>0.75409836065573765</v>
      </c>
      <c r="L14" s="482">
        <v>7.3278688524590168</v>
      </c>
      <c r="M14" s="483">
        <v>0.95081967213114749</v>
      </c>
      <c r="N14" s="482">
        <v>11.172413793103448</v>
      </c>
      <c r="O14" s="482">
        <v>6.1724137931034484</v>
      </c>
      <c r="P14" s="483">
        <v>3.6206896551724137</v>
      </c>
      <c r="Q14" s="482">
        <v>0.72131147540983609</v>
      </c>
      <c r="R14" s="482">
        <v>7.7377049180327866</v>
      </c>
      <c r="S14" s="483">
        <v>1.2622950819672132</v>
      </c>
      <c r="T14" s="482">
        <v>11.533333333333333</v>
      </c>
      <c r="U14" s="482">
        <v>7.5</v>
      </c>
      <c r="V14" s="483">
        <v>3.1</v>
      </c>
      <c r="W14" s="482">
        <v>2.8461538461538463</v>
      </c>
      <c r="X14" s="482">
        <v>8.6</v>
      </c>
      <c r="Y14" s="483">
        <v>2.6</v>
      </c>
      <c r="Z14" s="482">
        <v>14.703703703703704</v>
      </c>
      <c r="AA14" s="482">
        <v>8.8148148148148149</v>
      </c>
      <c r="AB14" s="483">
        <v>6.1481481481481479</v>
      </c>
      <c r="AC14" s="482">
        <v>0.95</v>
      </c>
      <c r="AD14" s="482">
        <v>7.15</v>
      </c>
      <c r="AE14" s="483">
        <v>1.0166666666666666</v>
      </c>
      <c r="AF14" s="482">
        <v>11.4375</v>
      </c>
      <c r="AG14" s="482">
        <v>6.375</v>
      </c>
      <c r="AH14" s="483">
        <v>4.09375</v>
      </c>
    </row>
    <row r="15" spans="1:34" s="267" customFormat="1" ht="45" customHeight="1" x14ac:dyDescent="0.7">
      <c r="A15" s="479" t="s">
        <v>216</v>
      </c>
      <c r="B15" s="480" t="s">
        <v>36</v>
      </c>
      <c r="C15" s="500" t="s">
        <v>514</v>
      </c>
      <c r="D15" s="480"/>
      <c r="E15" s="501">
        <v>0</v>
      </c>
      <c r="F15" s="501">
        <v>0</v>
      </c>
      <c r="G15" s="501">
        <v>0</v>
      </c>
      <c r="H15" s="501">
        <v>0</v>
      </c>
      <c r="I15" s="501">
        <v>0</v>
      </c>
      <c r="K15" s="482">
        <v>0</v>
      </c>
      <c r="L15" s="482">
        <v>0</v>
      </c>
      <c r="M15" s="483">
        <v>0</v>
      </c>
      <c r="N15" s="482">
        <v>0</v>
      </c>
      <c r="O15" s="482">
        <v>0</v>
      </c>
      <c r="P15" s="483">
        <v>0</v>
      </c>
      <c r="Q15" s="482">
        <v>0</v>
      </c>
      <c r="R15" s="482">
        <v>0</v>
      </c>
      <c r="S15" s="483">
        <v>0</v>
      </c>
      <c r="T15" s="482">
        <v>0</v>
      </c>
      <c r="U15" s="482">
        <v>0</v>
      </c>
      <c r="V15" s="483">
        <v>0</v>
      </c>
      <c r="W15" s="482">
        <v>0</v>
      </c>
      <c r="X15" s="482">
        <v>0</v>
      </c>
      <c r="Y15" s="483">
        <v>0</v>
      </c>
      <c r="Z15" s="482">
        <v>0</v>
      </c>
      <c r="AA15" s="482">
        <v>0</v>
      </c>
      <c r="AB15" s="483">
        <v>0</v>
      </c>
      <c r="AC15" s="482">
        <v>0</v>
      </c>
      <c r="AD15" s="482">
        <v>0</v>
      </c>
      <c r="AE15" s="483">
        <v>0</v>
      </c>
      <c r="AF15" s="482">
        <v>0</v>
      </c>
      <c r="AG15" s="482">
        <v>0</v>
      </c>
      <c r="AH15" s="483">
        <v>0</v>
      </c>
    </row>
    <row r="16" spans="1:34" s="267" customFormat="1" ht="45" customHeight="1" x14ac:dyDescent="0.7">
      <c r="A16" s="479" t="s">
        <v>217</v>
      </c>
      <c r="B16" s="480" t="s">
        <v>36</v>
      </c>
      <c r="C16" s="500" t="s">
        <v>441</v>
      </c>
      <c r="D16" s="480"/>
      <c r="E16" s="501">
        <v>487</v>
      </c>
      <c r="F16" s="501">
        <v>457</v>
      </c>
      <c r="G16" s="501">
        <v>631</v>
      </c>
      <c r="H16" s="501">
        <v>457</v>
      </c>
      <c r="I16" s="501">
        <v>2032</v>
      </c>
      <c r="K16" s="482">
        <v>0.13114754098360656</v>
      </c>
      <c r="L16" s="482">
        <v>2.8852459016393444</v>
      </c>
      <c r="M16" s="483">
        <v>0.29508196721311475</v>
      </c>
      <c r="N16" s="482">
        <v>6.1724137931034484</v>
      </c>
      <c r="O16" s="482">
        <v>3.1379310344827585</v>
      </c>
      <c r="P16" s="483">
        <v>0.51724137931034486</v>
      </c>
      <c r="Q16" s="482">
        <v>0.36065573770491804</v>
      </c>
      <c r="R16" s="482">
        <v>3.0163934426229506</v>
      </c>
      <c r="S16" s="483">
        <v>0.32786885245901637</v>
      </c>
      <c r="T16" s="482">
        <v>5.4</v>
      </c>
      <c r="U16" s="482">
        <v>2.0333333333333332</v>
      </c>
      <c r="V16" s="483">
        <v>0.26666666666666666</v>
      </c>
      <c r="W16" s="482">
        <v>0.55384615384615388</v>
      </c>
      <c r="X16" s="482">
        <v>4.0769230769230766</v>
      </c>
      <c r="Y16" s="483">
        <v>0.7384615384615385</v>
      </c>
      <c r="Z16" s="482">
        <v>6.3703703703703702</v>
      </c>
      <c r="AA16" s="482">
        <v>3.4814814814814814</v>
      </c>
      <c r="AB16" s="483">
        <v>0.59259259259259256</v>
      </c>
      <c r="AC16" s="482">
        <v>0.21666666666666667</v>
      </c>
      <c r="AD16" s="482">
        <v>2.7666666666666666</v>
      </c>
      <c r="AE16" s="483">
        <v>0.21666666666666667</v>
      </c>
      <c r="AF16" s="482">
        <v>5.65625</v>
      </c>
      <c r="AG16" s="482">
        <v>2.25</v>
      </c>
      <c r="AH16" s="483">
        <v>0.375</v>
      </c>
    </row>
    <row r="17" spans="1:34" s="267" customFormat="1" ht="45" customHeight="1" x14ac:dyDescent="0.7">
      <c r="A17" s="479" t="s">
        <v>218</v>
      </c>
      <c r="B17" s="480" t="s">
        <v>36</v>
      </c>
      <c r="C17" s="500" t="s">
        <v>442</v>
      </c>
      <c r="D17" s="480"/>
      <c r="E17" s="501">
        <v>1335</v>
      </c>
      <c r="F17" s="501">
        <v>1350</v>
      </c>
      <c r="G17" s="501">
        <v>1301</v>
      </c>
      <c r="H17" s="501">
        <v>1336</v>
      </c>
      <c r="I17" s="501">
        <v>5322</v>
      </c>
      <c r="K17" s="482">
        <v>0.32786885245901637</v>
      </c>
      <c r="L17" s="482">
        <v>8.6557377049180335</v>
      </c>
      <c r="M17" s="483">
        <v>2</v>
      </c>
      <c r="N17" s="482">
        <v>13.586206896551724</v>
      </c>
      <c r="O17" s="482">
        <v>7.8965517241379306</v>
      </c>
      <c r="P17" s="483">
        <v>1.4482758620689655</v>
      </c>
      <c r="Q17" s="482">
        <v>0.44262295081967212</v>
      </c>
      <c r="R17" s="482">
        <v>8.2622950819672134</v>
      </c>
      <c r="S17" s="483">
        <v>1.6721311475409837</v>
      </c>
      <c r="T17" s="482">
        <v>13.466666666666667</v>
      </c>
      <c r="U17" s="482">
        <v>8</v>
      </c>
      <c r="V17" s="483">
        <v>2.4333333333333331</v>
      </c>
      <c r="W17" s="482">
        <v>0.36923076923076925</v>
      </c>
      <c r="X17" s="482">
        <v>7.5538461538461537</v>
      </c>
      <c r="Y17" s="483">
        <v>1.1230769230769231</v>
      </c>
      <c r="Z17" s="482">
        <v>16.74074074074074</v>
      </c>
      <c r="AA17" s="482">
        <v>7.8148148148148149</v>
      </c>
      <c r="AB17" s="483">
        <v>1.8518518518518519</v>
      </c>
      <c r="AC17" s="482">
        <v>0.75</v>
      </c>
      <c r="AD17" s="482">
        <v>8.0166666666666675</v>
      </c>
      <c r="AE17" s="483">
        <v>1.6333333333333333</v>
      </c>
      <c r="AF17" s="482">
        <v>13.34375</v>
      </c>
      <c r="AG17" s="482">
        <v>7.28125</v>
      </c>
      <c r="AH17" s="483">
        <v>1.625</v>
      </c>
    </row>
    <row r="18" spans="1:34" s="267" customFormat="1" ht="45" customHeight="1" x14ac:dyDescent="0.7">
      <c r="A18" s="479" t="s">
        <v>219</v>
      </c>
      <c r="B18" s="480" t="s">
        <v>36</v>
      </c>
      <c r="C18" s="500" t="s">
        <v>443</v>
      </c>
      <c r="D18" s="480"/>
      <c r="E18" s="501">
        <v>1209</v>
      </c>
      <c r="F18" s="501">
        <v>1296</v>
      </c>
      <c r="G18" s="501">
        <v>1661</v>
      </c>
      <c r="H18" s="501">
        <v>1217</v>
      </c>
      <c r="I18" s="501">
        <v>5383</v>
      </c>
      <c r="K18" s="482">
        <v>0.55737704918032782</v>
      </c>
      <c r="L18" s="482">
        <v>7.360655737704918</v>
      </c>
      <c r="M18" s="483">
        <v>1.0655737704918034</v>
      </c>
      <c r="N18" s="482">
        <v>12.137931034482758</v>
      </c>
      <c r="O18" s="482">
        <v>8.068965517241379</v>
      </c>
      <c r="P18" s="483">
        <v>2.5862068965517242</v>
      </c>
      <c r="Q18" s="482">
        <v>0.62295081967213117</v>
      </c>
      <c r="R18" s="482">
        <v>7.7049180327868854</v>
      </c>
      <c r="S18" s="483">
        <v>1.278688524590164</v>
      </c>
      <c r="T18" s="482">
        <v>12.566666666666666</v>
      </c>
      <c r="U18" s="482">
        <v>7.3666666666666663</v>
      </c>
      <c r="V18" s="483">
        <v>3.7333333333333334</v>
      </c>
      <c r="W18" s="482">
        <v>0.9538461538461539</v>
      </c>
      <c r="X18" s="482">
        <v>10.492307692307692</v>
      </c>
      <c r="Y18" s="483">
        <v>1.8153846153846154</v>
      </c>
      <c r="Z18" s="482">
        <v>15.074074074074074</v>
      </c>
      <c r="AA18" s="482">
        <v>10.62962962962963</v>
      </c>
      <c r="AB18" s="483">
        <v>3.8888888888888888</v>
      </c>
      <c r="AC18" s="482">
        <v>0.56666666666666665</v>
      </c>
      <c r="AD18" s="482">
        <v>6.9</v>
      </c>
      <c r="AE18" s="483">
        <v>0.7</v>
      </c>
      <c r="AF18" s="482">
        <v>11.9375</v>
      </c>
      <c r="AG18" s="482">
        <v>8.40625</v>
      </c>
      <c r="AH18" s="483">
        <v>2.375</v>
      </c>
    </row>
    <row r="19" spans="1:34" s="267" customFormat="1" ht="45" customHeight="1" x14ac:dyDescent="0.7">
      <c r="A19" s="479" t="s">
        <v>220</v>
      </c>
      <c r="B19" s="480" t="s">
        <v>36</v>
      </c>
      <c r="C19" s="500" t="s">
        <v>444</v>
      </c>
      <c r="D19" s="480"/>
      <c r="E19" s="501">
        <v>1221</v>
      </c>
      <c r="F19" s="501">
        <v>1292</v>
      </c>
      <c r="G19" s="501">
        <v>1588</v>
      </c>
      <c r="H19" s="501">
        <v>1444</v>
      </c>
      <c r="I19" s="501">
        <v>5545</v>
      </c>
      <c r="K19" s="482">
        <v>0.88524590163934425</v>
      </c>
      <c r="L19" s="482">
        <v>8.6885245901639347</v>
      </c>
      <c r="M19" s="483">
        <v>1.1967213114754098</v>
      </c>
      <c r="N19" s="482">
        <v>11.241379310344827</v>
      </c>
      <c r="O19" s="482">
        <v>6.7931034482758621</v>
      </c>
      <c r="P19" s="483">
        <v>1.4137931034482758</v>
      </c>
      <c r="Q19" s="482">
        <v>1</v>
      </c>
      <c r="R19" s="482">
        <v>9.2131147540983598</v>
      </c>
      <c r="S19" s="483">
        <v>1.3934426229508197</v>
      </c>
      <c r="T19" s="482">
        <v>11.1</v>
      </c>
      <c r="U19" s="482">
        <v>7.333333333333333</v>
      </c>
      <c r="V19" s="483">
        <v>1.0333333333333334</v>
      </c>
      <c r="W19" s="482">
        <v>2.4307692307692306</v>
      </c>
      <c r="X19" s="482">
        <v>9.4</v>
      </c>
      <c r="Y19" s="483">
        <v>1.7076923076923076</v>
      </c>
      <c r="Z19" s="482">
        <v>13.814814814814815</v>
      </c>
      <c r="AA19" s="482">
        <v>10.37037037037037</v>
      </c>
      <c r="AB19" s="483">
        <v>2.0370370370370372</v>
      </c>
      <c r="AC19" s="482">
        <v>1.8666666666666667</v>
      </c>
      <c r="AD19" s="482">
        <v>9</v>
      </c>
      <c r="AE19" s="483">
        <v>0.96666666666666667</v>
      </c>
      <c r="AF19" s="482">
        <v>13.40625</v>
      </c>
      <c r="AG19" s="482">
        <v>7.28125</v>
      </c>
      <c r="AH19" s="483">
        <v>2.25</v>
      </c>
    </row>
    <row r="20" spans="1:34" s="267" customFormat="1" ht="45" customHeight="1" x14ac:dyDescent="0.7">
      <c r="A20" s="479" t="s">
        <v>221</v>
      </c>
      <c r="B20" s="480" t="s">
        <v>36</v>
      </c>
      <c r="C20" s="500" t="s">
        <v>445</v>
      </c>
      <c r="D20" s="480"/>
      <c r="E20" s="501">
        <v>287</v>
      </c>
      <c r="F20" s="501">
        <v>352</v>
      </c>
      <c r="G20" s="501">
        <v>567</v>
      </c>
      <c r="H20" s="501">
        <v>398</v>
      </c>
      <c r="I20" s="501">
        <v>1604</v>
      </c>
      <c r="K20" s="482">
        <v>0.22950819672131148</v>
      </c>
      <c r="L20" s="482">
        <v>1.639344262295082</v>
      </c>
      <c r="M20" s="483">
        <v>0.16393442622950818</v>
      </c>
      <c r="N20" s="482">
        <v>3.0689655172413794</v>
      </c>
      <c r="O20" s="482">
        <v>1.9310344827586208</v>
      </c>
      <c r="P20" s="483">
        <v>0.62068965517241381</v>
      </c>
      <c r="Q20" s="482">
        <v>0.14754098360655737</v>
      </c>
      <c r="R20" s="482">
        <v>1.8688524590163935</v>
      </c>
      <c r="S20" s="483">
        <v>0.45901639344262296</v>
      </c>
      <c r="T20" s="482">
        <v>3.7333333333333334</v>
      </c>
      <c r="U20" s="482">
        <v>2.4</v>
      </c>
      <c r="V20" s="483">
        <v>0.56666666666666665</v>
      </c>
      <c r="W20" s="482">
        <v>0.13846153846153847</v>
      </c>
      <c r="X20" s="482">
        <v>2.7076923076923078</v>
      </c>
      <c r="Y20" s="483">
        <v>0.75384615384615383</v>
      </c>
      <c r="Z20" s="482">
        <v>6.1851851851851851</v>
      </c>
      <c r="AA20" s="482">
        <v>3.1851851851851851</v>
      </c>
      <c r="AB20" s="483">
        <v>2.9629629629629628</v>
      </c>
      <c r="AC20" s="482">
        <v>0.25</v>
      </c>
      <c r="AD20" s="482">
        <v>2.1833333333333331</v>
      </c>
      <c r="AE20" s="483">
        <v>0.16666666666666666</v>
      </c>
      <c r="AF20" s="482">
        <v>4.40625</v>
      </c>
      <c r="AG20" s="482">
        <v>1.8125</v>
      </c>
      <c r="AH20" s="483">
        <v>1.34375</v>
      </c>
    </row>
    <row r="21" spans="1:34" s="267" customFormat="1" ht="45" customHeight="1" x14ac:dyDescent="0.7">
      <c r="A21" s="479" t="s">
        <v>222</v>
      </c>
      <c r="B21" s="480" t="s">
        <v>38</v>
      </c>
      <c r="C21" s="500" t="s">
        <v>446</v>
      </c>
      <c r="D21" s="480"/>
      <c r="E21" s="501">
        <v>9228</v>
      </c>
      <c r="F21" s="501">
        <v>8806</v>
      </c>
      <c r="G21" s="501">
        <v>7982</v>
      </c>
      <c r="H21" s="501">
        <v>9626</v>
      </c>
      <c r="I21" s="501">
        <v>35642</v>
      </c>
      <c r="K21" s="482">
        <v>1.721311475409836</v>
      </c>
      <c r="L21" s="482">
        <v>77.47540983606558</v>
      </c>
      <c r="M21" s="483">
        <v>7.4918032786885247</v>
      </c>
      <c r="N21" s="482">
        <v>67</v>
      </c>
      <c r="O21" s="482">
        <v>60.827586206896555</v>
      </c>
      <c r="P21" s="483">
        <v>8.0344827586206904</v>
      </c>
      <c r="Q21" s="482">
        <v>1.4262295081967213</v>
      </c>
      <c r="R21" s="482">
        <v>65.196721311475414</v>
      </c>
      <c r="S21" s="483">
        <v>8.2295081967213122</v>
      </c>
      <c r="T21" s="482">
        <v>71.566666666666663</v>
      </c>
      <c r="U21" s="482">
        <v>59.833333333333336</v>
      </c>
      <c r="V21" s="483">
        <v>9.9333333333333336</v>
      </c>
      <c r="W21" s="482">
        <v>1.2307692307692308</v>
      </c>
      <c r="X21" s="482">
        <v>62.4</v>
      </c>
      <c r="Y21" s="483">
        <v>8.3076923076923084</v>
      </c>
      <c r="Z21" s="482">
        <v>62.814814814814817</v>
      </c>
      <c r="AA21" s="482">
        <v>50.555555555555557</v>
      </c>
      <c r="AB21" s="483">
        <v>9.0740740740740744</v>
      </c>
      <c r="AC21" s="482">
        <v>1.0666666666666667</v>
      </c>
      <c r="AD21" s="482">
        <v>74</v>
      </c>
      <c r="AE21" s="483">
        <v>7.833333333333333</v>
      </c>
      <c r="AF21" s="482">
        <v>73.9375</v>
      </c>
      <c r="AG21" s="482">
        <v>62.0625</v>
      </c>
      <c r="AH21" s="483">
        <v>9.375</v>
      </c>
    </row>
    <row r="22" spans="1:34" s="267" customFormat="1" ht="45" customHeight="1" x14ac:dyDescent="0.7">
      <c r="A22" s="484"/>
      <c r="B22" s="484"/>
      <c r="C22" s="485" t="s">
        <v>510</v>
      </c>
      <c r="D22" s="484"/>
      <c r="E22" s="486"/>
      <c r="F22" s="486"/>
      <c r="G22" s="486"/>
      <c r="H22" s="486"/>
      <c r="I22" s="486"/>
      <c r="J22" s="484"/>
      <c r="K22" s="484"/>
      <c r="L22" s="484"/>
      <c r="M22" s="484"/>
      <c r="N22" s="484"/>
      <c r="O22" s="484"/>
      <c r="P22" s="484"/>
      <c r="Q22" s="484"/>
      <c r="R22" s="484"/>
      <c r="S22" s="484"/>
      <c r="T22" s="484"/>
      <c r="U22" s="484"/>
      <c r="V22" s="484"/>
      <c r="W22" s="484"/>
      <c r="X22" s="484"/>
      <c r="Y22" s="484"/>
      <c r="Z22" s="484"/>
      <c r="AA22" s="484"/>
      <c r="AB22" s="484"/>
      <c r="AC22" s="484"/>
      <c r="AD22" s="484"/>
      <c r="AE22" s="484"/>
      <c r="AF22" s="484"/>
      <c r="AG22" s="484"/>
      <c r="AH22" s="484"/>
    </row>
    <row r="23" spans="1:34" s="267" customFormat="1" ht="45" customHeight="1" x14ac:dyDescent="0.7">
      <c r="A23" s="480"/>
      <c r="B23" s="487" t="s">
        <v>38</v>
      </c>
      <c r="C23" s="481"/>
      <c r="D23" s="480"/>
      <c r="E23" s="501">
        <v>9228</v>
      </c>
      <c r="F23" s="501">
        <v>8806</v>
      </c>
      <c r="G23" s="501">
        <v>7982</v>
      </c>
      <c r="H23" s="501">
        <v>9626</v>
      </c>
      <c r="I23" s="501">
        <v>35642</v>
      </c>
      <c r="K23" s="482">
        <v>1.721311475409836</v>
      </c>
      <c r="L23" s="482">
        <v>77.47540983606558</v>
      </c>
      <c r="M23" s="483">
        <v>7.4918032786885247</v>
      </c>
      <c r="N23" s="482">
        <v>67</v>
      </c>
      <c r="O23" s="482">
        <v>60.827586206896555</v>
      </c>
      <c r="P23" s="483">
        <v>8.0344827586206904</v>
      </c>
      <c r="Q23" s="482">
        <v>1.4262295081967213</v>
      </c>
      <c r="R23" s="482">
        <v>65.196721311475414</v>
      </c>
      <c r="S23" s="483">
        <v>8.2295081967213122</v>
      </c>
      <c r="T23" s="482">
        <v>71.566666666666663</v>
      </c>
      <c r="U23" s="482">
        <v>59.833333333333336</v>
      </c>
      <c r="V23" s="483">
        <v>9.9333333333333336</v>
      </c>
      <c r="W23" s="482">
        <v>1.2307692307692308</v>
      </c>
      <c r="X23" s="482">
        <v>62.4</v>
      </c>
      <c r="Y23" s="483">
        <v>8.3076923076923084</v>
      </c>
      <c r="Z23" s="482">
        <v>62.814814814814817</v>
      </c>
      <c r="AA23" s="482">
        <v>50.555555555555557</v>
      </c>
      <c r="AB23" s="483">
        <v>9.0740740740740744</v>
      </c>
      <c r="AC23" s="482">
        <v>1.0666666666666667</v>
      </c>
      <c r="AD23" s="482">
        <v>74</v>
      </c>
      <c r="AE23" s="483">
        <v>7.833333333333333</v>
      </c>
      <c r="AF23" s="482">
        <v>73.9375</v>
      </c>
      <c r="AG23" s="482">
        <v>62.0625</v>
      </c>
      <c r="AH23" s="483">
        <v>9.375</v>
      </c>
    </row>
    <row r="24" spans="1:34" s="267" customFormat="1" ht="45" customHeight="1" x14ac:dyDescent="0.7">
      <c r="A24" s="480"/>
      <c r="B24" s="480" t="s">
        <v>36</v>
      </c>
      <c r="C24" s="481"/>
      <c r="D24" s="480"/>
      <c r="E24" s="501">
        <v>11781</v>
      </c>
      <c r="F24" s="501">
        <v>12200</v>
      </c>
      <c r="G24" s="501">
        <v>14530</v>
      </c>
      <c r="H24" s="501">
        <v>12490</v>
      </c>
      <c r="I24" s="501">
        <v>51001</v>
      </c>
      <c r="K24" s="482">
        <v>0.43505674653215637</v>
      </c>
      <c r="L24" s="482">
        <v>5.6557377049180326</v>
      </c>
      <c r="M24" s="483">
        <v>1.026481715006305</v>
      </c>
      <c r="N24" s="482">
        <v>8.2334217506631298</v>
      </c>
      <c r="O24" s="482">
        <v>4.7931034482758621</v>
      </c>
      <c r="P24" s="483">
        <v>3.2519893899204244</v>
      </c>
      <c r="Q24" s="482">
        <v>0.39848675914249682</v>
      </c>
      <c r="R24" s="482">
        <v>5.6368221941992438</v>
      </c>
      <c r="S24" s="483">
        <v>1.2005044136191676</v>
      </c>
      <c r="T24" s="482">
        <v>8.1641025641025635</v>
      </c>
      <c r="U24" s="482">
        <v>4.9179487179487174</v>
      </c>
      <c r="V24" s="483">
        <v>3.4871794871794872</v>
      </c>
      <c r="W24" s="482">
        <v>0.87810650887573971</v>
      </c>
      <c r="X24" s="482">
        <v>6.1159763313609465</v>
      </c>
      <c r="Y24" s="483">
        <v>1.5905325443786984</v>
      </c>
      <c r="Z24" s="482">
        <v>10.168091168091168</v>
      </c>
      <c r="AA24" s="482">
        <v>5.7122507122507127</v>
      </c>
      <c r="AB24" s="483">
        <v>4.8490028490028489</v>
      </c>
      <c r="AC24" s="482">
        <v>0.61794871794871797</v>
      </c>
      <c r="AD24" s="482">
        <v>5.6358974358974354</v>
      </c>
      <c r="AE24" s="483">
        <v>1.0769230769230769</v>
      </c>
      <c r="AF24" s="482">
        <v>8.5745192307692299</v>
      </c>
      <c r="AG24" s="482">
        <v>4.6802884615384617</v>
      </c>
      <c r="AH24" s="483">
        <v>3.0240384615384617</v>
      </c>
    </row>
    <row r="25" spans="1:34" s="267" customFormat="1" ht="45" customHeight="1" x14ac:dyDescent="0.7">
      <c r="A25" s="480"/>
      <c r="B25" s="488" t="s">
        <v>58</v>
      </c>
      <c r="C25" s="481"/>
      <c r="D25" s="480"/>
      <c r="E25" s="501">
        <v>21009</v>
      </c>
      <c r="F25" s="501">
        <v>21006</v>
      </c>
      <c r="G25" s="501">
        <v>22512</v>
      </c>
      <c r="H25" s="501">
        <v>22116</v>
      </c>
      <c r="I25" s="501">
        <v>86643</v>
      </c>
      <c r="K25" s="482">
        <v>0.52693208430913352</v>
      </c>
      <c r="L25" s="482">
        <v>10.785714285714286</v>
      </c>
      <c r="M25" s="483">
        <v>1.4882903981264637</v>
      </c>
      <c r="N25" s="482">
        <v>12.431034482758621</v>
      </c>
      <c r="O25" s="482">
        <v>8.7955665024630552</v>
      </c>
      <c r="P25" s="483">
        <v>3.5935960591133003</v>
      </c>
      <c r="Q25" s="482">
        <v>0.47189695550351285</v>
      </c>
      <c r="R25" s="482">
        <v>9.8911007025761126</v>
      </c>
      <c r="S25" s="483">
        <v>1.7025761124121779</v>
      </c>
      <c r="T25" s="482">
        <v>12.692857142857141</v>
      </c>
      <c r="U25" s="482">
        <v>8.8404761904761902</v>
      </c>
      <c r="V25" s="483">
        <v>3.9476190476190474</v>
      </c>
      <c r="W25" s="482">
        <v>0.90329670329670342</v>
      </c>
      <c r="X25" s="482">
        <v>10.136263736263738</v>
      </c>
      <c r="Y25" s="483">
        <v>2.0703296703296705</v>
      </c>
      <c r="Z25" s="482">
        <v>13.928571428571429</v>
      </c>
      <c r="AA25" s="482">
        <v>8.9153439153439162</v>
      </c>
      <c r="AB25" s="483">
        <v>5.1507936507936503</v>
      </c>
      <c r="AC25" s="482">
        <v>0.65</v>
      </c>
      <c r="AD25" s="482">
        <v>10.519047619047617</v>
      </c>
      <c r="AE25" s="483">
        <v>1.5595238095238095</v>
      </c>
      <c r="AF25" s="482">
        <v>13.243303571428571</v>
      </c>
      <c r="AG25" s="482">
        <v>8.7790178571428577</v>
      </c>
      <c r="AH25" s="483">
        <v>3.4776785714285716</v>
      </c>
    </row>
    <row r="26" spans="1:34" s="137" customFormat="1" ht="25.8" x14ac:dyDescent="0.5">
      <c r="A26" s="189"/>
      <c r="B26" s="189"/>
      <c r="C26" s="380"/>
      <c r="D26" s="189"/>
      <c r="E26" s="194"/>
      <c r="F26" s="194"/>
      <c r="G26" s="194"/>
      <c r="H26" s="194"/>
      <c r="I26" s="194"/>
      <c r="J26" s="17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</row>
    <row r="27" spans="1:34" ht="37.5" customHeight="1" x14ac:dyDescent="0.5">
      <c r="A27" s="190"/>
      <c r="B27" s="190"/>
      <c r="C27" s="381"/>
      <c r="D27" s="190"/>
      <c r="E27" s="190"/>
      <c r="F27" s="190"/>
      <c r="G27" s="190"/>
      <c r="H27" s="190"/>
      <c r="I27" s="190"/>
      <c r="J27" s="173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</row>
    <row r="28" spans="1:34" ht="169.5" customHeight="1" x14ac:dyDescent="0.65">
      <c r="A28" s="188"/>
      <c r="B28" s="663" t="s">
        <v>484</v>
      </c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3"/>
      <c r="N28" s="663"/>
      <c r="O28" s="663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</row>
    <row r="29" spans="1:34" ht="25.8" x14ac:dyDescent="0.5">
      <c r="A29" s="188"/>
      <c r="B29" s="198"/>
      <c r="C29" s="380"/>
      <c r="D29" s="190"/>
      <c r="E29" s="190"/>
      <c r="F29" s="190"/>
      <c r="G29" s="190"/>
      <c r="H29" s="190"/>
      <c r="I29" s="190"/>
      <c r="J29" s="173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</row>
    <row r="30" spans="1:34" x14ac:dyDescent="0.3">
      <c r="A30" s="94"/>
      <c r="B30" s="94"/>
      <c r="C30" s="340"/>
      <c r="D30" s="94"/>
      <c r="E30" s="104"/>
      <c r="F30" s="104"/>
      <c r="G30" s="104"/>
      <c r="H30" s="104"/>
      <c r="I30" s="104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</row>
    <row r="31" spans="1:34" x14ac:dyDescent="0.3">
      <c r="A31" s="98"/>
      <c r="B31" s="98"/>
      <c r="C31" s="382"/>
      <c r="D31" s="98"/>
      <c r="E31" s="104"/>
      <c r="F31" s="104"/>
      <c r="G31" s="104"/>
      <c r="H31" s="104"/>
      <c r="I31" s="104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</row>
    <row r="32" spans="1:34" x14ac:dyDescent="0.3">
      <c r="A32" s="98"/>
      <c r="B32" s="98"/>
      <c r="C32" s="382"/>
      <c r="D32" s="98"/>
      <c r="E32" s="104"/>
      <c r="F32" s="104"/>
      <c r="G32" s="104"/>
      <c r="H32" s="104"/>
      <c r="I32" s="104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</row>
    <row r="33" spans="1:34" ht="15.6" x14ac:dyDescent="0.3">
      <c r="A33" s="98"/>
      <c r="B33" s="98"/>
      <c r="C33" s="382"/>
      <c r="D33" s="98"/>
      <c r="E33" s="103"/>
      <c r="F33" s="101"/>
      <c r="G33" s="101"/>
      <c r="H33" s="101"/>
      <c r="I33" s="101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</row>
    <row r="34" spans="1:34" ht="15.6" x14ac:dyDescent="0.3">
      <c r="A34" s="98"/>
      <c r="B34" s="98"/>
      <c r="C34" s="382"/>
      <c r="D34" s="98"/>
      <c r="E34" s="103"/>
      <c r="F34" s="99"/>
      <c r="G34" s="99"/>
      <c r="H34" s="99"/>
      <c r="I34" s="99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</row>
    <row r="35" spans="1:34" ht="15.6" x14ac:dyDescent="0.3">
      <c r="A35" s="98"/>
      <c r="B35" s="98"/>
      <c r="C35" s="382"/>
      <c r="D35" s="98"/>
      <c r="E35" s="103"/>
      <c r="F35" s="99"/>
      <c r="G35" s="99"/>
      <c r="H35" s="99"/>
      <c r="I35" s="99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</row>
    <row r="36" spans="1:34" ht="15.6" x14ac:dyDescent="0.3">
      <c r="A36" s="98"/>
      <c r="B36" s="98"/>
      <c r="C36" s="382"/>
      <c r="D36" s="98"/>
      <c r="E36" s="103"/>
      <c r="F36" s="99"/>
      <c r="G36" s="99"/>
      <c r="H36" s="99"/>
      <c r="I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5.6" x14ac:dyDescent="0.3">
      <c r="A37" s="98"/>
      <c r="B37" s="98"/>
      <c r="C37" s="382"/>
      <c r="D37" s="98"/>
      <c r="E37" s="103"/>
      <c r="F37" s="99"/>
      <c r="G37" s="99"/>
      <c r="H37" s="99"/>
      <c r="I37" s="99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5.6" x14ac:dyDescent="0.3">
      <c r="A38" s="98"/>
      <c r="B38" s="98"/>
      <c r="C38" s="382"/>
      <c r="D38" s="98"/>
      <c r="E38" s="103"/>
      <c r="F38" s="99"/>
      <c r="G38" s="99"/>
      <c r="H38" s="99"/>
      <c r="I38" s="99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5.6" x14ac:dyDescent="0.3">
      <c r="A39" s="98"/>
      <c r="B39" s="98"/>
      <c r="C39" s="382"/>
      <c r="D39" s="98"/>
      <c r="E39" s="103"/>
      <c r="F39" s="99"/>
      <c r="G39" s="99"/>
      <c r="H39" s="99"/>
      <c r="I39" s="99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</row>
    <row r="40" spans="1:34" x14ac:dyDescent="0.3">
      <c r="A40" s="98"/>
      <c r="B40" s="98"/>
      <c r="C40" s="382"/>
      <c r="D40" s="98"/>
      <c r="E40" s="101"/>
      <c r="F40" s="99"/>
      <c r="G40" s="99"/>
      <c r="H40" s="99"/>
      <c r="I40" s="99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</row>
    <row r="41" spans="1:34" x14ac:dyDescent="0.3">
      <c r="A41" s="98"/>
      <c r="B41" s="98"/>
      <c r="C41" s="382"/>
      <c r="D41" s="98"/>
      <c r="E41" s="101"/>
      <c r="F41" s="99"/>
      <c r="G41" s="99"/>
      <c r="H41" s="99"/>
      <c r="I41" s="99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x14ac:dyDescent="0.3">
      <c r="A42" s="98"/>
      <c r="B42" s="98"/>
      <c r="C42" s="382"/>
      <c r="D42" s="98"/>
      <c r="E42" s="101"/>
      <c r="F42" s="99"/>
      <c r="G42" s="99"/>
      <c r="H42" s="99"/>
      <c r="I42" s="99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x14ac:dyDescent="0.3">
      <c r="A43" s="98"/>
      <c r="B43" s="98"/>
      <c r="C43" s="382"/>
      <c r="D43" s="98"/>
      <c r="E43" s="101"/>
      <c r="F43" s="99"/>
      <c r="G43" s="99"/>
      <c r="H43" s="99"/>
      <c r="I43" s="99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x14ac:dyDescent="0.3">
      <c r="A44" s="98"/>
      <c r="B44" s="98"/>
      <c r="C44" s="382"/>
      <c r="D44" s="98"/>
      <c r="E44" s="101"/>
      <c r="F44" s="99"/>
      <c r="G44" s="99"/>
      <c r="H44" s="99"/>
      <c r="I44" s="99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x14ac:dyDescent="0.3">
      <c r="A45" s="98"/>
      <c r="B45" s="98"/>
      <c r="C45" s="382"/>
      <c r="D45" s="98"/>
      <c r="E45" s="101"/>
      <c r="F45" s="99"/>
      <c r="G45" s="99"/>
      <c r="H45" s="99"/>
      <c r="I45" s="99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x14ac:dyDescent="0.3">
      <c r="A46" s="98"/>
      <c r="B46" s="98"/>
      <c r="C46" s="382"/>
      <c r="D46" s="98"/>
      <c r="E46" s="101"/>
      <c r="F46" s="99"/>
      <c r="G46" s="99"/>
      <c r="H46" s="99"/>
      <c r="I46" s="99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x14ac:dyDescent="0.3">
      <c r="A47" s="98"/>
      <c r="B47" s="98"/>
      <c r="C47" s="382"/>
      <c r="D47" s="98"/>
      <c r="E47" s="101"/>
      <c r="F47" s="99"/>
      <c r="G47" s="99"/>
      <c r="H47" s="99"/>
      <c r="I47" s="99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x14ac:dyDescent="0.3">
      <c r="A48" s="98"/>
      <c r="B48" s="98"/>
      <c r="C48" s="382"/>
      <c r="D48" s="98"/>
      <c r="E48" s="101"/>
      <c r="F48" s="99"/>
      <c r="G48" s="99"/>
      <c r="H48" s="99"/>
      <c r="I48" s="99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x14ac:dyDescent="0.3">
      <c r="A49" s="98"/>
      <c r="B49" s="98"/>
      <c r="C49" s="382"/>
      <c r="D49" s="98"/>
      <c r="E49" s="101"/>
      <c r="F49" s="99"/>
      <c r="G49" s="99"/>
      <c r="H49" s="99"/>
      <c r="I49" s="99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x14ac:dyDescent="0.3">
      <c r="A50" s="98"/>
      <c r="B50" s="98"/>
      <c r="C50" s="382"/>
      <c r="D50" s="98"/>
      <c r="E50" s="99"/>
      <c r="F50" s="99"/>
      <c r="G50" s="99"/>
      <c r="H50" s="99"/>
      <c r="I50" s="99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x14ac:dyDescent="0.3">
      <c r="A51" s="98"/>
      <c r="B51" s="98"/>
      <c r="C51" s="382"/>
      <c r="D51" s="98"/>
      <c r="E51" s="99"/>
      <c r="F51" s="99"/>
      <c r="G51" s="99"/>
      <c r="H51" s="99"/>
      <c r="I51" s="99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x14ac:dyDescent="0.3">
      <c r="A52" s="98"/>
      <c r="B52" s="98"/>
      <c r="C52" s="382"/>
      <c r="D52" s="98"/>
      <c r="E52" s="99"/>
      <c r="F52" s="99"/>
      <c r="G52" s="99"/>
      <c r="H52" s="99"/>
      <c r="I52" s="99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x14ac:dyDescent="0.3">
      <c r="A53" s="98"/>
      <c r="B53" s="98"/>
      <c r="C53" s="382"/>
      <c r="D53" s="98"/>
      <c r="E53" s="99"/>
      <c r="F53" s="99"/>
      <c r="G53" s="99"/>
      <c r="H53" s="99"/>
      <c r="I53" s="99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x14ac:dyDescent="0.3">
      <c r="A54" s="98"/>
      <c r="B54" s="98"/>
      <c r="C54" s="382"/>
      <c r="D54" s="98"/>
      <c r="E54" s="99"/>
      <c r="F54" s="99"/>
      <c r="G54" s="99"/>
      <c r="H54" s="99"/>
      <c r="I54" s="99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x14ac:dyDescent="0.3">
      <c r="A55" s="98"/>
      <c r="B55" s="98"/>
      <c r="C55" s="382"/>
      <c r="D55" s="98"/>
      <c r="E55" s="99"/>
      <c r="F55" s="99"/>
      <c r="G55" s="99"/>
      <c r="H55" s="99"/>
      <c r="I55" s="99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x14ac:dyDescent="0.3">
      <c r="A56" s="98"/>
      <c r="B56" s="98"/>
      <c r="C56" s="382"/>
      <c r="D56" s="98"/>
      <c r="E56" s="99"/>
      <c r="F56" s="99"/>
      <c r="G56" s="99"/>
      <c r="H56" s="99"/>
      <c r="I56" s="99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</row>
    <row r="57" spans="1:34" x14ac:dyDescent="0.3">
      <c r="A57" s="98"/>
      <c r="B57" s="98"/>
      <c r="C57" s="382"/>
      <c r="D57" s="98"/>
      <c r="E57" s="99"/>
      <c r="F57" s="99"/>
      <c r="G57" s="99"/>
      <c r="H57" s="99"/>
      <c r="I57" s="99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</row>
    <row r="58" spans="1:34" x14ac:dyDescent="0.3">
      <c r="A58" s="98"/>
      <c r="B58" s="98"/>
      <c r="C58" s="382"/>
      <c r="D58" s="98"/>
      <c r="E58" s="99"/>
      <c r="F58" s="99"/>
      <c r="G58" s="99"/>
      <c r="H58" s="99"/>
      <c r="I58" s="99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</row>
    <row r="59" spans="1:34" x14ac:dyDescent="0.3">
      <c r="A59" s="98"/>
      <c r="B59" s="98"/>
      <c r="C59" s="382"/>
      <c r="D59" s="98"/>
      <c r="E59" s="99"/>
      <c r="F59" s="99"/>
      <c r="G59" s="99"/>
      <c r="H59" s="99"/>
      <c r="I59" s="99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</row>
    <row r="60" spans="1:34" x14ac:dyDescent="0.3">
      <c r="A60" s="98"/>
      <c r="B60" s="98"/>
      <c r="C60" s="382"/>
      <c r="D60" s="98"/>
      <c r="E60" s="99"/>
      <c r="F60" s="99"/>
      <c r="G60" s="99"/>
      <c r="H60" s="99"/>
      <c r="I60" s="99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</row>
    <row r="61" spans="1:34" x14ac:dyDescent="0.3">
      <c r="A61" s="98"/>
      <c r="B61" s="98"/>
      <c r="C61" s="382"/>
      <c r="D61" s="98"/>
      <c r="E61" s="99"/>
      <c r="F61" s="99"/>
      <c r="G61" s="99"/>
      <c r="H61" s="99"/>
      <c r="I61" s="99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</row>
    <row r="62" spans="1:34" x14ac:dyDescent="0.3">
      <c r="A62" s="98"/>
      <c r="B62" s="98"/>
      <c r="C62" s="382"/>
      <c r="D62" s="98"/>
      <c r="E62" s="99"/>
      <c r="F62" s="99"/>
      <c r="G62" s="99"/>
      <c r="H62" s="99"/>
      <c r="I62" s="99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</row>
    <row r="63" spans="1:34" x14ac:dyDescent="0.3">
      <c r="A63" s="98"/>
      <c r="B63" s="98"/>
      <c r="C63" s="382"/>
      <c r="D63" s="98"/>
      <c r="E63" s="99"/>
      <c r="F63" s="99"/>
      <c r="G63" s="99"/>
      <c r="H63" s="99"/>
      <c r="I63" s="99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</row>
    <row r="64" spans="1:34" x14ac:dyDescent="0.3">
      <c r="A64" s="98"/>
      <c r="B64" s="98"/>
      <c r="C64" s="382"/>
      <c r="D64" s="98"/>
      <c r="E64" s="99"/>
      <c r="F64" s="99"/>
      <c r="G64" s="99"/>
      <c r="H64" s="99"/>
      <c r="I64" s="99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</row>
    <row r="65" spans="1:34" x14ac:dyDescent="0.3">
      <c r="A65" s="98"/>
      <c r="B65" s="98"/>
      <c r="C65" s="382"/>
      <c r="D65" s="98"/>
      <c r="E65" s="99"/>
      <c r="F65" s="99"/>
      <c r="G65" s="99"/>
      <c r="H65" s="99"/>
      <c r="I65" s="99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</row>
    <row r="66" spans="1:34" x14ac:dyDescent="0.3">
      <c r="A66" s="98"/>
      <c r="B66" s="98"/>
      <c r="C66" s="382"/>
      <c r="D66" s="98"/>
      <c r="E66" s="99"/>
      <c r="F66" s="99"/>
      <c r="G66" s="99"/>
      <c r="H66" s="99"/>
      <c r="I66" s="99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</row>
    <row r="67" spans="1:34" x14ac:dyDescent="0.3">
      <c r="A67" s="98"/>
      <c r="B67" s="98"/>
      <c r="C67" s="382"/>
      <c r="D67" s="98"/>
      <c r="E67" s="99"/>
      <c r="F67" s="99"/>
      <c r="G67" s="99"/>
      <c r="H67" s="99"/>
      <c r="I67" s="99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</row>
    <row r="68" spans="1:34" x14ac:dyDescent="0.3">
      <c r="A68" s="98"/>
      <c r="B68" s="98"/>
      <c r="C68" s="382"/>
      <c r="D68" s="98"/>
      <c r="E68" s="99"/>
      <c r="F68" s="99"/>
      <c r="G68" s="99"/>
      <c r="H68" s="99"/>
      <c r="I68" s="99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</row>
    <row r="69" spans="1:34" x14ac:dyDescent="0.3">
      <c r="A69" s="98"/>
      <c r="B69" s="98"/>
      <c r="C69" s="382"/>
      <c r="D69" s="98"/>
      <c r="E69" s="99"/>
      <c r="F69" s="99"/>
      <c r="G69" s="99"/>
      <c r="H69" s="99"/>
      <c r="I69" s="99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</row>
    <row r="70" spans="1:34" x14ac:dyDescent="0.3">
      <c r="A70" s="98"/>
      <c r="B70" s="98"/>
      <c r="C70" s="382"/>
      <c r="D70" s="98"/>
      <c r="E70" s="99"/>
      <c r="F70" s="99"/>
      <c r="G70" s="99"/>
      <c r="H70" s="99"/>
      <c r="I70" s="99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</row>
    <row r="71" spans="1:34" x14ac:dyDescent="0.3">
      <c r="A71" s="98"/>
      <c r="B71" s="98"/>
      <c r="C71" s="382"/>
      <c r="D71" s="98"/>
      <c r="E71" s="99"/>
      <c r="F71" s="99"/>
      <c r="G71" s="99"/>
      <c r="H71" s="99"/>
      <c r="I71" s="99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</row>
    <row r="72" spans="1:34" x14ac:dyDescent="0.3">
      <c r="A72" s="98"/>
      <c r="B72" s="98"/>
      <c r="C72" s="382"/>
      <c r="D72" s="98"/>
      <c r="E72" s="99"/>
      <c r="F72" s="99"/>
      <c r="G72" s="99"/>
      <c r="H72" s="99"/>
      <c r="I72" s="99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</row>
    <row r="73" spans="1:34" x14ac:dyDescent="0.3">
      <c r="A73" s="98"/>
      <c r="B73" s="98"/>
      <c r="C73" s="382"/>
      <c r="D73" s="98"/>
      <c r="E73" s="99"/>
      <c r="F73" s="99"/>
      <c r="G73" s="99"/>
      <c r="H73" s="99"/>
      <c r="I73" s="99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</row>
    <row r="74" spans="1:34" x14ac:dyDescent="0.3">
      <c r="A74" s="98"/>
      <c r="B74" s="98"/>
      <c r="C74" s="382"/>
      <c r="D74" s="98"/>
      <c r="E74" s="99"/>
      <c r="F74" s="99"/>
      <c r="G74" s="99"/>
      <c r="H74" s="99"/>
      <c r="I74" s="99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</row>
    <row r="75" spans="1:34" x14ac:dyDescent="0.3">
      <c r="A75" s="98"/>
      <c r="B75" s="98"/>
      <c r="C75" s="382"/>
      <c r="D75" s="98"/>
      <c r="E75" s="99"/>
      <c r="F75" s="99"/>
      <c r="G75" s="99"/>
      <c r="H75" s="99"/>
      <c r="I75" s="99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</row>
    <row r="76" spans="1:34" x14ac:dyDescent="0.3">
      <c r="A76" s="98"/>
      <c r="B76" s="98"/>
      <c r="C76" s="382"/>
      <c r="D76" s="98"/>
      <c r="E76" s="99"/>
      <c r="F76" s="99"/>
      <c r="G76" s="99"/>
      <c r="H76" s="99"/>
      <c r="I76" s="99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</row>
    <row r="77" spans="1:34" x14ac:dyDescent="0.3">
      <c r="A77" s="98"/>
      <c r="B77" s="98"/>
      <c r="C77" s="382"/>
      <c r="D77" s="98"/>
      <c r="E77" s="99"/>
      <c r="F77" s="99"/>
      <c r="G77" s="99"/>
      <c r="H77" s="99"/>
      <c r="I77" s="99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</row>
    <row r="78" spans="1:34" x14ac:dyDescent="0.3">
      <c r="A78" s="98"/>
      <c r="B78" s="98"/>
      <c r="C78" s="382"/>
      <c r="D78" s="98"/>
      <c r="E78" s="99"/>
      <c r="F78" s="99"/>
      <c r="G78" s="99"/>
      <c r="H78" s="99"/>
      <c r="I78" s="99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</row>
    <row r="79" spans="1:34" x14ac:dyDescent="0.3">
      <c r="A79" s="98"/>
      <c r="B79" s="98"/>
      <c r="C79" s="382"/>
      <c r="D79" s="98"/>
      <c r="E79" s="99"/>
      <c r="F79" s="99"/>
      <c r="G79" s="99"/>
      <c r="H79" s="99"/>
      <c r="I79" s="99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</row>
    <row r="80" spans="1:34" x14ac:dyDescent="0.3">
      <c r="A80" s="98"/>
      <c r="B80" s="98"/>
      <c r="C80" s="382"/>
      <c r="D80" s="98"/>
      <c r="E80" s="99"/>
      <c r="F80" s="99"/>
      <c r="G80" s="99"/>
      <c r="H80" s="99"/>
      <c r="I80" s="99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</row>
    <row r="81" spans="1:34" x14ac:dyDescent="0.3">
      <c r="A81" s="98"/>
      <c r="B81" s="98"/>
      <c r="C81" s="382"/>
      <c r="D81" s="98"/>
      <c r="E81" s="99"/>
      <c r="F81" s="99"/>
      <c r="G81" s="99"/>
      <c r="H81" s="99"/>
      <c r="I81" s="99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</row>
    <row r="82" spans="1:34" x14ac:dyDescent="0.3">
      <c r="A82" s="98"/>
      <c r="B82" s="98"/>
      <c r="C82" s="382"/>
      <c r="D82" s="98"/>
      <c r="E82" s="99"/>
      <c r="F82" s="99"/>
      <c r="G82" s="99"/>
      <c r="H82" s="99"/>
      <c r="I82" s="99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</row>
    <row r="83" spans="1:34" x14ac:dyDescent="0.3">
      <c r="A83" s="98"/>
      <c r="B83" s="98"/>
      <c r="C83" s="382"/>
      <c r="D83" s="98"/>
      <c r="E83" s="99"/>
      <c r="F83" s="99"/>
      <c r="G83" s="99"/>
      <c r="H83" s="99"/>
      <c r="I83" s="99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</row>
    <row r="84" spans="1:34" x14ac:dyDescent="0.3">
      <c r="A84" s="98"/>
      <c r="B84" s="98"/>
      <c r="C84" s="382"/>
      <c r="D84" s="98"/>
      <c r="E84" s="99"/>
      <c r="F84" s="99"/>
      <c r="G84" s="99"/>
      <c r="H84" s="99"/>
      <c r="I84" s="99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</row>
    <row r="85" spans="1:34" x14ac:dyDescent="0.3">
      <c r="A85" s="98"/>
      <c r="B85" s="98"/>
      <c r="C85" s="382"/>
      <c r="D85" s="98"/>
      <c r="E85" s="99"/>
      <c r="F85" s="99"/>
      <c r="G85" s="99"/>
      <c r="H85" s="99"/>
      <c r="I85" s="99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</row>
    <row r="86" spans="1:34" x14ac:dyDescent="0.3">
      <c r="A86" s="98"/>
      <c r="B86" s="98"/>
      <c r="C86" s="382"/>
      <c r="D86" s="98"/>
      <c r="E86" s="99"/>
      <c r="F86" s="99"/>
      <c r="G86" s="99"/>
      <c r="H86" s="99"/>
      <c r="I86" s="99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</row>
    <row r="87" spans="1:34" x14ac:dyDescent="0.3">
      <c r="A87" s="98"/>
      <c r="B87" s="98"/>
      <c r="C87" s="382"/>
      <c r="D87" s="98"/>
      <c r="E87" s="99"/>
      <c r="F87" s="99"/>
      <c r="G87" s="99"/>
      <c r="H87" s="99"/>
      <c r="I87" s="99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</row>
    <row r="88" spans="1:34" x14ac:dyDescent="0.3">
      <c r="A88" s="98"/>
      <c r="B88" s="98"/>
      <c r="C88" s="382"/>
      <c r="D88" s="98"/>
      <c r="E88" s="99"/>
      <c r="F88" s="99"/>
      <c r="G88" s="99"/>
      <c r="H88" s="99"/>
      <c r="I88" s="99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</row>
    <row r="89" spans="1:34" x14ac:dyDescent="0.3">
      <c r="A89" s="98"/>
      <c r="B89" s="98"/>
      <c r="C89" s="382"/>
      <c r="D89" s="98"/>
      <c r="E89" s="99"/>
      <c r="F89" s="99"/>
      <c r="G89" s="99"/>
      <c r="H89" s="99"/>
      <c r="I89" s="99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</row>
    <row r="90" spans="1:34" x14ac:dyDescent="0.3">
      <c r="A90" s="98"/>
      <c r="B90" s="98"/>
      <c r="C90" s="382"/>
      <c r="D90" s="98"/>
      <c r="E90" s="99"/>
      <c r="F90" s="99"/>
      <c r="G90" s="99"/>
      <c r="H90" s="99"/>
      <c r="I90" s="99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</row>
    <row r="91" spans="1:34" x14ac:dyDescent="0.3">
      <c r="A91" s="98"/>
      <c r="B91" s="98"/>
      <c r="C91" s="382"/>
      <c r="D91" s="98"/>
      <c r="E91" s="99"/>
      <c r="F91" s="99"/>
      <c r="G91" s="99"/>
      <c r="H91" s="99"/>
      <c r="I91" s="99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</row>
    <row r="92" spans="1:34" x14ac:dyDescent="0.3">
      <c r="A92" s="98"/>
      <c r="B92" s="98"/>
      <c r="C92" s="382"/>
      <c r="D92" s="98"/>
      <c r="E92" s="99"/>
      <c r="F92" s="99"/>
      <c r="G92" s="99"/>
      <c r="H92" s="99"/>
      <c r="I92" s="99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</row>
    <row r="93" spans="1:34" x14ac:dyDescent="0.3">
      <c r="A93" s="98"/>
      <c r="B93" s="98"/>
      <c r="C93" s="382"/>
      <c r="D93" s="98"/>
      <c r="E93" s="99"/>
      <c r="F93" s="99"/>
      <c r="G93" s="99"/>
      <c r="H93" s="99"/>
      <c r="I93" s="99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</row>
    <row r="94" spans="1:34" x14ac:dyDescent="0.3">
      <c r="A94" s="98"/>
      <c r="B94" s="98"/>
      <c r="C94" s="382"/>
      <c r="D94" s="98"/>
      <c r="E94" s="99"/>
      <c r="F94" s="99"/>
      <c r="G94" s="99"/>
      <c r="H94" s="99"/>
      <c r="I94" s="99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</row>
    <row r="95" spans="1:34" x14ac:dyDescent="0.3">
      <c r="A95" s="98"/>
      <c r="B95" s="98"/>
      <c r="C95" s="382"/>
      <c r="D95" s="98"/>
      <c r="E95" s="99"/>
      <c r="F95" s="99"/>
      <c r="G95" s="99"/>
      <c r="H95" s="99"/>
      <c r="I95" s="99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</row>
    <row r="96" spans="1:34" x14ac:dyDescent="0.3">
      <c r="A96" s="98"/>
      <c r="B96" s="98"/>
      <c r="C96" s="382"/>
      <c r="D96" s="98"/>
      <c r="E96" s="99"/>
      <c r="F96" s="99"/>
      <c r="G96" s="99"/>
      <c r="H96" s="99"/>
      <c r="I96" s="99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</row>
    <row r="97" spans="1:34" x14ac:dyDescent="0.3">
      <c r="A97" s="98"/>
      <c r="B97" s="98"/>
      <c r="C97" s="382"/>
      <c r="D97" s="98"/>
      <c r="E97" s="99"/>
      <c r="F97" s="99"/>
      <c r="G97" s="99"/>
      <c r="H97" s="99"/>
      <c r="I97" s="99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</row>
    <row r="98" spans="1:34" x14ac:dyDescent="0.3">
      <c r="A98" s="98"/>
      <c r="B98" s="98"/>
      <c r="C98" s="382"/>
      <c r="D98" s="98"/>
      <c r="E98" s="101"/>
      <c r="F98" s="101"/>
      <c r="G98" s="101"/>
      <c r="H98" s="101"/>
      <c r="I98" s="101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</row>
    <row r="99" spans="1:34" x14ac:dyDescent="0.3">
      <c r="A99" s="98"/>
      <c r="B99" s="98"/>
      <c r="C99" s="382"/>
      <c r="D99" s="98"/>
      <c r="E99" s="101"/>
      <c r="F99" s="101"/>
      <c r="G99" s="101"/>
      <c r="H99" s="101"/>
      <c r="I99" s="101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</row>
    <row r="100" spans="1:34" x14ac:dyDescent="0.3">
      <c r="A100" s="98"/>
      <c r="B100" s="98"/>
      <c r="C100" s="382"/>
      <c r="D100" s="98"/>
      <c r="E100" s="101"/>
      <c r="F100" s="101"/>
      <c r="G100" s="101"/>
      <c r="H100" s="101"/>
      <c r="I100" s="101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</row>
    <row r="101" spans="1:34" x14ac:dyDescent="0.3">
      <c r="A101" s="96"/>
      <c r="B101" s="96"/>
      <c r="C101" s="107"/>
      <c r="D101" s="96"/>
      <c r="E101" s="101"/>
      <c r="F101" s="101"/>
      <c r="G101" s="101"/>
      <c r="H101" s="101"/>
      <c r="I101" s="101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</row>
    <row r="102" spans="1:34" x14ac:dyDescent="0.3">
      <c r="A102" s="96"/>
      <c r="B102" s="96"/>
      <c r="C102" s="107"/>
      <c r="D102" s="96"/>
      <c r="E102" s="101"/>
      <c r="F102" s="101"/>
      <c r="G102" s="101"/>
      <c r="H102" s="101"/>
      <c r="I102" s="101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</row>
    <row r="103" spans="1:34" x14ac:dyDescent="0.3">
      <c r="A103" s="96"/>
      <c r="B103" s="96"/>
      <c r="C103" s="107"/>
      <c r="D103" s="96"/>
      <c r="E103" s="101"/>
      <c r="F103" s="101"/>
      <c r="G103" s="101"/>
      <c r="H103" s="101"/>
      <c r="I103" s="101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</row>
    <row r="104" spans="1:34" x14ac:dyDescent="0.3">
      <c r="A104" s="96"/>
      <c r="B104" s="96"/>
      <c r="C104" s="107"/>
      <c r="D104" s="96"/>
      <c r="E104" s="101"/>
      <c r="F104" s="101"/>
      <c r="G104" s="101"/>
      <c r="H104" s="101"/>
      <c r="I104" s="101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</row>
    <row r="105" spans="1:34" x14ac:dyDescent="0.3">
      <c r="A105" s="96"/>
      <c r="B105" s="96"/>
      <c r="C105" s="107"/>
      <c r="D105" s="96"/>
      <c r="E105" s="101"/>
      <c r="F105" s="101"/>
      <c r="G105" s="101"/>
      <c r="H105" s="101"/>
      <c r="I105" s="101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</row>
    <row r="106" spans="1:34" x14ac:dyDescent="0.3">
      <c r="A106" s="96"/>
      <c r="B106" s="96"/>
      <c r="C106" s="107"/>
      <c r="D106" s="96"/>
      <c r="E106" s="101"/>
      <c r="F106" s="101"/>
      <c r="G106" s="101"/>
      <c r="H106" s="101"/>
      <c r="I106" s="101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</row>
    <row r="107" spans="1:34" x14ac:dyDescent="0.3">
      <c r="A107" s="96"/>
      <c r="B107" s="96"/>
      <c r="C107" s="107"/>
      <c r="D107" s="96"/>
      <c r="E107" s="101"/>
      <c r="F107" s="101"/>
      <c r="G107" s="101"/>
      <c r="H107" s="101"/>
      <c r="I107" s="101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</row>
    <row r="108" spans="1:34" x14ac:dyDescent="0.3">
      <c r="A108" s="96"/>
      <c r="B108" s="96"/>
      <c r="C108" s="107"/>
      <c r="D108" s="96"/>
      <c r="E108" s="102"/>
      <c r="F108" s="102"/>
      <c r="G108" s="102"/>
      <c r="H108" s="102"/>
      <c r="I108" s="102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</row>
    <row r="109" spans="1:34" x14ac:dyDescent="0.3">
      <c r="A109" s="96"/>
      <c r="B109" s="96"/>
      <c r="C109" s="107"/>
      <c r="D109" s="96"/>
      <c r="E109" s="102"/>
      <c r="F109" s="102"/>
      <c r="G109" s="102"/>
      <c r="H109" s="102"/>
      <c r="I109" s="102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</row>
    <row r="110" spans="1:34" x14ac:dyDescent="0.3">
      <c r="A110" s="96"/>
      <c r="B110" s="96"/>
      <c r="C110" s="107"/>
      <c r="D110" s="96"/>
      <c r="E110" s="102"/>
      <c r="F110" s="102"/>
      <c r="G110" s="102"/>
      <c r="H110" s="102"/>
      <c r="I110" s="102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</row>
    <row r="111" spans="1:34" x14ac:dyDescent="0.3">
      <c r="A111" s="96"/>
      <c r="B111" s="96"/>
      <c r="C111" s="107"/>
      <c r="D111" s="96"/>
      <c r="E111" s="102"/>
      <c r="F111" s="102"/>
      <c r="G111" s="102"/>
      <c r="H111" s="102"/>
      <c r="I111" s="102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</row>
    <row r="112" spans="1:34" x14ac:dyDescent="0.3">
      <c r="A112" s="96"/>
      <c r="B112" s="96"/>
      <c r="C112" s="107"/>
      <c r="D112" s="96"/>
      <c r="E112" s="102"/>
      <c r="F112" s="102"/>
      <c r="G112" s="102"/>
      <c r="H112" s="102"/>
      <c r="I112" s="102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</row>
    <row r="113" spans="1:34" x14ac:dyDescent="0.3">
      <c r="A113" s="96"/>
      <c r="B113" s="96"/>
      <c r="C113" s="107"/>
      <c r="D113" s="96"/>
      <c r="E113" s="102"/>
      <c r="F113" s="102"/>
      <c r="G113" s="102"/>
      <c r="H113" s="102"/>
      <c r="I113" s="102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</row>
    <row r="114" spans="1:34" x14ac:dyDescent="0.3">
      <c r="A114" s="92"/>
      <c r="B114" s="92"/>
      <c r="D114" s="92"/>
      <c r="E114" s="99"/>
      <c r="F114" s="99"/>
      <c r="G114" s="99"/>
      <c r="H114" s="99"/>
      <c r="I114" s="99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</row>
    <row r="115" spans="1:34" x14ac:dyDescent="0.3">
      <c r="A115" s="92"/>
      <c r="B115" s="92"/>
      <c r="D115" s="92"/>
      <c r="E115" s="99"/>
      <c r="F115" s="99"/>
      <c r="G115" s="99"/>
      <c r="H115" s="99"/>
      <c r="I115" s="99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</row>
    <row r="116" spans="1:34" x14ac:dyDescent="0.3">
      <c r="A116" s="92"/>
      <c r="B116" s="92"/>
      <c r="D116" s="92"/>
      <c r="E116" s="99"/>
      <c r="F116" s="99"/>
      <c r="G116" s="99"/>
      <c r="H116" s="99"/>
      <c r="I116" s="99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</row>
    <row r="117" spans="1:34" x14ac:dyDescent="0.3">
      <c r="A117" s="92"/>
      <c r="B117" s="92"/>
      <c r="D117" s="92"/>
      <c r="E117" s="99"/>
      <c r="F117" s="99"/>
      <c r="G117" s="99"/>
      <c r="H117" s="99"/>
      <c r="I117" s="99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</row>
    <row r="118" spans="1:34" x14ac:dyDescent="0.3">
      <c r="A118" s="92"/>
      <c r="B118" s="92"/>
      <c r="D118" s="92"/>
      <c r="E118" s="99"/>
      <c r="F118" s="99"/>
      <c r="G118" s="99"/>
      <c r="H118" s="99"/>
      <c r="I118" s="99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</row>
    <row r="119" spans="1:34" x14ac:dyDescent="0.3">
      <c r="A119" s="92"/>
      <c r="B119" s="92"/>
      <c r="D119" s="92"/>
      <c r="E119" s="99"/>
      <c r="F119" s="99"/>
      <c r="G119" s="99"/>
      <c r="H119" s="99"/>
      <c r="I119" s="99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</row>
    <row r="120" spans="1:34" x14ac:dyDescent="0.3">
      <c r="A120" s="92"/>
      <c r="B120" s="92"/>
      <c r="D120" s="92"/>
      <c r="E120" s="99"/>
      <c r="F120" s="99"/>
      <c r="G120" s="99"/>
      <c r="H120" s="99"/>
      <c r="I120" s="99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</row>
    <row r="121" spans="1:34" x14ac:dyDescent="0.3">
      <c r="A121" s="92"/>
      <c r="B121" s="92"/>
      <c r="D121" s="92"/>
      <c r="E121" s="99"/>
      <c r="F121" s="99"/>
      <c r="G121" s="99"/>
      <c r="H121" s="99"/>
      <c r="I121" s="99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</row>
    <row r="122" spans="1:34" x14ac:dyDescent="0.3">
      <c r="A122" s="92"/>
      <c r="B122" s="92"/>
      <c r="D122" s="92"/>
      <c r="E122" s="99"/>
      <c r="F122" s="99"/>
      <c r="G122" s="99"/>
      <c r="H122" s="99"/>
      <c r="I122" s="99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</row>
    <row r="123" spans="1:34" x14ac:dyDescent="0.3">
      <c r="A123" s="92"/>
      <c r="B123" s="92"/>
      <c r="D123" s="92"/>
      <c r="E123" s="99"/>
      <c r="F123" s="99"/>
      <c r="G123" s="99"/>
      <c r="H123" s="99"/>
      <c r="I123" s="99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</row>
    <row r="124" spans="1:34" x14ac:dyDescent="0.3">
      <c r="A124" s="92"/>
      <c r="B124" s="92"/>
      <c r="D124" s="92"/>
      <c r="E124" s="99"/>
      <c r="F124" s="99"/>
      <c r="G124" s="99"/>
      <c r="H124" s="99"/>
      <c r="I124" s="99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</row>
    <row r="125" spans="1:34" x14ac:dyDescent="0.3">
      <c r="A125" s="92"/>
      <c r="B125" s="92"/>
      <c r="D125" s="92"/>
      <c r="E125" s="99"/>
      <c r="F125" s="99"/>
      <c r="G125" s="99"/>
      <c r="H125" s="99"/>
      <c r="I125" s="99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</row>
    <row r="126" spans="1:34" x14ac:dyDescent="0.3">
      <c r="A126" s="92"/>
      <c r="B126" s="92"/>
      <c r="D126" s="92"/>
      <c r="E126" s="99"/>
      <c r="F126" s="99"/>
      <c r="G126" s="99"/>
      <c r="H126" s="99"/>
      <c r="I126" s="99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</row>
    <row r="127" spans="1:34" x14ac:dyDescent="0.3">
      <c r="A127" s="92"/>
      <c r="B127" s="92"/>
      <c r="D127" s="92"/>
      <c r="E127" s="99"/>
      <c r="F127" s="99"/>
      <c r="G127" s="99"/>
      <c r="H127" s="99"/>
      <c r="I127" s="99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</row>
    <row r="128" spans="1:34" x14ac:dyDescent="0.3">
      <c r="A128" s="92"/>
      <c r="B128" s="92"/>
      <c r="D128" s="92"/>
      <c r="E128" s="99"/>
      <c r="F128" s="99"/>
      <c r="G128" s="99"/>
      <c r="H128" s="99"/>
      <c r="I128" s="99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</row>
    <row r="129" spans="1:34" x14ac:dyDescent="0.3">
      <c r="A129" s="92"/>
      <c r="B129" s="92"/>
      <c r="D129" s="92"/>
      <c r="E129" s="99"/>
      <c r="F129" s="99"/>
      <c r="G129" s="99"/>
      <c r="H129" s="99"/>
      <c r="I129" s="99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</row>
    <row r="130" spans="1:34" x14ac:dyDescent="0.3">
      <c r="A130" s="96"/>
      <c r="B130" s="96"/>
      <c r="C130" s="107"/>
      <c r="D130" s="96"/>
      <c r="E130" s="99"/>
      <c r="F130" s="99"/>
      <c r="G130" s="99"/>
      <c r="H130" s="99"/>
      <c r="I130" s="99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</row>
    <row r="131" spans="1:34" x14ac:dyDescent="0.3">
      <c r="A131" s="96"/>
      <c r="B131" s="96"/>
      <c r="C131" s="107"/>
      <c r="D131" s="96"/>
      <c r="E131" s="99"/>
      <c r="F131" s="99"/>
      <c r="G131" s="99"/>
      <c r="H131" s="99"/>
      <c r="I131" s="99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</row>
    <row r="132" spans="1:34" x14ac:dyDescent="0.3">
      <c r="A132" s="96"/>
      <c r="B132" s="96"/>
      <c r="C132" s="107"/>
      <c r="D132" s="96"/>
      <c r="E132" s="99"/>
      <c r="F132" s="99"/>
      <c r="G132" s="99"/>
      <c r="H132" s="99"/>
      <c r="I132" s="99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</row>
    <row r="133" spans="1:34" x14ac:dyDescent="0.3">
      <c r="A133" s="96"/>
      <c r="B133" s="96"/>
      <c r="C133" s="107"/>
      <c r="D133" s="96"/>
      <c r="E133" s="99"/>
      <c r="F133" s="99"/>
      <c r="G133" s="99"/>
      <c r="H133" s="99"/>
      <c r="I133" s="99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</row>
    <row r="134" spans="1:34" x14ac:dyDescent="0.3">
      <c r="A134" s="96"/>
      <c r="B134" s="96"/>
      <c r="C134" s="107"/>
      <c r="D134" s="96"/>
      <c r="E134" s="99"/>
      <c r="F134" s="99"/>
      <c r="G134" s="99"/>
      <c r="H134" s="99"/>
      <c r="I134" s="99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</row>
    <row r="135" spans="1:34" x14ac:dyDescent="0.3">
      <c r="A135" s="96"/>
      <c r="B135" s="96"/>
      <c r="C135" s="107"/>
      <c r="D135" s="96"/>
      <c r="E135" s="99"/>
      <c r="F135" s="99"/>
      <c r="G135" s="99"/>
      <c r="H135" s="99"/>
      <c r="I135" s="99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</row>
    <row r="136" spans="1:34" x14ac:dyDescent="0.3">
      <c r="A136" s="96"/>
      <c r="B136" s="96"/>
      <c r="C136" s="107"/>
      <c r="D136" s="96"/>
      <c r="E136" s="99"/>
      <c r="F136" s="99"/>
      <c r="G136" s="99"/>
      <c r="H136" s="99"/>
      <c r="I136" s="99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</row>
    <row r="137" spans="1:34" x14ac:dyDescent="0.3">
      <c r="A137" s="96"/>
      <c r="B137" s="96"/>
      <c r="C137" s="107"/>
      <c r="D137" s="96"/>
      <c r="E137" s="99"/>
      <c r="F137" s="99"/>
      <c r="G137" s="99"/>
      <c r="H137" s="99"/>
      <c r="I137" s="99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</row>
    <row r="138" spans="1:34" x14ac:dyDescent="0.3">
      <c r="A138" s="96"/>
      <c r="B138" s="96"/>
      <c r="C138" s="107"/>
      <c r="D138" s="96"/>
      <c r="E138" s="99"/>
      <c r="F138" s="99"/>
      <c r="G138" s="99"/>
      <c r="H138" s="99"/>
      <c r="I138" s="99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</row>
    <row r="139" spans="1:34" x14ac:dyDescent="0.3">
      <c r="A139" s="96"/>
      <c r="B139" s="96"/>
      <c r="C139" s="107"/>
      <c r="D139" s="96"/>
      <c r="E139" s="99"/>
      <c r="F139" s="99"/>
      <c r="G139" s="99"/>
      <c r="H139" s="99"/>
      <c r="I139" s="99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</row>
    <row r="140" spans="1:34" x14ac:dyDescent="0.3">
      <c r="A140" s="96"/>
      <c r="B140" s="96"/>
      <c r="C140" s="107"/>
      <c r="D140" s="96"/>
      <c r="E140" s="99"/>
      <c r="F140" s="99"/>
      <c r="G140" s="99"/>
      <c r="H140" s="99"/>
      <c r="I140" s="99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</row>
    <row r="141" spans="1:34" x14ac:dyDescent="0.3">
      <c r="A141" s="96"/>
      <c r="B141" s="96"/>
      <c r="C141" s="107"/>
      <c r="D141" s="96"/>
      <c r="E141" s="99"/>
      <c r="F141" s="99"/>
      <c r="G141" s="99"/>
      <c r="H141" s="99"/>
      <c r="I141" s="99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</row>
    <row r="142" spans="1:34" x14ac:dyDescent="0.3">
      <c r="A142" s="95"/>
      <c r="B142" s="95"/>
      <c r="C142" s="129"/>
      <c r="D142" s="96"/>
      <c r="E142" s="99"/>
      <c r="F142" s="99"/>
      <c r="G142" s="99"/>
      <c r="H142" s="99"/>
      <c r="I142" s="99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</row>
    <row r="143" spans="1:34" x14ac:dyDescent="0.3">
      <c r="A143" s="95"/>
      <c r="B143" s="95"/>
      <c r="C143" s="129"/>
      <c r="D143" s="96"/>
      <c r="E143" s="99"/>
      <c r="F143" s="99"/>
      <c r="G143" s="99"/>
      <c r="H143" s="99"/>
      <c r="I143" s="99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</row>
    <row r="144" spans="1:34" x14ac:dyDescent="0.3">
      <c r="A144" s="95"/>
      <c r="B144" s="95"/>
      <c r="C144" s="129"/>
      <c r="D144" s="96"/>
      <c r="E144" s="99"/>
      <c r="F144" s="99"/>
      <c r="G144" s="99"/>
      <c r="H144" s="99"/>
      <c r="I144" s="99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</row>
    <row r="145" spans="1:34" x14ac:dyDescent="0.3">
      <c r="A145" s="95"/>
      <c r="B145" s="95"/>
      <c r="C145" s="129"/>
      <c r="D145" s="96"/>
      <c r="E145" s="99"/>
      <c r="F145" s="99"/>
      <c r="G145" s="99"/>
      <c r="H145" s="99"/>
      <c r="I145" s="99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</row>
    <row r="146" spans="1:34" x14ac:dyDescent="0.3">
      <c r="A146" s="95"/>
      <c r="B146" s="95"/>
      <c r="C146" s="129"/>
      <c r="D146" s="96"/>
      <c r="E146" s="99"/>
      <c r="F146" s="99"/>
      <c r="G146" s="99"/>
      <c r="H146" s="99"/>
      <c r="I146" s="99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</row>
    <row r="147" spans="1:34" x14ac:dyDescent="0.3">
      <c r="A147" s="95"/>
      <c r="B147" s="95"/>
      <c r="C147" s="129"/>
      <c r="D147" s="96"/>
      <c r="E147" s="99"/>
      <c r="F147" s="99"/>
      <c r="G147" s="99"/>
      <c r="H147" s="99"/>
      <c r="I147" s="99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</row>
    <row r="148" spans="1:34" x14ac:dyDescent="0.3">
      <c r="A148" s="95"/>
      <c r="B148" s="95"/>
      <c r="C148" s="129"/>
      <c r="D148" s="96"/>
      <c r="E148" s="99"/>
      <c r="F148" s="99"/>
      <c r="G148" s="99"/>
      <c r="H148" s="99"/>
      <c r="I148" s="99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</row>
    <row r="149" spans="1:34" x14ac:dyDescent="0.3">
      <c r="A149" s="95"/>
      <c r="B149" s="95"/>
      <c r="C149" s="129"/>
      <c r="D149" s="96"/>
      <c r="E149" s="99"/>
      <c r="F149" s="99"/>
      <c r="G149" s="99"/>
      <c r="H149" s="99"/>
      <c r="I149" s="99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</row>
    <row r="150" spans="1:34" x14ac:dyDescent="0.3">
      <c r="A150" s="95"/>
      <c r="B150" s="95"/>
      <c r="C150" s="129"/>
      <c r="D150" s="96"/>
      <c r="E150" s="99"/>
      <c r="F150" s="99"/>
      <c r="G150" s="99"/>
      <c r="H150" s="99"/>
      <c r="I150" s="99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</row>
    <row r="151" spans="1:34" x14ac:dyDescent="0.3">
      <c r="A151" s="95"/>
      <c r="B151" s="95"/>
      <c r="C151" s="129"/>
      <c r="D151" s="96"/>
      <c r="E151" s="99"/>
      <c r="F151" s="99"/>
      <c r="G151" s="99"/>
      <c r="H151" s="99"/>
      <c r="I151" s="99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</row>
    <row r="152" spans="1:34" x14ac:dyDescent="0.3">
      <c r="A152" s="95"/>
      <c r="B152" s="95"/>
      <c r="C152" s="129"/>
      <c r="D152" s="96"/>
      <c r="E152" s="99"/>
      <c r="F152" s="99"/>
      <c r="G152" s="99"/>
      <c r="H152" s="99"/>
      <c r="I152" s="99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</row>
    <row r="153" spans="1:34" x14ac:dyDescent="0.3">
      <c r="A153" s="95"/>
      <c r="B153" s="95"/>
      <c r="C153" s="129"/>
      <c r="D153" s="96"/>
      <c r="E153" s="99"/>
      <c r="F153" s="99"/>
      <c r="G153" s="99"/>
      <c r="H153" s="99"/>
      <c r="I153" s="99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</row>
    <row r="154" spans="1:34" x14ac:dyDescent="0.3">
      <c r="A154" s="95"/>
      <c r="B154" s="95"/>
      <c r="C154" s="129"/>
      <c r="D154" s="96"/>
      <c r="E154" s="99"/>
      <c r="F154" s="99"/>
      <c r="G154" s="99"/>
      <c r="H154" s="99"/>
      <c r="I154" s="99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</row>
    <row r="155" spans="1:34" x14ac:dyDescent="0.3">
      <c r="A155" s="95"/>
      <c r="B155" s="95"/>
      <c r="C155" s="129"/>
      <c r="D155" s="96"/>
      <c r="E155" s="99"/>
      <c r="F155" s="99"/>
      <c r="G155" s="99"/>
      <c r="H155" s="99"/>
      <c r="I155" s="99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</row>
    <row r="156" spans="1:34" x14ac:dyDescent="0.3">
      <c r="A156" s="95"/>
      <c r="B156" s="95"/>
      <c r="C156" s="129"/>
      <c r="D156" s="96"/>
      <c r="E156" s="99"/>
      <c r="F156" s="99"/>
      <c r="G156" s="99"/>
      <c r="H156" s="99"/>
      <c r="I156" s="99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</row>
    <row r="157" spans="1:34" x14ac:dyDescent="0.3">
      <c r="A157" s="95"/>
      <c r="B157" s="95"/>
      <c r="C157" s="129"/>
      <c r="D157" s="96"/>
      <c r="E157" s="99"/>
      <c r="F157" s="99"/>
      <c r="G157" s="99"/>
      <c r="H157" s="99"/>
      <c r="I157" s="99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</row>
    <row r="158" spans="1:34" x14ac:dyDescent="0.3">
      <c r="A158" s="95"/>
      <c r="B158" s="95"/>
      <c r="C158" s="129"/>
      <c r="D158" s="96"/>
      <c r="E158" s="99"/>
      <c r="F158" s="99"/>
      <c r="G158" s="99"/>
      <c r="H158" s="99"/>
      <c r="I158" s="99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</row>
    <row r="159" spans="1:34" x14ac:dyDescent="0.3">
      <c r="A159" s="95"/>
      <c r="B159" s="95"/>
      <c r="C159" s="129"/>
      <c r="D159" s="96"/>
      <c r="E159" s="99"/>
      <c r="F159" s="99"/>
      <c r="G159" s="99"/>
      <c r="H159" s="99"/>
      <c r="I159" s="99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</row>
    <row r="160" spans="1:34" x14ac:dyDescent="0.3">
      <c r="A160" s="95"/>
      <c r="B160" s="95"/>
      <c r="C160" s="129"/>
      <c r="D160" s="96"/>
      <c r="E160" s="99"/>
      <c r="F160" s="99"/>
      <c r="G160" s="99"/>
      <c r="H160" s="99"/>
      <c r="I160" s="99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</row>
    <row r="161" spans="1:34" x14ac:dyDescent="0.3">
      <c r="A161" s="95"/>
      <c r="B161" s="95"/>
      <c r="C161" s="129"/>
      <c r="D161" s="96"/>
      <c r="E161" s="99"/>
      <c r="F161" s="99"/>
      <c r="G161" s="99"/>
      <c r="H161" s="99"/>
      <c r="I161" s="99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</row>
    <row r="162" spans="1:34" x14ac:dyDescent="0.3">
      <c r="A162" s="95"/>
      <c r="B162" s="95"/>
      <c r="C162" s="129"/>
      <c r="D162" s="96"/>
      <c r="E162" s="102"/>
      <c r="F162" s="102"/>
      <c r="G162" s="102"/>
      <c r="H162" s="102"/>
      <c r="I162" s="102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</row>
    <row r="163" spans="1:34" x14ac:dyDescent="0.3">
      <c r="A163" s="95"/>
      <c r="B163" s="95"/>
      <c r="C163" s="129"/>
      <c r="D163" s="96"/>
      <c r="E163" s="102"/>
      <c r="F163" s="102"/>
      <c r="G163" s="102"/>
      <c r="H163" s="102"/>
      <c r="I163" s="102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</row>
    <row r="164" spans="1:34" x14ac:dyDescent="0.3">
      <c r="A164" s="95"/>
      <c r="B164" s="95"/>
      <c r="C164" s="129"/>
      <c r="D164" s="96"/>
      <c r="E164" s="102"/>
      <c r="F164" s="102"/>
      <c r="G164" s="102"/>
      <c r="H164" s="102"/>
      <c r="I164" s="102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</row>
    <row r="165" spans="1:34" x14ac:dyDescent="0.3">
      <c r="A165" s="95"/>
      <c r="B165" s="95"/>
      <c r="C165" s="129"/>
      <c r="D165" s="96"/>
      <c r="E165" s="102"/>
      <c r="F165" s="102"/>
      <c r="G165" s="102"/>
      <c r="H165" s="102"/>
      <c r="I165" s="102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</row>
    <row r="166" spans="1:34" x14ac:dyDescent="0.3">
      <c r="A166" s="95"/>
      <c r="B166" s="95"/>
      <c r="C166" s="129"/>
      <c r="D166" s="96"/>
      <c r="E166" s="102"/>
      <c r="F166" s="102"/>
      <c r="G166" s="102"/>
      <c r="H166" s="102"/>
      <c r="I166" s="102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</row>
    <row r="167" spans="1:34" x14ac:dyDescent="0.3">
      <c r="A167" s="95"/>
      <c r="B167" s="95"/>
      <c r="C167" s="129"/>
      <c r="D167" s="96"/>
      <c r="E167" s="102"/>
      <c r="F167" s="102"/>
      <c r="G167" s="102"/>
      <c r="H167" s="102"/>
      <c r="I167" s="102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</row>
    <row r="168" spans="1:34" x14ac:dyDescent="0.3">
      <c r="A168" s="95"/>
      <c r="B168" s="95"/>
      <c r="C168" s="129"/>
      <c r="D168" s="96"/>
      <c r="E168" s="102"/>
      <c r="F168" s="102"/>
      <c r="G168" s="102"/>
      <c r="H168" s="102"/>
      <c r="I168" s="102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</row>
    <row r="169" spans="1:34" x14ac:dyDescent="0.3">
      <c r="A169" s="95"/>
      <c r="B169" s="95"/>
      <c r="C169" s="129"/>
      <c r="D169" s="96"/>
      <c r="E169" s="102"/>
      <c r="F169" s="102"/>
      <c r="G169" s="102"/>
      <c r="H169" s="102"/>
      <c r="I169" s="102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</row>
    <row r="170" spans="1:34" x14ac:dyDescent="0.3">
      <c r="A170" s="95"/>
      <c r="B170" s="95"/>
      <c r="C170" s="129"/>
      <c r="D170" s="96"/>
      <c r="E170" s="102"/>
      <c r="F170" s="102"/>
      <c r="G170" s="102"/>
      <c r="H170" s="102"/>
      <c r="I170" s="102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</row>
    <row r="171" spans="1:34" x14ac:dyDescent="0.3">
      <c r="A171" s="95"/>
      <c r="B171" s="95"/>
      <c r="C171" s="129"/>
      <c r="D171" s="96"/>
      <c r="E171" s="102"/>
      <c r="F171" s="102"/>
      <c r="G171" s="102"/>
      <c r="H171" s="102"/>
      <c r="I171" s="102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</row>
    <row r="172" spans="1:34" x14ac:dyDescent="0.3">
      <c r="A172" s="95"/>
      <c r="B172" s="95"/>
      <c r="C172" s="129"/>
      <c r="D172" s="96"/>
      <c r="E172" s="102"/>
      <c r="F172" s="102"/>
      <c r="G172" s="102"/>
      <c r="H172" s="102"/>
      <c r="I172" s="102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</row>
    <row r="173" spans="1:34" x14ac:dyDescent="0.3">
      <c r="A173" s="95"/>
      <c r="B173" s="95"/>
      <c r="C173" s="129"/>
      <c r="D173" s="96"/>
      <c r="E173" s="102"/>
      <c r="F173" s="102"/>
      <c r="G173" s="102"/>
      <c r="H173" s="102"/>
      <c r="I173" s="102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</row>
    <row r="174" spans="1:34" x14ac:dyDescent="0.3">
      <c r="A174" s="95"/>
      <c r="B174" s="95"/>
      <c r="C174" s="129"/>
      <c r="D174" s="96"/>
      <c r="E174" s="102"/>
      <c r="F174" s="102"/>
      <c r="G174" s="102"/>
      <c r="H174" s="102"/>
      <c r="I174" s="102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</row>
    <row r="175" spans="1:34" x14ac:dyDescent="0.3">
      <c r="A175" s="129"/>
      <c r="B175" s="129"/>
      <c r="C175" s="129"/>
      <c r="D175" s="107"/>
      <c r="E175" s="107"/>
      <c r="F175" s="107"/>
      <c r="G175" s="107"/>
      <c r="H175" s="107"/>
      <c r="I175" s="107"/>
      <c r="J175" s="128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</row>
    <row r="176" spans="1:34" x14ac:dyDescent="0.3">
      <c r="A176" s="129"/>
      <c r="B176" s="129"/>
      <c r="C176" s="129"/>
      <c r="D176" s="107"/>
      <c r="E176" s="107"/>
      <c r="F176" s="107"/>
      <c r="G176" s="107"/>
      <c r="H176" s="107"/>
      <c r="I176" s="107"/>
      <c r="J176" s="128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</row>
    <row r="177" spans="1:34" x14ac:dyDescent="0.3">
      <c r="A177" s="129"/>
      <c r="B177" s="129"/>
      <c r="C177" s="129"/>
      <c r="D177" s="107"/>
      <c r="E177" s="107"/>
      <c r="F177" s="107"/>
      <c r="G177" s="107"/>
      <c r="H177" s="107"/>
      <c r="I177" s="107"/>
      <c r="J177" s="128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</row>
    <row r="178" spans="1:34" x14ac:dyDescent="0.3">
      <c r="A178" s="129"/>
      <c r="B178" s="129"/>
      <c r="C178" s="129"/>
      <c r="D178" s="107"/>
      <c r="E178" s="107"/>
      <c r="F178" s="107"/>
      <c r="G178" s="107"/>
      <c r="H178" s="107"/>
      <c r="I178" s="107"/>
      <c r="J178" s="128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</row>
    <row r="179" spans="1:34" x14ac:dyDescent="0.3">
      <c r="A179" s="129"/>
      <c r="B179" s="129"/>
      <c r="C179" s="129"/>
      <c r="D179" s="107"/>
      <c r="E179" s="107"/>
      <c r="F179" s="107"/>
      <c r="G179" s="107"/>
      <c r="H179" s="107"/>
      <c r="I179" s="107"/>
      <c r="J179" s="128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</row>
    <row r="180" spans="1:34" x14ac:dyDescent="0.3">
      <c r="A180" s="129"/>
      <c r="B180" s="129"/>
      <c r="C180" s="129"/>
      <c r="D180" s="107"/>
      <c r="E180" s="107"/>
      <c r="F180" s="107"/>
      <c r="G180" s="107"/>
      <c r="H180" s="107"/>
      <c r="I180" s="107"/>
      <c r="J180" s="128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</row>
    <row r="181" spans="1:34" x14ac:dyDescent="0.3">
      <c r="A181" s="129"/>
      <c r="B181" s="129"/>
      <c r="C181" s="129"/>
      <c r="D181" s="107"/>
      <c r="E181" s="107"/>
      <c r="F181" s="107"/>
      <c r="G181" s="107"/>
      <c r="H181" s="107"/>
      <c r="I181" s="107"/>
      <c r="J181" s="128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</row>
    <row r="182" spans="1:34" x14ac:dyDescent="0.3">
      <c r="A182" s="129"/>
      <c r="B182" s="129"/>
      <c r="C182" s="129"/>
      <c r="D182" s="107"/>
      <c r="E182" s="107"/>
      <c r="F182" s="107"/>
      <c r="G182" s="107"/>
      <c r="H182" s="107"/>
      <c r="I182" s="107"/>
      <c r="J182" s="128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</row>
    <row r="183" spans="1:34" x14ac:dyDescent="0.3">
      <c r="A183" s="129"/>
      <c r="B183" s="129"/>
      <c r="C183" s="129"/>
      <c r="D183" s="107"/>
      <c r="E183" s="107"/>
      <c r="F183" s="107"/>
      <c r="G183" s="107"/>
      <c r="H183" s="107"/>
      <c r="I183" s="107"/>
      <c r="J183" s="128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</row>
    <row r="184" spans="1:34" x14ac:dyDescent="0.3">
      <c r="A184" s="129"/>
      <c r="B184" s="129"/>
      <c r="C184" s="129"/>
      <c r="D184" s="107"/>
      <c r="E184" s="107"/>
      <c r="F184" s="107"/>
      <c r="G184" s="107"/>
      <c r="H184" s="107"/>
      <c r="I184" s="107"/>
      <c r="J184" s="128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</row>
    <row r="185" spans="1:34" x14ac:dyDescent="0.3">
      <c r="A185" s="129"/>
      <c r="B185" s="129"/>
      <c r="C185" s="129"/>
      <c r="D185" s="107"/>
      <c r="E185" s="107"/>
      <c r="F185" s="107"/>
      <c r="G185" s="107"/>
      <c r="H185" s="107"/>
      <c r="I185" s="107"/>
      <c r="J185" s="128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</row>
    <row r="186" spans="1:34" x14ac:dyDescent="0.3">
      <c r="A186" s="129"/>
      <c r="B186" s="129"/>
      <c r="C186" s="129"/>
      <c r="D186" s="107"/>
      <c r="E186" s="107"/>
      <c r="F186" s="107"/>
      <c r="G186" s="107"/>
      <c r="H186" s="107"/>
      <c r="I186" s="107"/>
      <c r="J186" s="128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</row>
    <row r="187" spans="1:34" x14ac:dyDescent="0.3">
      <c r="A187" s="129"/>
      <c r="B187" s="129"/>
      <c r="C187" s="129"/>
      <c r="D187" s="107"/>
      <c r="E187" s="107"/>
      <c r="F187" s="107"/>
      <c r="G187" s="107"/>
      <c r="H187" s="107"/>
      <c r="I187" s="107"/>
      <c r="J187" s="128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</row>
    <row r="188" spans="1:34" x14ac:dyDescent="0.3">
      <c r="A188" s="129"/>
      <c r="B188" s="129"/>
      <c r="C188" s="129"/>
      <c r="D188" s="107"/>
      <c r="E188" s="107"/>
      <c r="F188" s="107"/>
      <c r="G188" s="107"/>
      <c r="H188" s="107"/>
      <c r="I188" s="107"/>
      <c r="J188" s="128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</row>
    <row r="189" spans="1:34" x14ac:dyDescent="0.3">
      <c r="A189" s="129"/>
      <c r="B189" s="129"/>
      <c r="C189" s="129"/>
      <c r="D189" s="107"/>
      <c r="E189" s="107"/>
      <c r="F189" s="107"/>
      <c r="G189" s="107"/>
      <c r="H189" s="107"/>
      <c r="I189" s="107"/>
      <c r="J189" s="128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</row>
    <row r="190" spans="1:34" x14ac:dyDescent="0.3">
      <c r="A190" s="129"/>
      <c r="B190" s="129"/>
      <c r="C190" s="129"/>
      <c r="D190" s="107"/>
      <c r="E190" s="107"/>
      <c r="F190" s="107"/>
      <c r="G190" s="107"/>
      <c r="H190" s="107"/>
      <c r="I190" s="107"/>
      <c r="J190" s="128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</row>
    <row r="191" spans="1:34" x14ac:dyDescent="0.3">
      <c r="A191" s="129"/>
      <c r="B191" s="129"/>
      <c r="C191" s="129"/>
      <c r="D191" s="107"/>
      <c r="E191" s="107"/>
      <c r="F191" s="107"/>
      <c r="G191" s="107"/>
      <c r="H191" s="107"/>
      <c r="I191" s="107"/>
      <c r="J191" s="128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</row>
    <row r="192" spans="1:34" x14ac:dyDescent="0.3">
      <c r="A192" s="107"/>
      <c r="B192" s="107"/>
      <c r="C192" s="107"/>
      <c r="D192" s="107"/>
      <c r="E192" s="107"/>
      <c r="F192" s="107"/>
      <c r="G192" s="107"/>
      <c r="H192" s="107"/>
      <c r="I192" s="107"/>
      <c r="J192" s="128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</row>
    <row r="193" spans="1:34" x14ac:dyDescent="0.3">
      <c r="A193" s="129"/>
      <c r="B193" s="129"/>
      <c r="C193" s="107"/>
      <c r="D193" s="107"/>
      <c r="E193" s="107"/>
      <c r="F193" s="107"/>
      <c r="G193" s="107"/>
      <c r="H193" s="107"/>
      <c r="I193" s="107"/>
      <c r="J193" s="128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</row>
    <row r="194" spans="1:34" x14ac:dyDescent="0.3">
      <c r="A194" s="129"/>
      <c r="B194" s="129"/>
      <c r="C194" s="107"/>
      <c r="D194" s="107"/>
      <c r="E194" s="107"/>
      <c r="F194" s="107"/>
      <c r="G194" s="107"/>
      <c r="H194" s="107"/>
      <c r="I194" s="107"/>
      <c r="J194" s="128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</row>
    <row r="195" spans="1:34" x14ac:dyDescent="0.3">
      <c r="A195" s="107"/>
      <c r="B195" s="107"/>
      <c r="C195" s="107"/>
      <c r="D195" s="107"/>
      <c r="E195" s="107"/>
      <c r="F195" s="107"/>
      <c r="G195" s="107"/>
      <c r="H195" s="107"/>
      <c r="I195" s="107"/>
      <c r="J195" s="128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</row>
    <row r="196" spans="1:34" x14ac:dyDescent="0.3">
      <c r="A196" s="107"/>
      <c r="B196" s="107"/>
      <c r="C196" s="107"/>
      <c r="D196" s="107"/>
      <c r="E196" s="107"/>
      <c r="F196" s="107"/>
      <c r="G196" s="107"/>
      <c r="H196" s="107"/>
      <c r="I196" s="107"/>
      <c r="J196" s="128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</row>
    <row r="197" spans="1:34" x14ac:dyDescent="0.3">
      <c r="A197" s="107"/>
      <c r="B197" s="107"/>
      <c r="C197" s="107"/>
      <c r="D197" s="107"/>
      <c r="E197" s="107"/>
      <c r="F197" s="107"/>
      <c r="G197" s="107"/>
      <c r="H197" s="107"/>
      <c r="I197" s="107"/>
      <c r="J197" s="128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</row>
    <row r="198" spans="1:34" x14ac:dyDescent="0.3">
      <c r="A198" s="107"/>
      <c r="B198" s="107"/>
      <c r="C198" s="107"/>
      <c r="D198" s="107"/>
      <c r="E198" s="107"/>
      <c r="F198" s="107"/>
      <c r="G198" s="107"/>
      <c r="H198" s="107"/>
      <c r="I198" s="107"/>
      <c r="J198" s="128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</row>
    <row r="199" spans="1:34" x14ac:dyDescent="0.3">
      <c r="A199" s="107"/>
      <c r="B199" s="107"/>
      <c r="C199" s="107"/>
      <c r="D199" s="107"/>
      <c r="E199" s="107"/>
      <c r="F199" s="107"/>
      <c r="G199" s="107"/>
      <c r="H199" s="107"/>
      <c r="I199" s="107"/>
      <c r="J199" s="128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</row>
    <row r="200" spans="1:34" x14ac:dyDescent="0.3">
      <c r="A200" s="107"/>
      <c r="B200" s="107"/>
      <c r="C200" s="107"/>
      <c r="D200" s="107"/>
      <c r="E200" s="107"/>
      <c r="F200" s="107"/>
      <c r="G200" s="107"/>
      <c r="H200" s="107"/>
      <c r="I200" s="107"/>
      <c r="J200" s="128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</row>
    <row r="201" spans="1:34" x14ac:dyDescent="0.3">
      <c r="A201" s="107"/>
      <c r="B201" s="107"/>
      <c r="C201" s="107"/>
      <c r="D201" s="107"/>
      <c r="E201" s="107"/>
      <c r="F201" s="107"/>
      <c r="G201" s="107"/>
      <c r="H201" s="107"/>
      <c r="I201" s="107"/>
      <c r="J201" s="128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</row>
    <row r="202" spans="1:34" x14ac:dyDescent="0.3">
      <c r="A202" s="107"/>
      <c r="B202" s="107"/>
      <c r="C202" s="107"/>
      <c r="D202" s="107"/>
      <c r="E202" s="107"/>
      <c r="F202" s="107"/>
      <c r="G202" s="107"/>
      <c r="H202" s="107"/>
      <c r="I202" s="107"/>
      <c r="J202" s="128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</row>
    <row r="203" spans="1:34" x14ac:dyDescent="0.3">
      <c r="A203" s="107"/>
      <c r="B203" s="107"/>
      <c r="C203" s="107"/>
      <c r="D203" s="107"/>
      <c r="E203" s="107"/>
      <c r="F203" s="107"/>
      <c r="G203" s="107"/>
      <c r="H203" s="107"/>
      <c r="I203" s="107"/>
      <c r="J203" s="128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</row>
    <row r="204" spans="1:34" x14ac:dyDescent="0.3">
      <c r="A204" s="107"/>
      <c r="B204" s="107"/>
      <c r="C204" s="107"/>
      <c r="D204" s="107"/>
      <c r="E204" s="107"/>
      <c r="F204" s="107"/>
      <c r="G204" s="107"/>
      <c r="H204" s="107"/>
      <c r="I204" s="107"/>
      <c r="J204" s="128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</row>
    <row r="205" spans="1:34" x14ac:dyDescent="0.3">
      <c r="A205" s="107"/>
      <c r="B205" s="107"/>
      <c r="C205" s="107"/>
      <c r="D205" s="107"/>
      <c r="E205" s="107"/>
      <c r="F205" s="107"/>
      <c r="G205" s="107"/>
      <c r="H205" s="107"/>
      <c r="I205" s="107"/>
      <c r="J205" s="128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</row>
    <row r="206" spans="1:34" x14ac:dyDescent="0.3">
      <c r="A206" s="107"/>
      <c r="B206" s="107"/>
      <c r="C206" s="107"/>
      <c r="D206" s="107"/>
      <c r="E206" s="107"/>
      <c r="F206" s="107"/>
      <c r="G206" s="107"/>
      <c r="H206" s="107"/>
      <c r="I206" s="107"/>
      <c r="J206" s="128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</row>
    <row r="207" spans="1:34" x14ac:dyDescent="0.3">
      <c r="A207" s="107"/>
      <c r="B207" s="107"/>
      <c r="C207" s="107"/>
      <c r="D207" s="107"/>
      <c r="E207" s="107"/>
      <c r="F207" s="107"/>
      <c r="G207" s="107"/>
      <c r="H207" s="107"/>
      <c r="I207" s="107"/>
      <c r="J207" s="128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</row>
    <row r="208" spans="1:34" x14ac:dyDescent="0.3">
      <c r="A208" s="107"/>
      <c r="B208" s="107"/>
      <c r="C208" s="107"/>
      <c r="D208" s="107"/>
      <c r="E208" s="107"/>
      <c r="F208" s="107"/>
      <c r="G208" s="107"/>
      <c r="H208" s="107"/>
      <c r="I208" s="107"/>
      <c r="J208" s="128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</row>
    <row r="209" spans="1:34" x14ac:dyDescent="0.3">
      <c r="A209" s="107"/>
      <c r="B209" s="107"/>
      <c r="C209" s="107"/>
      <c r="D209" s="107"/>
      <c r="E209" s="107"/>
      <c r="F209" s="107"/>
      <c r="G209" s="107"/>
      <c r="H209" s="107"/>
      <c r="I209" s="107"/>
      <c r="J209" s="128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</row>
    <row r="210" spans="1:34" x14ac:dyDescent="0.3">
      <c r="A210" s="128"/>
      <c r="B210" s="128"/>
      <c r="C210" s="340"/>
      <c r="D210" s="128"/>
      <c r="E210" s="107"/>
      <c r="F210" s="107"/>
      <c r="G210" s="107"/>
      <c r="H210" s="107"/>
      <c r="I210" s="107"/>
      <c r="J210" s="128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</row>
    <row r="211" spans="1:34" x14ac:dyDescent="0.3">
      <c r="A211" s="128"/>
      <c r="B211" s="128"/>
      <c r="C211" s="340"/>
      <c r="D211" s="128"/>
      <c r="E211" s="107"/>
      <c r="F211" s="107"/>
      <c r="G211" s="107"/>
      <c r="H211" s="107"/>
      <c r="I211" s="107"/>
      <c r="J211" s="128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</row>
    <row r="212" spans="1:34" x14ac:dyDescent="0.3">
      <c r="A212" s="128"/>
      <c r="B212" s="128"/>
      <c r="C212" s="340"/>
      <c r="D212" s="128"/>
      <c r="E212" s="107"/>
      <c r="F212" s="107"/>
      <c r="G212" s="107"/>
      <c r="H212" s="107"/>
      <c r="I212" s="107"/>
      <c r="J212" s="128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</row>
    <row r="213" spans="1:34" x14ac:dyDescent="0.3">
      <c r="A213" s="128"/>
      <c r="B213" s="128"/>
      <c r="C213" s="340"/>
      <c r="D213" s="128"/>
      <c r="E213" s="107"/>
      <c r="F213" s="107"/>
      <c r="G213" s="107"/>
      <c r="H213" s="107"/>
      <c r="I213" s="107"/>
      <c r="J213" s="128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</row>
    <row r="214" spans="1:34" x14ac:dyDescent="0.3">
      <c r="A214" s="128"/>
      <c r="B214" s="128"/>
      <c r="C214" s="340"/>
      <c r="D214" s="128"/>
      <c r="E214" s="107"/>
      <c r="F214" s="107"/>
      <c r="G214" s="107"/>
      <c r="H214" s="107"/>
      <c r="I214" s="107"/>
      <c r="J214" s="128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</row>
    <row r="215" spans="1:34" x14ac:dyDescent="0.3">
      <c r="A215" s="128"/>
      <c r="B215" s="128"/>
      <c r="C215" s="340"/>
      <c r="D215" s="128"/>
      <c r="E215" s="107"/>
      <c r="F215" s="107"/>
      <c r="G215" s="107"/>
      <c r="H215" s="107"/>
      <c r="I215" s="107"/>
      <c r="J215" s="128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</row>
    <row r="216" spans="1:34" x14ac:dyDescent="0.3">
      <c r="A216" s="128"/>
      <c r="B216" s="128"/>
      <c r="C216" s="340"/>
      <c r="D216" s="128"/>
      <c r="E216" s="107"/>
      <c r="F216" s="107"/>
      <c r="G216" s="107"/>
      <c r="H216" s="107"/>
      <c r="I216" s="107"/>
      <c r="J216" s="128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</row>
    <row r="217" spans="1:34" x14ac:dyDescent="0.3">
      <c r="A217" s="128"/>
      <c r="B217" s="128"/>
      <c r="C217" s="340"/>
      <c r="D217" s="128"/>
      <c r="E217" s="107"/>
      <c r="F217" s="107"/>
      <c r="G217" s="107"/>
      <c r="H217" s="107"/>
      <c r="I217" s="107"/>
      <c r="J217" s="128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</row>
    <row r="218" spans="1:34" x14ac:dyDescent="0.3">
      <c r="A218" s="128"/>
      <c r="B218" s="128"/>
      <c r="C218" s="340"/>
      <c r="D218" s="128"/>
      <c r="E218" s="107"/>
      <c r="F218" s="107"/>
      <c r="G218" s="107"/>
      <c r="H218" s="107"/>
      <c r="I218" s="107"/>
      <c r="J218" s="128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</row>
    <row r="219" spans="1:34" x14ac:dyDescent="0.3">
      <c r="A219" s="128"/>
      <c r="B219" s="128"/>
      <c r="C219" s="340"/>
      <c r="D219" s="128"/>
      <c r="E219" s="107"/>
      <c r="F219" s="107"/>
      <c r="G219" s="107"/>
      <c r="H219" s="107"/>
      <c r="I219" s="107"/>
      <c r="J219" s="128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</row>
    <row r="220" spans="1:34" x14ac:dyDescent="0.3">
      <c r="A220" s="128"/>
      <c r="B220" s="128"/>
      <c r="C220" s="340"/>
      <c r="D220" s="128"/>
      <c r="E220" s="107"/>
      <c r="F220" s="107"/>
      <c r="G220" s="107"/>
      <c r="H220" s="107"/>
      <c r="I220" s="107"/>
      <c r="J220" s="128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</row>
    <row r="221" spans="1:34" x14ac:dyDescent="0.3">
      <c r="A221" s="128"/>
      <c r="B221" s="128"/>
      <c r="C221" s="340"/>
      <c r="D221" s="128"/>
      <c r="E221" s="107"/>
      <c r="F221" s="107"/>
      <c r="G221" s="107"/>
      <c r="H221" s="107"/>
      <c r="I221" s="107"/>
      <c r="J221" s="128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</row>
    <row r="222" spans="1:34" x14ac:dyDescent="0.3">
      <c r="A222" s="128"/>
      <c r="B222" s="128"/>
      <c r="C222" s="340"/>
      <c r="D222" s="128"/>
      <c r="E222" s="107"/>
      <c r="F222" s="107"/>
      <c r="G222" s="107"/>
      <c r="H222" s="107"/>
      <c r="I222" s="107"/>
      <c r="J222" s="128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</row>
    <row r="223" spans="1:34" x14ac:dyDescent="0.3">
      <c r="A223" s="128"/>
      <c r="B223" s="128"/>
      <c r="C223" s="340"/>
      <c r="D223" s="128"/>
      <c r="E223" s="107"/>
      <c r="F223" s="107"/>
      <c r="G223" s="107"/>
      <c r="H223" s="107"/>
      <c r="I223" s="107"/>
      <c r="J223" s="128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</row>
  </sheetData>
  <mergeCells count="23">
    <mergeCell ref="H5:H6"/>
    <mergeCell ref="I5:I6"/>
    <mergeCell ref="A5:A6"/>
    <mergeCell ref="B5:B6"/>
    <mergeCell ref="C5:C6"/>
    <mergeCell ref="E5:E6"/>
    <mergeCell ref="F5:F6"/>
    <mergeCell ref="B28:O28"/>
    <mergeCell ref="K4:AH4"/>
    <mergeCell ref="AC5:AH5"/>
    <mergeCell ref="T6:V6"/>
    <mergeCell ref="W6:Y6"/>
    <mergeCell ref="Z6:AB6"/>
    <mergeCell ref="AC6:AE6"/>
    <mergeCell ref="AF6:AH6"/>
    <mergeCell ref="K6:M6"/>
    <mergeCell ref="N6:P6"/>
    <mergeCell ref="Q6:S6"/>
    <mergeCell ref="K5:P5"/>
    <mergeCell ref="Q5:V5"/>
    <mergeCell ref="W5:AB5"/>
    <mergeCell ref="E4:I4"/>
    <mergeCell ref="G5:G6"/>
  </mergeCells>
  <printOptions horizontalCentered="1" verticalCentered="1"/>
  <pageMargins left="0" right="0" top="0.74803149606299213" bottom="0.74803149606299213" header="0.31496062992125984" footer="0.31496062992125984"/>
  <pageSetup paperSize="9" scale="20" orientation="landscape" r:id="rId1"/>
  <headerFooter differentOddEven="1" scaleWithDoc="0"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Total AP </vt:lpstr>
      <vt:lpstr>Ávila </vt:lpstr>
      <vt:lpstr> Burgos</vt:lpstr>
      <vt:lpstr> León</vt:lpstr>
      <vt:lpstr>El Bierzo</vt:lpstr>
      <vt:lpstr> Palencia</vt:lpstr>
      <vt:lpstr> Salamanca</vt:lpstr>
      <vt:lpstr> Segovia </vt:lpstr>
      <vt:lpstr>Soria</vt:lpstr>
      <vt:lpstr> Valladolid Oeste</vt:lpstr>
      <vt:lpstr> Valladolid Este</vt:lpstr>
      <vt:lpstr> Zamora </vt:lpstr>
      <vt:lpstr>' Burgos'!Área_de_impresión</vt:lpstr>
      <vt:lpstr>' León'!Área_de_impresión</vt:lpstr>
      <vt:lpstr>' Palencia'!Área_de_impresión</vt:lpstr>
      <vt:lpstr>' Segovia '!Área_de_impresión</vt:lpstr>
      <vt:lpstr>' Valladolid Este'!Área_de_impresión</vt:lpstr>
      <vt:lpstr>' Valladolid Oeste'!Área_de_impresión</vt:lpstr>
      <vt:lpstr>' Zamora '!Área_de_impresión</vt:lpstr>
      <vt:lpstr>'Ávila '!Área_de_impresión</vt:lpstr>
      <vt:lpstr>'El Bierzo'!Área_de_impresión</vt:lpstr>
      <vt:lpstr>Soria!Área_de_impresión</vt:lpstr>
      <vt:lpstr>'Total AP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Lorenzo Lobato, Maria del Pilar</cp:lastModifiedBy>
  <cp:lastPrinted>2020-02-14T10:26:00Z</cp:lastPrinted>
  <dcterms:created xsi:type="dcterms:W3CDTF">2020-02-05T07:41:25Z</dcterms:created>
  <dcterms:modified xsi:type="dcterms:W3CDTF">2020-03-11T09:33:45Z</dcterms:modified>
</cp:coreProperties>
</file>