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-15" yWindow="5670" windowWidth="19230" windowHeight="5715" tabRatio="803"/>
  </bookViews>
  <sheets>
    <sheet name="Efectivos Totales" sheetId="22" r:id="rId1"/>
    <sheet name="Atención Primaria" sheetId="21" r:id="rId2"/>
    <sheet name="Emergencias" sheetId="23" r:id="rId3"/>
    <sheet name="Total Atención Hospitalaria" sheetId="24" r:id="rId4"/>
    <sheet name="Atención Hospitalaria" sheetId="25" r:id="rId5"/>
    <sheet name="Totales por Gerencias" sheetId="14" r:id="rId6"/>
    <sheet name="Licenciados Especialistas AH" sheetId="17" r:id="rId7"/>
    <sheet name="Licenciados Especialistas AP" sheetId="26" r:id="rId8"/>
    <sheet name="Licenciados Especialistas GES" sheetId="27" r:id="rId9"/>
    <sheet name="Efectivos de Área y Equipo" sheetId="18" r:id="rId10"/>
  </sheets>
  <definedNames>
    <definedName name="_xlnm._FilterDatabase" localSheetId="4" hidden="1">'Atención Hospitalaria'!#REF!</definedName>
    <definedName name="_xlnm._FilterDatabase" localSheetId="1" hidden="1">'Atención Primaria'!$A$6:$AA$6</definedName>
    <definedName name="_xlnm._FilterDatabase" localSheetId="0" hidden="1">'Efectivos Totales'!$A$7:$Z$129</definedName>
    <definedName name="_xlnm.Print_Area" localSheetId="4">'Atención Hospitalaria'!$A$1:$CA$121</definedName>
    <definedName name="_xlnm.Print_Area" localSheetId="1">'Atención Primaria'!$A$1:$Z$48</definedName>
    <definedName name="_xlnm.Print_Area" localSheetId="0">'Efectivos Totales'!$A$1:$O$129</definedName>
    <definedName name="_xlnm.Print_Area" localSheetId="2">Emergencias!$A$1:$F$17</definedName>
    <definedName name="NÚMERO_DE_EFECTIVOS_EN_ATENCIÓN_PRIMARIA__Datos_a_30_de_junio_de_2016" localSheetId="4">#N/A</definedName>
    <definedName name="NÚMERO_DE_EFECTIVOS_EN_ATENCIÓN_PRIMARIA__Datos_a_30_de_junio_de_2016" localSheetId="0">'Efectivos Totales'!Área de impresión</definedName>
    <definedName name="NÚMERO_DE_EFECTIVOS_EN_ATENCIÓN_PRIMARIA__Datos_a_30_de_junio_de_2016" localSheetId="2">#N/A</definedName>
    <definedName name="NÚMERO_DE_EFECTIVOS_EN_ATENCIÓN_PRIMARIA__Datos_a_30_de_junio_de_2016">#N/A</definedName>
    <definedName name="T1.3">'Efectivos Totales'!$1:$1048576</definedName>
    <definedName name="_xlnm.Print_Titles" localSheetId="4">'Atención Hospitalaria'!$A:$A,'Atención Hospitalaria'!$2:$7</definedName>
    <definedName name="_xlnm.Print_Titles" localSheetId="0">'Efectivos Totales'!$1:$6</definedName>
  </definedNames>
  <calcPr calcId="152511"/>
</workbook>
</file>

<file path=xl/calcChain.xml><?xml version="1.0" encoding="utf-8"?>
<calcChain xmlns="http://schemas.openxmlformats.org/spreadsheetml/2006/main">
  <c r="B8" i="27" l="1"/>
  <c r="W12" i="26"/>
  <c r="V12" i="26"/>
  <c r="U12" i="26"/>
  <c r="T12" i="26"/>
  <c r="S12" i="26"/>
  <c r="R12" i="26"/>
  <c r="Q12" i="26"/>
  <c r="P12" i="26"/>
  <c r="O12" i="26"/>
  <c r="N12" i="26"/>
  <c r="M12" i="26"/>
  <c r="L12" i="26"/>
  <c r="K12" i="26"/>
  <c r="J12" i="26"/>
  <c r="I12" i="26"/>
  <c r="H12" i="26"/>
  <c r="G12" i="26"/>
  <c r="F12" i="26"/>
  <c r="E12" i="26"/>
  <c r="D12" i="26"/>
  <c r="C12" i="26"/>
  <c r="B12" i="26"/>
  <c r="Y11" i="26"/>
  <c r="X11" i="26"/>
  <c r="Y10" i="26"/>
  <c r="X10" i="26"/>
  <c r="Y9" i="26"/>
  <c r="X9" i="26"/>
  <c r="Y8" i="26"/>
  <c r="X8" i="26"/>
  <c r="Y7" i="26"/>
  <c r="X7" i="26"/>
  <c r="B13" i="26" l="1"/>
  <c r="F13" i="26"/>
  <c r="J13" i="26"/>
  <c r="N13" i="26"/>
  <c r="R13" i="26"/>
  <c r="V13" i="26"/>
  <c r="Y12" i="26"/>
  <c r="X12" i="26"/>
  <c r="D13" i="26"/>
  <c r="H13" i="26"/>
  <c r="L13" i="26"/>
  <c r="P13" i="26"/>
  <c r="T13" i="26"/>
  <c r="X13" i="26" l="1"/>
  <c r="D16" i="23"/>
  <c r="C16" i="23"/>
  <c r="B16" i="23"/>
  <c r="I130" i="22"/>
  <c r="H130" i="22"/>
  <c r="G130" i="22"/>
  <c r="E130" i="22"/>
  <c r="D130" i="22"/>
  <c r="C130" i="22"/>
  <c r="B130" i="22"/>
  <c r="O129" i="22"/>
  <c r="N129" i="22"/>
  <c r="M129" i="22"/>
  <c r="L129" i="22"/>
  <c r="J129" i="22"/>
  <c r="E129" i="22"/>
  <c r="N128" i="22"/>
  <c r="O128" i="22" s="1"/>
  <c r="M128" i="22"/>
  <c r="L128" i="22"/>
  <c r="J128" i="22"/>
  <c r="E128" i="22"/>
  <c r="O127" i="22"/>
  <c r="N127" i="22"/>
  <c r="M127" i="22"/>
  <c r="L127" i="22"/>
  <c r="J127" i="22"/>
  <c r="E127" i="22"/>
  <c r="N126" i="22"/>
  <c r="O126" i="22" s="1"/>
  <c r="M126" i="22"/>
  <c r="L126" i="22"/>
  <c r="J126" i="22"/>
  <c r="E126" i="22"/>
  <c r="O125" i="22"/>
  <c r="N125" i="22"/>
  <c r="M125" i="22"/>
  <c r="L125" i="22"/>
  <c r="J125" i="22"/>
  <c r="E125" i="22"/>
  <c r="N124" i="22"/>
  <c r="O124" i="22" s="1"/>
  <c r="M124" i="22"/>
  <c r="L124" i="22"/>
  <c r="J124" i="22"/>
  <c r="E124" i="22"/>
  <c r="O123" i="22"/>
  <c r="N123" i="22"/>
  <c r="M123" i="22"/>
  <c r="L123" i="22"/>
  <c r="J123" i="22"/>
  <c r="E123" i="22"/>
  <c r="N122" i="22"/>
  <c r="O122" i="22" s="1"/>
  <c r="M122" i="22"/>
  <c r="L122" i="22"/>
  <c r="J122" i="22"/>
  <c r="E122" i="22"/>
  <c r="O121" i="22"/>
  <c r="N121" i="22"/>
  <c r="M121" i="22"/>
  <c r="L121" i="22"/>
  <c r="J121" i="22"/>
  <c r="E121" i="22"/>
  <c r="N120" i="22"/>
  <c r="O120" i="22" s="1"/>
  <c r="M120" i="22"/>
  <c r="L120" i="22"/>
  <c r="J120" i="22"/>
  <c r="E120" i="22"/>
  <c r="O119" i="22"/>
  <c r="N119" i="22"/>
  <c r="M119" i="22"/>
  <c r="L119" i="22"/>
  <c r="J119" i="22"/>
  <c r="E119" i="22"/>
  <c r="N118" i="22"/>
  <c r="O118" i="22" s="1"/>
  <c r="M118" i="22"/>
  <c r="L118" i="22"/>
  <c r="J118" i="22"/>
  <c r="E118" i="22"/>
  <c r="O117" i="22"/>
  <c r="N117" i="22"/>
  <c r="M117" i="22"/>
  <c r="L117" i="22"/>
  <c r="J117" i="22"/>
  <c r="E117" i="22"/>
  <c r="N116" i="22"/>
  <c r="O116" i="22" s="1"/>
  <c r="M116" i="22"/>
  <c r="L116" i="22"/>
  <c r="J116" i="22"/>
  <c r="E116" i="22"/>
  <c r="O115" i="22"/>
  <c r="N115" i="22"/>
  <c r="M115" i="22"/>
  <c r="L115" i="22"/>
  <c r="J115" i="22"/>
  <c r="E115" i="22"/>
  <c r="N114" i="22"/>
  <c r="O114" i="22" s="1"/>
  <c r="M114" i="22"/>
  <c r="L114" i="22"/>
  <c r="J114" i="22"/>
  <c r="E114" i="22"/>
  <c r="O113" i="22"/>
  <c r="N113" i="22"/>
  <c r="M113" i="22"/>
  <c r="L113" i="22"/>
  <c r="J113" i="22"/>
  <c r="E113" i="22"/>
  <c r="N112" i="22"/>
  <c r="O112" i="22" s="1"/>
  <c r="M112" i="22"/>
  <c r="L112" i="22"/>
  <c r="J112" i="22"/>
  <c r="E112" i="22"/>
  <c r="O111" i="22"/>
  <c r="N111" i="22"/>
  <c r="M111" i="22"/>
  <c r="L111" i="22"/>
  <c r="J111" i="22"/>
  <c r="E111" i="22"/>
  <c r="N110" i="22"/>
  <c r="O110" i="22" s="1"/>
  <c r="M110" i="22"/>
  <c r="L110" i="22"/>
  <c r="J110" i="22"/>
  <c r="E110" i="22"/>
  <c r="O109" i="22"/>
  <c r="N109" i="22"/>
  <c r="M109" i="22"/>
  <c r="L109" i="22"/>
  <c r="J109" i="22"/>
  <c r="E109" i="22"/>
  <c r="N108" i="22"/>
  <c r="O108" i="22" s="1"/>
  <c r="M108" i="22"/>
  <c r="L108" i="22"/>
  <c r="J108" i="22"/>
  <c r="E108" i="22"/>
  <c r="O107" i="22"/>
  <c r="N107" i="22"/>
  <c r="M107" i="22"/>
  <c r="L107" i="22"/>
  <c r="J107" i="22"/>
  <c r="E107" i="22"/>
  <c r="N106" i="22"/>
  <c r="O106" i="22" s="1"/>
  <c r="M106" i="22"/>
  <c r="L106" i="22"/>
  <c r="J106" i="22"/>
  <c r="E106" i="22"/>
  <c r="O105" i="22"/>
  <c r="N105" i="22"/>
  <c r="M105" i="22"/>
  <c r="L105" i="22"/>
  <c r="J105" i="22"/>
  <c r="E105" i="22"/>
  <c r="N104" i="22"/>
  <c r="O104" i="22" s="1"/>
  <c r="M104" i="22"/>
  <c r="L104" i="22"/>
  <c r="J104" i="22"/>
  <c r="E104" i="22"/>
  <c r="O103" i="22"/>
  <c r="N103" i="22"/>
  <c r="M103" i="22"/>
  <c r="L103" i="22"/>
  <c r="J103" i="22"/>
  <c r="E103" i="22"/>
  <c r="N102" i="22"/>
  <c r="O102" i="22" s="1"/>
  <c r="M102" i="22"/>
  <c r="L102" i="22"/>
  <c r="J102" i="22"/>
  <c r="E102" i="22"/>
  <c r="O101" i="22"/>
  <c r="N101" i="22"/>
  <c r="M101" i="22"/>
  <c r="L101" i="22"/>
  <c r="J101" i="22"/>
  <c r="E101" i="22"/>
  <c r="N100" i="22"/>
  <c r="O100" i="22" s="1"/>
  <c r="M100" i="22"/>
  <c r="L100" i="22"/>
  <c r="J100" i="22"/>
  <c r="E100" i="22"/>
  <c r="O99" i="22"/>
  <c r="N99" i="22"/>
  <c r="M99" i="22"/>
  <c r="L99" i="22"/>
  <c r="J99" i="22"/>
  <c r="E99" i="22"/>
  <c r="N98" i="22"/>
  <c r="O98" i="22" s="1"/>
  <c r="M98" i="22"/>
  <c r="L98" i="22"/>
  <c r="J98" i="22"/>
  <c r="E98" i="22"/>
  <c r="O97" i="22"/>
  <c r="N97" i="22"/>
  <c r="M97" i="22"/>
  <c r="L97" i="22"/>
  <c r="J97" i="22"/>
  <c r="E97" i="22"/>
  <c r="N96" i="22"/>
  <c r="O96" i="22" s="1"/>
  <c r="M96" i="22"/>
  <c r="L96" i="22"/>
  <c r="J96" i="22"/>
  <c r="E96" i="22"/>
  <c r="O95" i="22"/>
  <c r="N95" i="22"/>
  <c r="M95" i="22"/>
  <c r="L95" i="22"/>
  <c r="J95" i="22"/>
  <c r="E95" i="22"/>
  <c r="N94" i="22"/>
  <c r="O94" i="22" s="1"/>
  <c r="M94" i="22"/>
  <c r="L94" i="22"/>
  <c r="J94" i="22"/>
  <c r="E94" i="22"/>
  <c r="O93" i="22"/>
  <c r="N93" i="22"/>
  <c r="M93" i="22"/>
  <c r="L93" i="22"/>
  <c r="J93" i="22"/>
  <c r="E93" i="22"/>
  <c r="N92" i="22"/>
  <c r="O92" i="22" s="1"/>
  <c r="M92" i="22"/>
  <c r="L92" i="22"/>
  <c r="J92" i="22"/>
  <c r="E92" i="22"/>
  <c r="O91" i="22"/>
  <c r="N91" i="22"/>
  <c r="M91" i="22"/>
  <c r="L91" i="22"/>
  <c r="J91" i="22"/>
  <c r="E91" i="22"/>
  <c r="N90" i="22"/>
  <c r="O90" i="22" s="1"/>
  <c r="M90" i="22"/>
  <c r="L90" i="22"/>
  <c r="J90" i="22"/>
  <c r="E90" i="22"/>
  <c r="O89" i="22"/>
  <c r="N89" i="22"/>
  <c r="M89" i="22"/>
  <c r="L89" i="22"/>
  <c r="J89" i="22"/>
  <c r="E89" i="22"/>
  <c r="N88" i="22"/>
  <c r="O88" i="22" s="1"/>
  <c r="M88" i="22"/>
  <c r="L88" i="22"/>
  <c r="J88" i="22"/>
  <c r="E88" i="22"/>
  <c r="O87" i="22"/>
  <c r="N87" i="22"/>
  <c r="M87" i="22"/>
  <c r="L87" i="22"/>
  <c r="J87" i="22"/>
  <c r="E87" i="22"/>
  <c r="N86" i="22"/>
  <c r="O86" i="22" s="1"/>
  <c r="M86" i="22"/>
  <c r="L86" i="22"/>
  <c r="J86" i="22"/>
  <c r="E86" i="22"/>
  <c r="O85" i="22"/>
  <c r="N85" i="22"/>
  <c r="M85" i="22"/>
  <c r="L85" i="22"/>
  <c r="J85" i="22"/>
  <c r="E85" i="22"/>
  <c r="N84" i="22"/>
  <c r="O84" i="22" s="1"/>
  <c r="M84" i="22"/>
  <c r="L84" i="22"/>
  <c r="J84" i="22"/>
  <c r="E84" i="22"/>
  <c r="O83" i="22"/>
  <c r="N83" i="22"/>
  <c r="M83" i="22"/>
  <c r="L83" i="22"/>
  <c r="J83" i="22"/>
  <c r="E83" i="22"/>
  <c r="N82" i="22"/>
  <c r="O82" i="22" s="1"/>
  <c r="M82" i="22"/>
  <c r="L82" i="22"/>
  <c r="J82" i="22"/>
  <c r="E82" i="22"/>
  <c r="O81" i="22"/>
  <c r="N81" i="22"/>
  <c r="M81" i="22"/>
  <c r="L81" i="22"/>
  <c r="J81" i="22"/>
  <c r="E81" i="22"/>
  <c r="N80" i="22"/>
  <c r="O80" i="22" s="1"/>
  <c r="M80" i="22"/>
  <c r="L80" i="22"/>
  <c r="J80" i="22"/>
  <c r="E80" i="22"/>
  <c r="O79" i="22"/>
  <c r="N79" i="22"/>
  <c r="M79" i="22"/>
  <c r="L79" i="22"/>
  <c r="J79" i="22"/>
  <c r="E79" i="22"/>
  <c r="N78" i="22"/>
  <c r="O78" i="22" s="1"/>
  <c r="M78" i="22"/>
  <c r="L78" i="22"/>
  <c r="J78" i="22"/>
  <c r="E78" i="22"/>
  <c r="O77" i="22"/>
  <c r="N77" i="22"/>
  <c r="M77" i="22"/>
  <c r="L77" i="22"/>
  <c r="J77" i="22"/>
  <c r="E77" i="22"/>
  <c r="N76" i="22"/>
  <c r="O76" i="22" s="1"/>
  <c r="M76" i="22"/>
  <c r="L76" i="22"/>
  <c r="J76" i="22"/>
  <c r="E76" i="22"/>
  <c r="O75" i="22"/>
  <c r="N75" i="22"/>
  <c r="M75" i="22"/>
  <c r="L75" i="22"/>
  <c r="J75" i="22"/>
  <c r="E75" i="22"/>
  <c r="N74" i="22"/>
  <c r="O74" i="22" s="1"/>
  <c r="M74" i="22"/>
  <c r="L74" i="22"/>
  <c r="J74" i="22"/>
  <c r="E74" i="22"/>
  <c r="O73" i="22"/>
  <c r="N73" i="22"/>
  <c r="M73" i="22"/>
  <c r="L73" i="22"/>
  <c r="J73" i="22"/>
  <c r="E73" i="22"/>
  <c r="N72" i="22"/>
  <c r="O72" i="22" s="1"/>
  <c r="M72" i="22"/>
  <c r="L72" i="22"/>
  <c r="J72" i="22"/>
  <c r="E72" i="22"/>
  <c r="O71" i="22"/>
  <c r="N71" i="22"/>
  <c r="M71" i="22"/>
  <c r="L71" i="22"/>
  <c r="J71" i="22"/>
  <c r="E71" i="22"/>
  <c r="N70" i="22"/>
  <c r="O70" i="22" s="1"/>
  <c r="M70" i="22"/>
  <c r="L70" i="22"/>
  <c r="J70" i="22"/>
  <c r="E70" i="22"/>
  <c r="O69" i="22"/>
  <c r="N69" i="22"/>
  <c r="M69" i="22"/>
  <c r="L69" i="22"/>
  <c r="J69" i="22"/>
  <c r="E69" i="22"/>
  <c r="N68" i="22"/>
  <c r="O68" i="22" s="1"/>
  <c r="M68" i="22"/>
  <c r="L68" i="22"/>
  <c r="J68" i="22"/>
  <c r="E68" i="22"/>
  <c r="O67" i="22"/>
  <c r="N67" i="22"/>
  <c r="M67" i="22"/>
  <c r="L67" i="22"/>
  <c r="J67" i="22"/>
  <c r="E67" i="22"/>
  <c r="N66" i="22"/>
  <c r="O66" i="22" s="1"/>
  <c r="M66" i="22"/>
  <c r="L66" i="22"/>
  <c r="J66" i="22"/>
  <c r="E66" i="22"/>
  <c r="O65" i="22"/>
  <c r="N65" i="22"/>
  <c r="M65" i="22"/>
  <c r="L65" i="22"/>
  <c r="J65" i="22"/>
  <c r="E65" i="22"/>
  <c r="N64" i="22"/>
  <c r="O64" i="22" s="1"/>
  <c r="M64" i="22"/>
  <c r="L64" i="22"/>
  <c r="J64" i="22"/>
  <c r="E64" i="22"/>
  <c r="O63" i="22"/>
  <c r="N63" i="22"/>
  <c r="M63" i="22"/>
  <c r="L63" i="22"/>
  <c r="J63" i="22"/>
  <c r="E63" i="22"/>
  <c r="N62" i="22"/>
  <c r="O62" i="22" s="1"/>
  <c r="M62" i="22"/>
  <c r="L62" i="22"/>
  <c r="J62" i="22"/>
  <c r="E62" i="22"/>
  <c r="O61" i="22"/>
  <c r="N61" i="22"/>
  <c r="M61" i="22"/>
  <c r="L61" i="22"/>
  <c r="J61" i="22"/>
  <c r="E61" i="22"/>
  <c r="N60" i="22"/>
  <c r="O60" i="22" s="1"/>
  <c r="M60" i="22"/>
  <c r="L60" i="22"/>
  <c r="J60" i="22"/>
  <c r="E60" i="22"/>
  <c r="O59" i="22"/>
  <c r="N59" i="22"/>
  <c r="M59" i="22"/>
  <c r="L59" i="22"/>
  <c r="J59" i="22"/>
  <c r="E59" i="22"/>
  <c r="N58" i="22"/>
  <c r="O58" i="22" s="1"/>
  <c r="M58" i="22"/>
  <c r="L58" i="22"/>
  <c r="J58" i="22"/>
  <c r="E58" i="22"/>
  <c r="O57" i="22"/>
  <c r="N57" i="22"/>
  <c r="M57" i="22"/>
  <c r="L57" i="22"/>
  <c r="J57" i="22"/>
  <c r="E57" i="22"/>
  <c r="N56" i="22"/>
  <c r="O56" i="22" s="1"/>
  <c r="M56" i="22"/>
  <c r="L56" i="22"/>
  <c r="J56" i="22"/>
  <c r="E56" i="22"/>
  <c r="O55" i="22"/>
  <c r="N55" i="22"/>
  <c r="M55" i="22"/>
  <c r="L55" i="22"/>
  <c r="J55" i="22"/>
  <c r="E55" i="22"/>
  <c r="N54" i="22"/>
  <c r="O54" i="22" s="1"/>
  <c r="M54" i="22"/>
  <c r="L54" i="22"/>
  <c r="J54" i="22"/>
  <c r="E54" i="22"/>
  <c r="O53" i="22"/>
  <c r="N53" i="22"/>
  <c r="M53" i="22"/>
  <c r="L53" i="22"/>
  <c r="J53" i="22"/>
  <c r="E53" i="22"/>
  <c r="N52" i="22"/>
  <c r="O52" i="22" s="1"/>
  <c r="M52" i="22"/>
  <c r="L52" i="22"/>
  <c r="J52" i="22"/>
  <c r="E52" i="22"/>
  <c r="O51" i="22"/>
  <c r="N51" i="22"/>
  <c r="M51" i="22"/>
  <c r="L51" i="22"/>
  <c r="J51" i="22"/>
  <c r="E51" i="22"/>
  <c r="N50" i="22"/>
  <c r="O50" i="22" s="1"/>
  <c r="M50" i="22"/>
  <c r="L50" i="22"/>
  <c r="J50" i="22"/>
  <c r="E50" i="22"/>
  <c r="O49" i="22"/>
  <c r="N49" i="22"/>
  <c r="M49" i="22"/>
  <c r="L49" i="22"/>
  <c r="J49" i="22"/>
  <c r="E49" i="22"/>
  <c r="N48" i="22"/>
  <c r="O48" i="22" s="1"/>
  <c r="M48" i="22"/>
  <c r="L48" i="22"/>
  <c r="J48" i="22"/>
  <c r="E48" i="22"/>
  <c r="O47" i="22"/>
  <c r="N47" i="22"/>
  <c r="M47" i="22"/>
  <c r="L47" i="22"/>
  <c r="J47" i="22"/>
  <c r="E47" i="22"/>
  <c r="N46" i="22"/>
  <c r="O46" i="22" s="1"/>
  <c r="M46" i="22"/>
  <c r="L46" i="22"/>
  <c r="J46" i="22"/>
  <c r="E46" i="22"/>
  <c r="O45" i="22"/>
  <c r="N45" i="22"/>
  <c r="M45" i="22"/>
  <c r="L45" i="22"/>
  <c r="J45" i="22"/>
  <c r="E45" i="22"/>
  <c r="N44" i="22"/>
  <c r="O44" i="22" s="1"/>
  <c r="M44" i="22"/>
  <c r="L44" i="22"/>
  <c r="J44" i="22"/>
  <c r="E44" i="22"/>
  <c r="O43" i="22"/>
  <c r="N43" i="22"/>
  <c r="M43" i="22"/>
  <c r="L43" i="22"/>
  <c r="J43" i="22"/>
  <c r="E43" i="22"/>
  <c r="N42" i="22"/>
  <c r="O42" i="22" s="1"/>
  <c r="M42" i="22"/>
  <c r="L42" i="22"/>
  <c r="J42" i="22"/>
  <c r="E42" i="22"/>
  <c r="O41" i="22"/>
  <c r="N41" i="22"/>
  <c r="M41" i="22"/>
  <c r="L41" i="22"/>
  <c r="J41" i="22"/>
  <c r="E41" i="22"/>
  <c r="N40" i="22"/>
  <c r="O40" i="22" s="1"/>
  <c r="M40" i="22"/>
  <c r="L40" i="22"/>
  <c r="J40" i="22"/>
  <c r="E40" i="22"/>
  <c r="O39" i="22"/>
  <c r="N39" i="22"/>
  <c r="M39" i="22"/>
  <c r="L39" i="22"/>
  <c r="J39" i="22"/>
  <c r="E39" i="22"/>
  <c r="N38" i="22"/>
  <c r="O38" i="22" s="1"/>
  <c r="M38" i="22"/>
  <c r="L38" i="22"/>
  <c r="J38" i="22"/>
  <c r="E38" i="22"/>
  <c r="O37" i="22"/>
  <c r="N37" i="22"/>
  <c r="M37" i="22"/>
  <c r="L37" i="22"/>
  <c r="J37" i="22"/>
  <c r="E37" i="22"/>
  <c r="N36" i="22"/>
  <c r="O36" i="22" s="1"/>
  <c r="M36" i="22"/>
  <c r="L36" i="22"/>
  <c r="J36" i="22"/>
  <c r="E36" i="22"/>
  <c r="O35" i="22"/>
  <c r="N35" i="22"/>
  <c r="M35" i="22"/>
  <c r="L35" i="22"/>
  <c r="J35" i="22"/>
  <c r="E35" i="22"/>
  <c r="N34" i="22"/>
  <c r="O34" i="22" s="1"/>
  <c r="M34" i="22"/>
  <c r="L34" i="22"/>
  <c r="J34" i="22"/>
  <c r="E34" i="22"/>
  <c r="O33" i="22"/>
  <c r="N33" i="22"/>
  <c r="M33" i="22"/>
  <c r="L33" i="22"/>
  <c r="J33" i="22"/>
  <c r="E33" i="22"/>
  <c r="N32" i="22"/>
  <c r="O32" i="22" s="1"/>
  <c r="M32" i="22"/>
  <c r="L32" i="22"/>
  <c r="J32" i="22"/>
  <c r="E32" i="22"/>
  <c r="O31" i="22"/>
  <c r="N31" i="22"/>
  <c r="M31" i="22"/>
  <c r="L31" i="22"/>
  <c r="J31" i="22"/>
  <c r="E31" i="22"/>
  <c r="N30" i="22"/>
  <c r="O30" i="22" s="1"/>
  <c r="M30" i="22"/>
  <c r="L30" i="22"/>
  <c r="J30" i="22"/>
  <c r="E30" i="22"/>
  <c r="O29" i="22"/>
  <c r="N29" i="22"/>
  <c r="M29" i="22"/>
  <c r="L29" i="22"/>
  <c r="J29" i="22"/>
  <c r="E29" i="22"/>
  <c r="N28" i="22"/>
  <c r="O28" i="22" s="1"/>
  <c r="M28" i="22"/>
  <c r="L28" i="22"/>
  <c r="J28" i="22"/>
  <c r="E28" i="22"/>
  <c r="O27" i="22"/>
  <c r="N27" i="22"/>
  <c r="M27" i="22"/>
  <c r="L27" i="22"/>
  <c r="J27" i="22"/>
  <c r="E27" i="22"/>
  <c r="N26" i="22"/>
  <c r="O26" i="22" s="1"/>
  <c r="M26" i="22"/>
  <c r="L26" i="22"/>
  <c r="J26" i="22"/>
  <c r="E26" i="22"/>
  <c r="O25" i="22"/>
  <c r="N25" i="22"/>
  <c r="M25" i="22"/>
  <c r="L25" i="22"/>
  <c r="J25" i="22"/>
  <c r="E25" i="22"/>
  <c r="N24" i="22"/>
  <c r="O24" i="22" s="1"/>
  <c r="M24" i="22"/>
  <c r="L24" i="22"/>
  <c r="J24" i="22"/>
  <c r="E24" i="22"/>
  <c r="O23" i="22"/>
  <c r="N23" i="22"/>
  <c r="M23" i="22"/>
  <c r="L23" i="22"/>
  <c r="J23" i="22"/>
  <c r="E23" i="22"/>
  <c r="N22" i="22"/>
  <c r="O22" i="22" s="1"/>
  <c r="M22" i="22"/>
  <c r="L22" i="22"/>
  <c r="J22" i="22"/>
  <c r="E22" i="22"/>
  <c r="O21" i="22"/>
  <c r="N21" i="22"/>
  <c r="M21" i="22"/>
  <c r="L21" i="22"/>
  <c r="J21" i="22"/>
  <c r="E21" i="22"/>
  <c r="N20" i="22"/>
  <c r="O20" i="22" s="1"/>
  <c r="M20" i="22"/>
  <c r="L20" i="22"/>
  <c r="J20" i="22"/>
  <c r="E20" i="22"/>
  <c r="O19" i="22"/>
  <c r="N19" i="22"/>
  <c r="M19" i="22"/>
  <c r="L19" i="22"/>
  <c r="J19" i="22"/>
  <c r="E19" i="22"/>
  <c r="N18" i="22"/>
  <c r="O18" i="22" s="1"/>
  <c r="M18" i="22"/>
  <c r="L18" i="22"/>
  <c r="J18" i="22"/>
  <c r="E18" i="22"/>
  <c r="O17" i="22"/>
  <c r="N17" i="22"/>
  <c r="M17" i="22"/>
  <c r="L17" i="22"/>
  <c r="J17" i="22"/>
  <c r="E17" i="22"/>
  <c r="N16" i="22"/>
  <c r="O16" i="22" s="1"/>
  <c r="M16" i="22"/>
  <c r="L16" i="22"/>
  <c r="J16" i="22"/>
  <c r="E16" i="22"/>
  <c r="O15" i="22"/>
  <c r="N15" i="22"/>
  <c r="M15" i="22"/>
  <c r="L15" i="22"/>
  <c r="J15" i="22"/>
  <c r="E15" i="22"/>
  <c r="N14" i="22"/>
  <c r="O14" i="22" s="1"/>
  <c r="M14" i="22"/>
  <c r="L14" i="22"/>
  <c r="J14" i="22"/>
  <c r="E14" i="22"/>
  <c r="O13" i="22"/>
  <c r="N13" i="22"/>
  <c r="M13" i="22"/>
  <c r="L13" i="22"/>
  <c r="J13" i="22"/>
  <c r="E13" i="22"/>
  <c r="N12" i="22"/>
  <c r="O12" i="22" s="1"/>
  <c r="M12" i="22"/>
  <c r="L12" i="22"/>
  <c r="J12" i="22"/>
  <c r="E12" i="22"/>
  <c r="O11" i="22"/>
  <c r="N11" i="22"/>
  <c r="M11" i="22"/>
  <c r="L11" i="22"/>
  <c r="J11" i="22"/>
  <c r="E11" i="22"/>
  <c r="N10" i="22"/>
  <c r="O10" i="22" s="1"/>
  <c r="M10" i="22"/>
  <c r="L10" i="22"/>
  <c r="J10" i="22"/>
  <c r="E10" i="22"/>
  <c r="O9" i="22"/>
  <c r="N9" i="22"/>
  <c r="M9" i="22"/>
  <c r="L9" i="22"/>
  <c r="J9" i="22"/>
  <c r="E9" i="22"/>
  <c r="N8" i="22"/>
  <c r="O8" i="22" s="1"/>
  <c r="M8" i="22"/>
  <c r="L8" i="22"/>
  <c r="J8" i="22"/>
  <c r="E8" i="22"/>
  <c r="O7" i="22"/>
  <c r="N7" i="22"/>
  <c r="N130" i="22" s="1"/>
  <c r="M7" i="22"/>
  <c r="M130" i="22" s="1"/>
  <c r="L7" i="22"/>
  <c r="L130" i="22" s="1"/>
  <c r="J7" i="22"/>
  <c r="J130" i="22" s="1"/>
  <c r="E7" i="22"/>
  <c r="O130" i="22" l="1"/>
  <c r="P40" i="14" l="1"/>
  <c r="AG40" i="14" s="1"/>
  <c r="AD8" i="17" l="1"/>
  <c r="AE8" i="17"/>
  <c r="AD9" i="17"/>
  <c r="AE9" i="17"/>
  <c r="AD10" i="17"/>
  <c r="AE10" i="17"/>
  <c r="AD11" i="17"/>
  <c r="AE11" i="17"/>
  <c r="AD12" i="17"/>
  <c r="AE12" i="17"/>
  <c r="AD13" i="17"/>
  <c r="AE13" i="17"/>
  <c r="AD14" i="17"/>
  <c r="AE14" i="17"/>
  <c r="AD15" i="17"/>
  <c r="AE15" i="17"/>
  <c r="AD16" i="17"/>
  <c r="AE16" i="17"/>
  <c r="AD17" i="17"/>
  <c r="AE17" i="17"/>
  <c r="AD18" i="17"/>
  <c r="AE18" i="17"/>
  <c r="AD19" i="17"/>
  <c r="AE19" i="17"/>
  <c r="AD20" i="17"/>
  <c r="AE20" i="17"/>
  <c r="AD21" i="17"/>
  <c r="AE21" i="17"/>
  <c r="AD22" i="17"/>
  <c r="AE22" i="17"/>
  <c r="AD23" i="17"/>
  <c r="AE23" i="17"/>
  <c r="AD24" i="17"/>
  <c r="AE24" i="17"/>
  <c r="AD25" i="17"/>
  <c r="AE25" i="17"/>
  <c r="AD26" i="17"/>
  <c r="AE26" i="17"/>
  <c r="AD27" i="17"/>
  <c r="AE27" i="17"/>
  <c r="AD28" i="17"/>
  <c r="AE28" i="17"/>
  <c r="AD29" i="17"/>
  <c r="AE29" i="17"/>
  <c r="AD30" i="17"/>
  <c r="AE30" i="17"/>
  <c r="AD31" i="17"/>
  <c r="AE31" i="17"/>
  <c r="AD32" i="17"/>
  <c r="AE32" i="17"/>
  <c r="AD33" i="17"/>
  <c r="AE33" i="17"/>
  <c r="AD34" i="17"/>
  <c r="AE34" i="17"/>
  <c r="AD35" i="17"/>
  <c r="AE35" i="17"/>
  <c r="AD36" i="17"/>
  <c r="AE36" i="17"/>
  <c r="AD37" i="17"/>
  <c r="AE37" i="17"/>
  <c r="AD38" i="17"/>
  <c r="AE38" i="17"/>
  <c r="AD39" i="17"/>
  <c r="AE39" i="17"/>
  <c r="AD40" i="17"/>
  <c r="AE40" i="17"/>
  <c r="AD41" i="17"/>
  <c r="AE41" i="17"/>
  <c r="AD42" i="17"/>
  <c r="AE42" i="17"/>
  <c r="AD43" i="17"/>
  <c r="AE43" i="17"/>
  <c r="AD44" i="17"/>
  <c r="AE44" i="17"/>
  <c r="AD45" i="17"/>
  <c r="AE45" i="17"/>
  <c r="AD46" i="17"/>
  <c r="AE46" i="17"/>
  <c r="AD47" i="17"/>
  <c r="AE47" i="17"/>
  <c r="AD48" i="17"/>
  <c r="AE48" i="17"/>
  <c r="AD49" i="17"/>
  <c r="AE49" i="17"/>
  <c r="AD50" i="17"/>
  <c r="AE50" i="17"/>
  <c r="AD51" i="17"/>
  <c r="AE51" i="17"/>
  <c r="AD52" i="17"/>
  <c r="AE52" i="17"/>
  <c r="AD53" i="17"/>
  <c r="AE53" i="17"/>
  <c r="AD54" i="17"/>
  <c r="AE54" i="17"/>
  <c r="AD55" i="17"/>
  <c r="AE55" i="17"/>
  <c r="AD56" i="17"/>
  <c r="AE56" i="17"/>
  <c r="AD57" i="17"/>
  <c r="AE57" i="17"/>
  <c r="AD58" i="17"/>
  <c r="AE58" i="17"/>
  <c r="AD59" i="17"/>
  <c r="AE59" i="17"/>
  <c r="AD60" i="17"/>
  <c r="AE60" i="17"/>
  <c r="AD61" i="17"/>
  <c r="AE61" i="17"/>
  <c r="AD62" i="17"/>
  <c r="AE62" i="17"/>
  <c r="AD63" i="17"/>
  <c r="AE63" i="17"/>
  <c r="AD64" i="17"/>
  <c r="AE64" i="17"/>
  <c r="AD65" i="17"/>
  <c r="AE65" i="17"/>
  <c r="AD66" i="17"/>
  <c r="AE66" i="17"/>
  <c r="AD67" i="17"/>
  <c r="AE67" i="17"/>
  <c r="P75" i="14" l="1"/>
  <c r="P76" i="14"/>
  <c r="P77" i="14"/>
  <c r="P78" i="14"/>
  <c r="AG78" i="14" s="1"/>
  <c r="P79" i="14"/>
  <c r="AG79" i="14" s="1"/>
  <c r="P80" i="14"/>
  <c r="AG80" i="14" s="1"/>
  <c r="P81" i="14"/>
  <c r="AG81" i="14" s="1"/>
  <c r="P82" i="14"/>
  <c r="AG82" i="14" s="1"/>
  <c r="P83" i="14"/>
  <c r="AG83" i="14" s="1"/>
  <c r="P84" i="14"/>
  <c r="AG84" i="14" s="1"/>
  <c r="P125" i="14"/>
  <c r="AG125" i="14" s="1"/>
  <c r="J129" i="14"/>
  <c r="K129" i="14"/>
  <c r="L129" i="14"/>
  <c r="M129" i="14"/>
  <c r="N129" i="14"/>
  <c r="O129" i="14"/>
  <c r="B129" i="14"/>
  <c r="X23" i="18" l="1"/>
  <c r="Y23" i="18"/>
  <c r="X24" i="18"/>
  <c r="Y24" i="18"/>
  <c r="X25" i="18"/>
  <c r="Y25" i="18"/>
  <c r="X26" i="18"/>
  <c r="Y26" i="18"/>
  <c r="C27" i="18"/>
  <c r="D27" i="18"/>
  <c r="E27" i="18"/>
  <c r="F27" i="18"/>
  <c r="G27" i="18"/>
  <c r="H27" i="18"/>
  <c r="I27" i="18"/>
  <c r="J27" i="18"/>
  <c r="K27" i="18"/>
  <c r="L27" i="18"/>
  <c r="M27" i="18"/>
  <c r="N27" i="18"/>
  <c r="O27" i="18"/>
  <c r="P27" i="18"/>
  <c r="Q27" i="18"/>
  <c r="R27" i="18"/>
  <c r="S27" i="18"/>
  <c r="T27" i="18"/>
  <c r="U27" i="18"/>
  <c r="V27" i="18"/>
  <c r="W27" i="18"/>
  <c r="B27" i="18"/>
  <c r="X9" i="18"/>
  <c r="Y9" i="18"/>
  <c r="X10" i="18"/>
  <c r="Y10" i="18"/>
  <c r="Z10" i="18" s="1"/>
  <c r="C11" i="18"/>
  <c r="D11" i="18"/>
  <c r="E11" i="18"/>
  <c r="F11" i="18"/>
  <c r="G11" i="18"/>
  <c r="H11" i="18"/>
  <c r="I11" i="18"/>
  <c r="J11" i="18"/>
  <c r="K11" i="18"/>
  <c r="L11" i="18"/>
  <c r="M11" i="18"/>
  <c r="N11" i="18"/>
  <c r="O11" i="18"/>
  <c r="P11" i="18"/>
  <c r="Q11" i="18"/>
  <c r="R11" i="18"/>
  <c r="S11" i="18"/>
  <c r="T11" i="18"/>
  <c r="U11" i="18"/>
  <c r="V11" i="18"/>
  <c r="W11" i="18"/>
  <c r="B11" i="18"/>
  <c r="Z23" i="18" l="1"/>
  <c r="Z25" i="18"/>
  <c r="Z9" i="18"/>
  <c r="Z26" i="18"/>
  <c r="Z24" i="18"/>
  <c r="AC7" i="14"/>
  <c r="AC8" i="14"/>
  <c r="AC9" i="14"/>
  <c r="AC10" i="14"/>
  <c r="AC11" i="14"/>
  <c r="AC12" i="14"/>
  <c r="AC13" i="14"/>
  <c r="AC14" i="14"/>
  <c r="AC15" i="14"/>
  <c r="AC16" i="14"/>
  <c r="AC17" i="14"/>
  <c r="AC18" i="14"/>
  <c r="AC19" i="14"/>
  <c r="AC20" i="14"/>
  <c r="AC21" i="14"/>
  <c r="AC22" i="14"/>
  <c r="AC23" i="14"/>
  <c r="AC24" i="14"/>
  <c r="AC25" i="14"/>
  <c r="AC26" i="14"/>
  <c r="AC27" i="14"/>
  <c r="AC28" i="14"/>
  <c r="AC29" i="14"/>
  <c r="AC30" i="14"/>
  <c r="AC31" i="14"/>
  <c r="AC32" i="14"/>
  <c r="AC33" i="14"/>
  <c r="AC34" i="14"/>
  <c r="AC35" i="14"/>
  <c r="AC36" i="14"/>
  <c r="AC37" i="14"/>
  <c r="AC38" i="14"/>
  <c r="AC39" i="14"/>
  <c r="AC41" i="14"/>
  <c r="AC42" i="14"/>
  <c r="AC43" i="14"/>
  <c r="AC44" i="14"/>
  <c r="AC45" i="14"/>
  <c r="AC46" i="14"/>
  <c r="AC47" i="14"/>
  <c r="AC49" i="14"/>
  <c r="AC50" i="14"/>
  <c r="AC51" i="14"/>
  <c r="AC52" i="14"/>
  <c r="AC53" i="14"/>
  <c r="AC54" i="14"/>
  <c r="AC55" i="14"/>
  <c r="AC56" i="14"/>
  <c r="AC57" i="14"/>
  <c r="AC58" i="14"/>
  <c r="AC59" i="14"/>
  <c r="AC60" i="14"/>
  <c r="AC62" i="14"/>
  <c r="AC63" i="14"/>
  <c r="AC64" i="14"/>
  <c r="AC65" i="14"/>
  <c r="AC66" i="14"/>
  <c r="AC67" i="14"/>
  <c r="AC68" i="14"/>
  <c r="AC69" i="14"/>
  <c r="AC70" i="14"/>
  <c r="AC71" i="14"/>
  <c r="AC72" i="14"/>
  <c r="AC73" i="14"/>
  <c r="AC74" i="14"/>
  <c r="AC75" i="14"/>
  <c r="AC76" i="14"/>
  <c r="AC77" i="14"/>
  <c r="AG77" i="14" s="1"/>
  <c r="AC85" i="14"/>
  <c r="AC86" i="14"/>
  <c r="AC87" i="14"/>
  <c r="AC88" i="14"/>
  <c r="AC89" i="14"/>
  <c r="AC90" i="14"/>
  <c r="AC91" i="14"/>
  <c r="AC92" i="14"/>
  <c r="AC93" i="14"/>
  <c r="AC94" i="14"/>
  <c r="AC95" i="14"/>
  <c r="AC96" i="14"/>
  <c r="AC97" i="14"/>
  <c r="AC98" i="14"/>
  <c r="AC99" i="14"/>
  <c r="AC100" i="14"/>
  <c r="AC101" i="14"/>
  <c r="AC102" i="14"/>
  <c r="AC103" i="14"/>
  <c r="AC104" i="14"/>
  <c r="AC105" i="14"/>
  <c r="AC106" i="14"/>
  <c r="AC107" i="14"/>
  <c r="AC108" i="14"/>
  <c r="AC109" i="14"/>
  <c r="AC110" i="14"/>
  <c r="AC111" i="14"/>
  <c r="AC112" i="14"/>
  <c r="AC113" i="14"/>
  <c r="AC114" i="14"/>
  <c r="AC115" i="14"/>
  <c r="AC116" i="14"/>
  <c r="AC117" i="14"/>
  <c r="AC118" i="14"/>
  <c r="AC119" i="14"/>
  <c r="AC120" i="14"/>
  <c r="AC121" i="14"/>
  <c r="AC122" i="14"/>
  <c r="AC123" i="14"/>
  <c r="AC124" i="14"/>
  <c r="AC126" i="14"/>
  <c r="AC127" i="14"/>
  <c r="AC128" i="14"/>
  <c r="P6" i="14"/>
  <c r="P7" i="14"/>
  <c r="P8" i="14"/>
  <c r="P9" i="14"/>
  <c r="P10" i="14"/>
  <c r="P11" i="14"/>
  <c r="P12" i="14"/>
  <c r="P13" i="14"/>
  <c r="P14" i="14"/>
  <c r="P15" i="14"/>
  <c r="P16" i="14"/>
  <c r="P17" i="14"/>
  <c r="P18" i="14"/>
  <c r="P19" i="14"/>
  <c r="P20" i="14"/>
  <c r="P21" i="14"/>
  <c r="P22" i="14"/>
  <c r="P23" i="14"/>
  <c r="P24" i="14"/>
  <c r="P25" i="14"/>
  <c r="P26" i="14"/>
  <c r="P27" i="14"/>
  <c r="P28" i="14"/>
  <c r="P29" i="14"/>
  <c r="P30" i="14"/>
  <c r="P31" i="14"/>
  <c r="P32" i="14"/>
  <c r="P33" i="14"/>
  <c r="P34" i="14"/>
  <c r="P35" i="14"/>
  <c r="P36" i="14"/>
  <c r="P37" i="14"/>
  <c r="P38" i="14"/>
  <c r="P39" i="14"/>
  <c r="P41" i="14"/>
  <c r="P42" i="14"/>
  <c r="P43" i="14"/>
  <c r="P44" i="14"/>
  <c r="P45" i="14"/>
  <c r="P46" i="14"/>
  <c r="P47" i="14"/>
  <c r="P49" i="14"/>
  <c r="P50" i="14"/>
  <c r="P51" i="14"/>
  <c r="P52" i="14"/>
  <c r="P53" i="14"/>
  <c r="P54" i="14"/>
  <c r="P55" i="14"/>
  <c r="P56" i="14"/>
  <c r="P57" i="14"/>
  <c r="P58" i="14"/>
  <c r="P59" i="14"/>
  <c r="P60" i="14"/>
  <c r="P62" i="14"/>
  <c r="P63" i="14"/>
  <c r="P64" i="14"/>
  <c r="P65" i="14"/>
  <c r="P66" i="14"/>
  <c r="P67" i="14"/>
  <c r="P68" i="14"/>
  <c r="P69" i="14"/>
  <c r="P70" i="14"/>
  <c r="P71" i="14"/>
  <c r="P72" i="14"/>
  <c r="P73" i="14"/>
  <c r="P74" i="14"/>
  <c r="P85" i="14"/>
  <c r="P86" i="14"/>
  <c r="AG86" i="14" s="1"/>
  <c r="P87" i="14"/>
  <c r="P88" i="14"/>
  <c r="AG88" i="14" s="1"/>
  <c r="P89" i="14"/>
  <c r="P90" i="14"/>
  <c r="AG90" i="14" s="1"/>
  <c r="P91" i="14"/>
  <c r="P92" i="14"/>
  <c r="AG92" i="14" s="1"/>
  <c r="P93" i="14"/>
  <c r="P94" i="14"/>
  <c r="P95" i="14"/>
  <c r="P96" i="14"/>
  <c r="P97" i="14"/>
  <c r="P98" i="14"/>
  <c r="P99" i="14"/>
  <c r="P100" i="14"/>
  <c r="P101" i="14"/>
  <c r="P102" i="14"/>
  <c r="P103" i="14"/>
  <c r="P104" i="14"/>
  <c r="P105" i="14"/>
  <c r="P106" i="14"/>
  <c r="P107" i="14"/>
  <c r="P108" i="14"/>
  <c r="P109" i="14"/>
  <c r="P110" i="14"/>
  <c r="P111" i="14"/>
  <c r="P112" i="14"/>
  <c r="P113" i="14"/>
  <c r="P114" i="14"/>
  <c r="P115" i="14"/>
  <c r="P116" i="14"/>
  <c r="P117" i="14"/>
  <c r="P118" i="14"/>
  <c r="P119" i="14"/>
  <c r="P120" i="14"/>
  <c r="P121" i="14"/>
  <c r="P122" i="14"/>
  <c r="P123" i="14"/>
  <c r="P124" i="14"/>
  <c r="P126" i="14"/>
  <c r="P127" i="14"/>
  <c r="P128" i="14"/>
  <c r="AG91" i="14" l="1"/>
  <c r="AG87" i="14"/>
  <c r="AG93" i="14"/>
  <c r="AG89" i="14"/>
  <c r="AG85" i="14"/>
  <c r="AG41" i="14"/>
  <c r="P129" i="14"/>
  <c r="AG127" i="14"/>
  <c r="AG123" i="14"/>
  <c r="AG121" i="14"/>
  <c r="AG119" i="14"/>
  <c r="AG117" i="14"/>
  <c r="AG115" i="14"/>
  <c r="AG113" i="14"/>
  <c r="AG111" i="14"/>
  <c r="AG109" i="14"/>
  <c r="AG107" i="14"/>
  <c r="AG105" i="14"/>
  <c r="AG103" i="14"/>
  <c r="AG101" i="14"/>
  <c r="AG99" i="14"/>
  <c r="AG97" i="14"/>
  <c r="AG95" i="14"/>
  <c r="AG76" i="14"/>
  <c r="AG75" i="14"/>
  <c r="AG73" i="14"/>
  <c r="AG71" i="14"/>
  <c r="AG69" i="14"/>
  <c r="AG67" i="14"/>
  <c r="AG65" i="14"/>
  <c r="AG63" i="14"/>
  <c r="AG60" i="14"/>
  <c r="AG58" i="14"/>
  <c r="AG56" i="14"/>
  <c r="AG54" i="14"/>
  <c r="AG52" i="14"/>
  <c r="AG50" i="14"/>
  <c r="AG47" i="14"/>
  <c r="AG45" i="14"/>
  <c r="AG43" i="14"/>
  <c r="AG38" i="14"/>
  <c r="AG36" i="14"/>
  <c r="AG34" i="14"/>
  <c r="AG32" i="14"/>
  <c r="AG30" i="14"/>
  <c r="AG28" i="14"/>
  <c r="AG26" i="14"/>
  <c r="AG24" i="14"/>
  <c r="AG22" i="14"/>
  <c r="AG20" i="14"/>
  <c r="AG18" i="14"/>
  <c r="AG16" i="14"/>
  <c r="AG14" i="14"/>
  <c r="AG12" i="14"/>
  <c r="AG10" i="14"/>
  <c r="AG8" i="14"/>
  <c r="AG128" i="14"/>
  <c r="AG126" i="14"/>
  <c r="AG124" i="14"/>
  <c r="AG122" i="14"/>
  <c r="AG120" i="14"/>
  <c r="AG118" i="14"/>
  <c r="AG116" i="14"/>
  <c r="AG114" i="14"/>
  <c r="AG112" i="14"/>
  <c r="AG110" i="14"/>
  <c r="AG108" i="14"/>
  <c r="AG106" i="14"/>
  <c r="AG104" i="14"/>
  <c r="AG102" i="14"/>
  <c r="AG100" i="14"/>
  <c r="AG98" i="14"/>
  <c r="AG96" i="14"/>
  <c r="AG94" i="14"/>
  <c r="AG74" i="14"/>
  <c r="AG72" i="14"/>
  <c r="AG70" i="14"/>
  <c r="AG68" i="14"/>
  <c r="AG66" i="14"/>
  <c r="AG64" i="14"/>
  <c r="AG62" i="14"/>
  <c r="AG59" i="14"/>
  <c r="AG57" i="14"/>
  <c r="AG55" i="14"/>
  <c r="AG53" i="14"/>
  <c r="AG51" i="14"/>
  <c r="AG49" i="14"/>
  <c r="AG46" i="14"/>
  <c r="AG44" i="14"/>
  <c r="AG42" i="14"/>
  <c r="AG39" i="14"/>
  <c r="AG37" i="14"/>
  <c r="AG35" i="14"/>
  <c r="AG33" i="14"/>
  <c r="AG31" i="14"/>
  <c r="AG29" i="14"/>
  <c r="AG27" i="14"/>
  <c r="AG25" i="14"/>
  <c r="AG23" i="14"/>
  <c r="AG21" i="14"/>
  <c r="AG19" i="14"/>
  <c r="AG17" i="14"/>
  <c r="AG15" i="14"/>
  <c r="AG13" i="14"/>
  <c r="AG11" i="14"/>
  <c r="AG9" i="14"/>
  <c r="AG7" i="14"/>
  <c r="AE129" i="14" l="1"/>
  <c r="S129" i="14"/>
  <c r="T129" i="14"/>
  <c r="U129" i="14"/>
  <c r="V129" i="14"/>
  <c r="W129" i="14"/>
  <c r="X129" i="14"/>
  <c r="Y129" i="14"/>
  <c r="Z129" i="14"/>
  <c r="AA129" i="14"/>
  <c r="AB129" i="14"/>
  <c r="R129" i="14"/>
  <c r="C129" i="14"/>
  <c r="D129" i="14"/>
  <c r="E129" i="14"/>
  <c r="F129" i="14"/>
  <c r="G129" i="14"/>
  <c r="H129" i="14"/>
  <c r="I129" i="14"/>
  <c r="Y22" i="18" l="1"/>
  <c r="Y27" i="18" s="1"/>
  <c r="X22" i="18"/>
  <c r="X27" i="18" s="1"/>
  <c r="B28" i="18" l="1"/>
  <c r="F28" i="18"/>
  <c r="J28" i="18"/>
  <c r="N28" i="18"/>
  <c r="R28" i="18"/>
  <c r="V28" i="18"/>
  <c r="D28" i="18"/>
  <c r="H28" i="18"/>
  <c r="L28" i="18"/>
  <c r="P28" i="18"/>
  <c r="T28" i="18"/>
  <c r="X28" i="18"/>
  <c r="Z22" i="18"/>
  <c r="Z27" i="18" s="1"/>
  <c r="AE7" i="17" l="1"/>
  <c r="AE68" i="17" s="1"/>
  <c r="Y8" i="18" l="1"/>
  <c r="Y11" i="18" s="1"/>
  <c r="X8" i="18"/>
  <c r="X11" i="18" s="1"/>
  <c r="L12" i="18" l="1"/>
  <c r="B12" i="18"/>
  <c r="J12" i="18"/>
  <c r="R12" i="18"/>
  <c r="H12" i="18"/>
  <c r="F12" i="18"/>
  <c r="T12" i="18"/>
  <c r="P12" i="18"/>
  <c r="N12" i="18"/>
  <c r="D12" i="18"/>
  <c r="V12" i="18"/>
  <c r="X12" i="18"/>
  <c r="Z8" i="18"/>
  <c r="Z11" i="18" s="1"/>
  <c r="AC68" i="17" l="1"/>
  <c r="AA68" i="17"/>
  <c r="Y68" i="17"/>
  <c r="W68" i="17"/>
  <c r="U68" i="17"/>
  <c r="S68" i="17"/>
  <c r="Q68" i="17"/>
  <c r="O68" i="17"/>
  <c r="M68" i="17"/>
  <c r="K68" i="17"/>
  <c r="I68" i="17"/>
  <c r="G68" i="17"/>
  <c r="E68" i="17"/>
  <c r="C68" i="17"/>
  <c r="AB68" i="17"/>
  <c r="Z68" i="17"/>
  <c r="X68" i="17"/>
  <c r="V68" i="17"/>
  <c r="T68" i="17"/>
  <c r="R68" i="17"/>
  <c r="P68" i="17"/>
  <c r="N68" i="17"/>
  <c r="L68" i="17"/>
  <c r="J68" i="17"/>
  <c r="H68" i="17"/>
  <c r="F68" i="17"/>
  <c r="D68" i="17"/>
  <c r="B68" i="17"/>
  <c r="AB69" i="17" l="1"/>
  <c r="F69" i="17"/>
  <c r="Z69" i="17"/>
  <c r="T69" i="17"/>
  <c r="R69" i="17"/>
  <c r="P69" i="17"/>
  <c r="N69" i="17"/>
  <c r="J69" i="17"/>
  <c r="H69" i="17"/>
  <c r="B69" i="17"/>
  <c r="X69" i="17"/>
  <c r="V69" i="17"/>
  <c r="L69" i="17"/>
  <c r="D69" i="17"/>
  <c r="AD7" i="17"/>
  <c r="AD68" i="17" l="1"/>
  <c r="AD69" i="17" s="1"/>
  <c r="AC6" i="14" l="1"/>
  <c r="AC129" i="14" l="1"/>
  <c r="AG6" i="14"/>
  <c r="AG129" i="14" s="1"/>
</calcChain>
</file>

<file path=xl/comments1.xml><?xml version="1.0" encoding="utf-8"?>
<comments xmlns="http://schemas.openxmlformats.org/spreadsheetml/2006/main">
  <authors>
    <author>Autor</author>
  </authors>
  <commentList>
    <comment ref="B68" authorId="0" shape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Son los de pediatria
</t>
        </r>
      </text>
    </comment>
  </commentList>
</comments>
</file>

<file path=xl/comments2.xml><?xml version="1.0" encoding="utf-8"?>
<comments xmlns="http://schemas.openxmlformats.org/spreadsheetml/2006/main">
  <authors>
    <author>Autor</author>
  </authors>
  <commentList>
    <comment ref="A61" authorId="0" shapeId="0">
      <text>
        <r>
          <rPr>
            <sz val="9"/>
            <color indexed="81"/>
            <rFont val="Tahoma"/>
            <family val="2"/>
          </rPr>
          <t xml:space="preserve">Desagregado por especialidades en T1.11. 
</t>
        </r>
      </text>
    </comment>
  </commentList>
</comments>
</file>

<file path=xl/sharedStrings.xml><?xml version="1.0" encoding="utf-8"?>
<sst xmlns="http://schemas.openxmlformats.org/spreadsheetml/2006/main" count="932" uniqueCount="348">
  <si>
    <t>TOTAL</t>
  </si>
  <si>
    <t>ADMINISTRATIVO</t>
  </si>
  <si>
    <t>ALBAÑILES (A EXTINGUIR)</t>
  </si>
  <si>
    <t>AUXILIAR ADMINISTRATIVO</t>
  </si>
  <si>
    <t>BIBLIOTECARIO-DOCUMENTALISTA</t>
  </si>
  <si>
    <t>CALEFACTORES (A EXTINGUIR)</t>
  </si>
  <si>
    <t>CARPINTEROS (A EXTINGUIR)</t>
  </si>
  <si>
    <t>CELADORES</t>
  </si>
  <si>
    <t>COCINEROS (A EXTINGUIR)</t>
  </si>
  <si>
    <t>CONDUCTORES</t>
  </si>
  <si>
    <t>CONDUCTORES DE INSTALACIONES</t>
  </si>
  <si>
    <t>CONTROLADORES DE SUMINISTROS (A EXTINGUIR)</t>
  </si>
  <si>
    <t>ENCARGADO DE MANTENIMIENTO</t>
  </si>
  <si>
    <t>ENFERMERA JEFE DEL SERV. ATENC. PACIENTE</t>
  </si>
  <si>
    <t>ENFERMERAS PROFESORAS</t>
  </si>
  <si>
    <t>ENFERMERO/A</t>
  </si>
  <si>
    <t>ENFERMERO/A ESPECIALISTA MATRONA</t>
  </si>
  <si>
    <t>ENFERMERO/A- OBSTETRICIA Y GINECOLOGÍA</t>
  </si>
  <si>
    <t>ENFERMERO/A- SALUD MENTAL</t>
  </si>
  <si>
    <t>FISIOTERAPEUTAS</t>
  </si>
  <si>
    <t>FONTANEROS(A EXTINGUIR)</t>
  </si>
  <si>
    <t>JEFE DE DEPARTAMENTO</t>
  </si>
  <si>
    <t>JEFE DE EQUIPO</t>
  </si>
  <si>
    <t>JEFE DE GRUPO</t>
  </si>
  <si>
    <t>JEFES DE PERSONAL SUBALTERNO</t>
  </si>
  <si>
    <t>JEFE DE SERVICIO</t>
  </si>
  <si>
    <t>JEFES DE TALLER</t>
  </si>
  <si>
    <t>LAVANDERAS(A EXTINGUIR)</t>
  </si>
  <si>
    <t>LICENCIADO ESPECIALISTA</t>
  </si>
  <si>
    <t>LIMPIADORAS(A EXTINGUIR)</t>
  </si>
  <si>
    <t>LOGOPEDAS</t>
  </si>
  <si>
    <t>MAESTROS INDUSTRIALES (A EXTINGUIR)</t>
  </si>
  <si>
    <t>OFICIAL DE MANTENIMIENTO</t>
  </si>
  <si>
    <t>OPERARIO DE OFICIOS</t>
  </si>
  <si>
    <t>OPERARIO DE SERVICIOS</t>
  </si>
  <si>
    <t>PINTORES (A EXTINGUIR)</t>
  </si>
  <si>
    <t>SUPERVISORES/AS DE UNIDAD</t>
  </si>
  <si>
    <t>TAPICEROS (A EXTINGUIR)</t>
  </si>
  <si>
    <t>TELEFONISTAS</t>
  </si>
  <si>
    <t>TERAPEUTAS OCUPACIONALES</t>
  </si>
  <si>
    <t>TITULADO MEDIO DE RELACIONES LABORALES</t>
  </si>
  <si>
    <t>TITULADO SUPERIOR EN ADMON.SANITARIA</t>
  </si>
  <si>
    <t>TITULADO SUPERIOR DE COMUNICACIÓN</t>
  </si>
  <si>
    <t>TRABAJADOR SOCIAL</t>
  </si>
  <si>
    <t>GAP BURGOS</t>
  </si>
  <si>
    <t>GAP BIERZO</t>
  </si>
  <si>
    <t>GAP PALENCIA</t>
  </si>
  <si>
    <t>GAP SALAMANCA</t>
  </si>
  <si>
    <t>GAP SEGOVIA</t>
  </si>
  <si>
    <t>GAP SORIA</t>
  </si>
  <si>
    <t>GAP ZAMORA</t>
  </si>
  <si>
    <t>EFECTIVOS</t>
  </si>
  <si>
    <t>TOTAL EFECTIVOS</t>
  </si>
  <si>
    <t>GAP</t>
  </si>
  <si>
    <t>TOTAL Instituciones Sanitarias</t>
  </si>
  <si>
    <t>BURGOS</t>
  </si>
  <si>
    <t>PALENCIA</t>
  </si>
  <si>
    <t>SALAMANCA</t>
  </si>
  <si>
    <t>SEGOVIA</t>
  </si>
  <si>
    <t>SORIA</t>
  </si>
  <si>
    <t>VA ESTE</t>
  </si>
  <si>
    <t>VA OESTE</t>
  </si>
  <si>
    <t>ZAMORA</t>
  </si>
  <si>
    <t>TOTALES GAP</t>
  </si>
  <si>
    <t>TOTALES</t>
  </si>
  <si>
    <t>ESTATUTARIOS</t>
  </si>
  <si>
    <t>LEÓN</t>
  </si>
  <si>
    <t>APARATO DIGESTIVO</t>
  </si>
  <si>
    <t>FARMACIA HOSPITALARIA</t>
  </si>
  <si>
    <t>MEDICINA DEL TRABAJO</t>
  </si>
  <si>
    <t>MEDICINA INTENSIVA</t>
  </si>
  <si>
    <t>MEDICINA INTERNA</t>
  </si>
  <si>
    <t>MEDICINA NUCLEAR</t>
  </si>
  <si>
    <t>URGENCIA HOSPITALARIA</t>
  </si>
  <si>
    <t>VETERINARIO</t>
  </si>
  <si>
    <t xml:space="preserve"> BURGOS</t>
  </si>
  <si>
    <t xml:space="preserve"> PALENCIA</t>
  </si>
  <si>
    <t xml:space="preserve"> SALAMANCA</t>
  </si>
  <si>
    <t xml:space="preserve"> SORIA</t>
  </si>
  <si>
    <t xml:space="preserve"> VA OESTE</t>
  </si>
  <si>
    <t xml:space="preserve"> VA ESTE</t>
  </si>
  <si>
    <t xml:space="preserve"> ZAMORA</t>
  </si>
  <si>
    <t>L.E. MEDICINA FAMILIAR Y COMUNITARIA</t>
  </si>
  <si>
    <t>FUNCIONARIOS</t>
  </si>
  <si>
    <t>LABORALES</t>
  </si>
  <si>
    <t>FUNCIONAROS</t>
  </si>
  <si>
    <t xml:space="preserve">LICENCIADO ESPECIALISTA </t>
  </si>
  <si>
    <t xml:space="preserve">DIRECTOR GERENTE </t>
  </si>
  <si>
    <t>ENFERMERO/A ESPECIALISTA EN ENF. TRABAJO</t>
  </si>
  <si>
    <t>JEFE DE SERVICIO NO SANITARIO</t>
  </si>
  <si>
    <t>JEFE DE UNIDAD NO SANITARIO</t>
  </si>
  <si>
    <t>DIRECTOR GERENTE</t>
  </si>
  <si>
    <t>GES</t>
  </si>
  <si>
    <t>MEDICINA FAMILIAR Y COMUNITARIA</t>
  </si>
  <si>
    <t>LICENCIADO ESPECIALISTA EN MEDICINA FAMILIAR Y COMUNITARIA</t>
  </si>
  <si>
    <t xml:space="preserve">LICENCIADO ESPECIALISTA EN MEDICINA FAMILIAR Y COMUNITARIA </t>
  </si>
  <si>
    <t>TEMPORALES</t>
  </si>
  <si>
    <t>TOTAL EFECTIVOS+ TEMPORALES</t>
  </si>
  <si>
    <t>TOTAL EFECTIVOS + TEMPORALES</t>
  </si>
  <si>
    <t>ENFERMERO/A (SUAP)</t>
  </si>
  <si>
    <t>ENFERMERO/A (DE APOYO)</t>
  </si>
  <si>
    <t>LICENCIADO ESPECIALISTA DE MEDICINA FAMILIAR Y COMUNITARIA DE EAP</t>
  </si>
  <si>
    <t>ADJUNTO DE DIRECCIÓN</t>
  </si>
  <si>
    <t>COSTURERAS (A EXTINGUIR)</t>
  </si>
  <si>
    <t xml:space="preserve">DIRECTOR GESTIÓN </t>
  </si>
  <si>
    <t xml:space="preserve">DIRECTOR MÉDICO </t>
  </si>
  <si>
    <t>MÉDICO URGENCIA HOSPITALARIA</t>
  </si>
  <si>
    <t xml:space="preserve">MÉDICO DE URGENCIAS Y EMERGENCIAS </t>
  </si>
  <si>
    <t xml:space="preserve">SUBDIRECTOR MÉDICO </t>
  </si>
  <si>
    <t>INGENIEROS TÉCNICOS</t>
  </si>
  <si>
    <t>PERSONAL TÉCNICO - TITULADOS SUPERIORES</t>
  </si>
  <si>
    <t>PERSONAL TÉCNICO GRADO MEDIO</t>
  </si>
  <si>
    <t>TÉCNICO ESPECIALISTA EN DELINEACIÓN</t>
  </si>
  <si>
    <t>TÉCNICO ESPECIALISTA EN ALOJAMIENTO</t>
  </si>
  <si>
    <t>TÉCNICO EN FARMACIA</t>
  </si>
  <si>
    <t>TÉCNICO SUPERIOR RADIOTERAPIA</t>
  </si>
  <si>
    <t>TÉCNICO SUPERIOR HIGIENE BUCODENTAL</t>
  </si>
  <si>
    <t>JEFE DE SECCIÓN</t>
  </si>
  <si>
    <t>JEFE  SERVICIO PREVENCIÓN RIESGOS LABORALES</t>
  </si>
  <si>
    <t>TÉCNICO ESPECIALISTA EN RESTAURACIÓN</t>
  </si>
  <si>
    <t>TÉCNICO ESPECIALISTA PREVENCIÓN RIESGOS LABORALES</t>
  </si>
  <si>
    <t>TÉCNICO SUPERIOR DOCUMENTACIÓN SANITARIA</t>
  </si>
  <si>
    <t>TITULADO MEDIO DE PREVENCIÓN EN RIESGOS LABORALES</t>
  </si>
  <si>
    <t>TÉCNICO ESPECIALISTA DE INFORMÁTICA</t>
  </si>
  <si>
    <t>TITULADO SUPERIOR DE INFORMÁTICA</t>
  </si>
  <si>
    <t xml:space="preserve">DIRECTOR ENFERMERÍA </t>
  </si>
  <si>
    <t>DIRECTOR TÉCNICO DE ENFERMERÍA</t>
  </si>
  <si>
    <t>ELECTRICISTAS (A EXTINGUIR)</t>
  </si>
  <si>
    <t>GESTIÓN ADMINISTRATIVA</t>
  </si>
  <si>
    <t>GESTIÓN DE DOCUMENTACIÓN</t>
  </si>
  <si>
    <t>GESTIÓN INFORMÁTICA</t>
  </si>
  <si>
    <t>JEFE UNIDAD COORDINAC. ENFERMERÍA EQUIPOS</t>
  </si>
  <si>
    <t>JEFE UNIDAD COORDINAC. MÉDICA EQUIPOS</t>
  </si>
  <si>
    <t>LICENCIADO SANITARIO FARMACÉUTICO</t>
  </si>
  <si>
    <t>ODONTÓLOGO</t>
  </si>
  <si>
    <t>SECRETARÍA DE DIRECCIÓN</t>
  </si>
  <si>
    <t>SECRETARÍA DE ESTUDIOS</t>
  </si>
  <si>
    <t xml:space="preserve">SUBDIRECTOR ENFERMERÍA </t>
  </si>
  <si>
    <t>TÉCNICO CUIDADOS AUXILIARES ENFERMERÍA</t>
  </si>
  <si>
    <t>TÉCNICO SUPERIOR ANATOMÍA PATOLÓGICA</t>
  </si>
  <si>
    <t>TÉCNICO SUPERIOR EN IMAGEN PARA EL DIAGNÓSTICO</t>
  </si>
  <si>
    <t>TÉCNICO SUPERIOR LABORATORIO DE DIAGNÓSTICO CLÍNICO</t>
  </si>
  <si>
    <t>TÉCNICO SUPERIOR NUTRICIÓN Y DIETÉTICA</t>
  </si>
  <si>
    <t>TITULADO SUPERIOR JURÍDICO</t>
  </si>
  <si>
    <t>Fuente: Consejería de Sanidad, Junta de Castilla y León</t>
  </si>
  <si>
    <t xml:space="preserve">SUBDIRECTOR GESTIÓN </t>
  </si>
  <si>
    <t>EL BIERZO</t>
  </si>
  <si>
    <t>DIRECTOR ENFERMERÍA</t>
  </si>
  <si>
    <t>DIRECTOR GESTIÓN</t>
  </si>
  <si>
    <t>DIRECTOR MÉDICO</t>
  </si>
  <si>
    <t>LICENCIADO ESPECIALISTA PEDIATRÍA</t>
  </si>
  <si>
    <t>TÉCNICO CUIDADO AUXILIARES ENFERMERÍA</t>
  </si>
  <si>
    <t>TÉCNICO ESPECIALISTA SUPERIOR EN DELINEACIÓN</t>
  </si>
  <si>
    <t>SUBDIRECTOR GESTIÓN</t>
  </si>
  <si>
    <t>SUBDIRECTOR MÉDICO</t>
  </si>
  <si>
    <t>SUBDIRECTOR. ENFERMERÍA</t>
  </si>
  <si>
    <t>TÉCNICO CUIDADOS AUXILIARES DE ENFERMERÍA</t>
  </si>
  <si>
    <t>ENFERMERO/A-ATENCIÓN GERIÁTRICA</t>
  </si>
  <si>
    <t>FOTÓGRAFOS</t>
  </si>
  <si>
    <t>JARDINEROS (A EXTINGUIR)</t>
  </si>
  <si>
    <t>LAVANDERAS (A EXTINGUIR)</t>
  </si>
  <si>
    <t>OPERADORES MÁQUINAS IMPRIMIR Y REPROD.</t>
  </si>
  <si>
    <t>PELUQUEROS (A EXTINGUIR)</t>
  </si>
  <si>
    <t>PEONES (A EXTINGUIR)</t>
  </si>
  <si>
    <t>PLANCHADORAS (A EXTINGUIR)</t>
  </si>
  <si>
    <t>TÉCNICO ESPECIALISTA PREVENCIÓN DE RIESGOS LABORALES</t>
  </si>
  <si>
    <t>GAP LEÓN</t>
  </si>
  <si>
    <t xml:space="preserve"> LEÓN</t>
  </si>
  <si>
    <t>ÁVILA</t>
  </si>
  <si>
    <t>GAP ÁVILA</t>
  </si>
  <si>
    <t xml:space="preserve"> ÁVILA</t>
  </si>
  <si>
    <t>GOBERNANTAS (A EXTINGUIR)</t>
  </si>
  <si>
    <t>PINCHES (A EXTINGUIR)</t>
  </si>
  <si>
    <t>COSTURERAS  (A EXTINGUIR)</t>
  </si>
  <si>
    <t>PINCHES  (A EXTINGUIR)</t>
  </si>
  <si>
    <t>RADIODIAGNÓSTICO</t>
  </si>
  <si>
    <t>TITULADO MEDIO ECONÓMICO-FINANCIERA</t>
  </si>
  <si>
    <t xml:space="preserve"> SEGOVIA</t>
  </si>
  <si>
    <t xml:space="preserve">LICENCIADOS ESPECIALISTAS    </t>
  </si>
  <si>
    <t>ALERGOLOGÍA</t>
  </si>
  <si>
    <t>ANATOMÍA PATOLÓGICA</t>
  </si>
  <si>
    <t>ANESTESIOLOGÍA Y REANIMACIÓN</t>
  </si>
  <si>
    <t>ANGIOLOGÍA Y CIRUGÍA VASCULAR</t>
  </si>
  <si>
    <t>ANÁLISIS CLÍNICOS y BIOQUÍMICA CLÍNICA</t>
  </si>
  <si>
    <t>BIÓLOGO</t>
  </si>
  <si>
    <t>CARDIOLOGÍA</t>
  </si>
  <si>
    <t>CIRUGÍA CARDIOVASCULAR</t>
  </si>
  <si>
    <t>CIRUGÍA GENERAL Y DE APARATO DIGESTIVO</t>
  </si>
  <si>
    <t>CIRUGÍA ORAL Y MAXILOFACIAL</t>
  </si>
  <si>
    <t>NEUROCIRUGÍA</t>
  </si>
  <si>
    <t>CIRUGÍA ORTOPÉDICA Y TRAUMATOLOGÍA</t>
  </si>
  <si>
    <t>CIRUGÍA PEDIÁTRICA</t>
  </si>
  <si>
    <t>CIRUGÍA PLÁSTICA Y REPARADORA</t>
  </si>
  <si>
    <t>CIRUGÍA TORÁCICA</t>
  </si>
  <si>
    <t>ENDOCRINOLOGÍA Y NUTRICIÓN</t>
  </si>
  <si>
    <t>FARMACOLOGÍA CLÍNICA</t>
  </si>
  <si>
    <t>GERIATRÍA</t>
  </si>
  <si>
    <t>HEMATOLOGÍA Y HEMOTERAPIA</t>
  </si>
  <si>
    <t>INMUNOLOGÍA</t>
  </si>
  <si>
    <t>INVESTIGACIÓN</t>
  </si>
  <si>
    <t>MEDICINA FÍSICA Y REHABILITACIÓN</t>
  </si>
  <si>
    <t>MEDICINA PREVENTIVA Y SALUD PÚBLICA</t>
  </si>
  <si>
    <t>MICROBIOLOGÍA Y PARASITOLOGÍA</t>
  </si>
  <si>
    <t>NEFROLOGÍA</t>
  </si>
  <si>
    <t>NEUMOLOGÍA</t>
  </si>
  <si>
    <t>NEUROFISIOLOGÍA CLÍNICA</t>
  </si>
  <si>
    <t>NEUROLOGÍA</t>
  </si>
  <si>
    <t>OBSTETRICIA Y GINECOLOGÍA</t>
  </si>
  <si>
    <t>ODONTOESTOMATOLOGÍA</t>
  </si>
  <si>
    <t>OFTALMOLOGÍA</t>
  </si>
  <si>
    <t>ONCOLOGÍA MÉDICA</t>
  </si>
  <si>
    <t>ONCOLOGÍA RADIOTERÁPICA</t>
  </si>
  <si>
    <t>OTORRINOLARINGOLOGÍA</t>
  </si>
  <si>
    <t>PEDIATRÍA</t>
  </si>
  <si>
    <t>PSICOLOGÍA CLÍNICA</t>
  </si>
  <si>
    <t>PSIQUIATRÍA</t>
  </si>
  <si>
    <t>PSIQUIATRÍA del niño y adolescente</t>
  </si>
  <si>
    <t>RADIOFÍSICA HOSPITALARIA</t>
  </si>
  <si>
    <t>REUMATOLOGÍA</t>
  </si>
  <si>
    <t>UROLOGÍA</t>
  </si>
  <si>
    <t>JEFE DE UNIDAD DE COORDINACIÓN MÉDICA E.A.P.</t>
  </si>
  <si>
    <t>LICENCIADOS ESPECIALISTAS</t>
  </si>
  <si>
    <t>ENFERMERO/A DE ÁREA</t>
  </si>
  <si>
    <t>LICENCIADO ESPECIALISTA DE MEDICINA FAMILIAR Y COMUNITARIA DE ÁREA</t>
  </si>
  <si>
    <t>ENFERMERO/A DE EAP</t>
  </si>
  <si>
    <t>SUPERVISORES/AS DE ÁREA FUNCIONAL</t>
  </si>
  <si>
    <t>LIMPIADORAS (A EXTINGUIR)</t>
  </si>
  <si>
    <t>ENFERMERO/A ESPECIALISTA SALUD MENTAL</t>
  </si>
  <si>
    <t>ENFERMERO/A- PEDIÁTRICA</t>
  </si>
  <si>
    <t>ENFERMERO/A- SERVICIO PREVENCIÓN</t>
  </si>
  <si>
    <t>TÉCNICO EN FARMACIA / TÉCNICO CUIDADOS AUXILIARES ENFERMERÍA</t>
  </si>
  <si>
    <t>TITULADO SUPERIOR COMUNICACIÓN</t>
  </si>
  <si>
    <t>ENFERMERO/A ESPECIALISTA PEDIATRÍA</t>
  </si>
  <si>
    <t>COORDINADOR TCAE</t>
  </si>
  <si>
    <t>LICENCIADO ESPECIALISTA EN PEDIATRÍA DE EAP</t>
  </si>
  <si>
    <t>LICENCIADO ESPECIALISTA EN PEDIATRÍA DE ÁREA</t>
  </si>
  <si>
    <t>ALBAÑIL-PINTOR</t>
  </si>
  <si>
    <t>CALEFACTOR-FONTANERO</t>
  </si>
  <si>
    <t xml:space="preserve">CARPINTERO </t>
  </si>
  <si>
    <t xml:space="preserve">COSTURERA </t>
  </si>
  <si>
    <t>JARDINERO (PENDIENTE AMORTIZAR)</t>
  </si>
  <si>
    <t>PELUQUERO (PENDIENTE AMORTIZAR)</t>
  </si>
  <si>
    <t>TITULADO SUPERIOR ECONÓMICO-FINANCIERA</t>
  </si>
  <si>
    <t>BIOQUIMICA CLINICA</t>
  </si>
  <si>
    <t>ELECTROFISIOLOGÍA Y ARRITMIAS</t>
  </si>
  <si>
    <t>NEONATOLOGÍA</t>
  </si>
  <si>
    <t>RADIOLOGÍA VASCULAR E INTERVENCIONISTA</t>
  </si>
  <si>
    <t>ENFERMERO/A ESPECIALISTA GERIATRÍA</t>
  </si>
  <si>
    <t>INGENIEROS SUPERIORES</t>
  </si>
  <si>
    <t>JEFE DE UNIDAD TÉCNICA SANITARIA</t>
  </si>
  <si>
    <t>CONSEJO GENÉTICO DEL CÁNCER</t>
  </si>
  <si>
    <t>NÚMERO EFECTIVOS Y TEMPORALES DE EQUIPO/SUAP/APOYO
(Datos a 31 de diciembre de 2018)</t>
  </si>
  <si>
    <t>PUESTO DE TRABAJO
(orden alfabético)</t>
  </si>
  <si>
    <t>Efectivos</t>
  </si>
  <si>
    <t>Temporales</t>
  </si>
  <si>
    <t>Total Personal
(incluyendo eventuales)</t>
  </si>
  <si>
    <t>Atención Primaria</t>
  </si>
  <si>
    <t>Emergencias Sanitarias</t>
  </si>
  <si>
    <t>Atención Hospitalaria</t>
  </si>
  <si>
    <t>COORDINADOR TÉCNICO SANITARIO</t>
  </si>
  <si>
    <t xml:space="preserve">Nota:  Efectivos: Estatutarios, Funcionarios y/o Laborales. Temporales: personal con nombramiento eventual, nombramientos para la realización de atención continuada y/o nombramientos para reducción de lista de espera </t>
  </si>
  <si>
    <t>PR T1.7</t>
  </si>
  <si>
    <t>Personal por puesto de trabajo y Área de Salud en Atención Primaria</t>
  </si>
  <si>
    <r>
      <t xml:space="preserve">PUESTO DE TRABAJO
</t>
    </r>
    <r>
      <rPr>
        <b/>
        <sz val="8"/>
        <color theme="0"/>
        <rFont val="Calibri"/>
        <family val="2"/>
        <scheme val="minor"/>
      </rPr>
      <t>(orden alfabético)</t>
    </r>
  </si>
  <si>
    <t>VALLADOLID OESTE</t>
  </si>
  <si>
    <t>VALLADOLID ESTE</t>
  </si>
  <si>
    <t>TOTAL ATENCIÓN PRIMARIA</t>
  </si>
  <si>
    <t>E</t>
  </si>
  <si>
    <t>T</t>
  </si>
  <si>
    <t xml:space="preserve">Nota: E: Efectivos. T: Temporales. En TEMPORALES  se incluye: personal con nombramiento eventual. En Licenciados Especialistasde de medicina familiar y comunitaria se incluyen los de Área y Equipo y enfermero/a se incluyen los de Área, Equipo, SUAP y Apoyo. </t>
  </si>
  <si>
    <t>PR T1.6</t>
  </si>
  <si>
    <t>Personal por puesto de trabajo y Gerencia</t>
  </si>
  <si>
    <t>PR T1.10</t>
  </si>
  <si>
    <t>Personal por puesto de trabajo en la Gerencia de Emergencias Sanitarias</t>
  </si>
  <si>
    <t>TOTAL PERSONAL DE EMERGENCIAS SANITARIAS</t>
  </si>
  <si>
    <t>PUESTO DE TRABAJO
(por orden alfabético)</t>
  </si>
  <si>
    <t>C.A. Ávila</t>
  </si>
  <si>
    <t xml:space="preserve"> C.A.U. BURGOS</t>
  </si>
  <si>
    <t>H. SANTIAGO APÓSTOL</t>
  </si>
  <si>
    <t>H. SANTOS REYES</t>
  </si>
  <si>
    <t>C.A.U. LEÓN</t>
  </si>
  <si>
    <t>H. EL BIERZO</t>
  </si>
  <si>
    <t>C.A.U. PALENCIA</t>
  </si>
  <si>
    <t>C.A.U. SALAMANCA</t>
  </si>
  <si>
    <t>C.A. SEGOVIA</t>
  </si>
  <si>
    <t>C.A. SORIA</t>
  </si>
  <si>
    <t>H. U. RÍO HORTEGA</t>
  </si>
  <si>
    <t>H. CLÍNICO U. VALLADOLID</t>
  </si>
  <si>
    <t>H. MEDINA DEL CAMPO</t>
  </si>
  <si>
    <t>C.A. ZAMORA</t>
  </si>
  <si>
    <t>TOTAL  C.A. ÁVILA</t>
  </si>
  <si>
    <t>TOTAL C.A.U. BURGOS</t>
  </si>
  <si>
    <t>TOTAL H. SANTIAGO APÓSTOL</t>
  </si>
  <si>
    <t>TOTAL H. SANTOS REYES</t>
  </si>
  <si>
    <t>TOTAL C.A.U. LEÓN</t>
  </si>
  <si>
    <t>TOTAL H. EL BIERZO</t>
  </si>
  <si>
    <t>TOTAL C.A.U. PALENCIA</t>
  </si>
  <si>
    <t>TOTAL C.A.U. SALAMANCA</t>
  </si>
  <si>
    <t>TOTAL C.A. SEGOVIA</t>
  </si>
  <si>
    <t>TOTAL C.A. SORIA</t>
  </si>
  <si>
    <t>TOTAL H. U. RÍO HORTEGA</t>
  </si>
  <si>
    <t>TOTAL H. CLÍNICO U. VALLADOLID</t>
  </si>
  <si>
    <t>TOTAL H. MEDINA DEL CAMPO</t>
  </si>
  <si>
    <t>TOTAL C.A. ZAMORA</t>
  </si>
  <si>
    <r>
      <rPr>
        <i/>
        <u/>
        <sz val="9"/>
        <color theme="0" tint="-0.499984740745262"/>
        <rFont val="Calibri"/>
        <family val="2"/>
        <scheme val="minor"/>
      </rPr>
      <t>Nota:</t>
    </r>
    <r>
      <rPr>
        <i/>
        <sz val="9"/>
        <color theme="0" tint="-0.499984740745262"/>
        <rFont val="Calibri"/>
        <family val="2"/>
        <scheme val="minor"/>
      </rPr>
      <t xml:space="preserve"> GAE: Gerencia de Atención Hospitalaria</t>
    </r>
  </si>
  <si>
    <t>C.A.ÁVILA</t>
  </si>
  <si>
    <t>C.A.U. BURGOS</t>
  </si>
  <si>
    <t>C.A.U.LEÓN</t>
  </si>
  <si>
    <t>H.U. RÍO HORTEGA</t>
  </si>
  <si>
    <t>PR T1.8</t>
  </si>
  <si>
    <t>Personal por puesto de trabajo y Complejo Asistencial u Hospital en Atención Hospitalaria</t>
  </si>
  <si>
    <t>ATENCIÓN HOSPITALARIA</t>
  </si>
  <si>
    <t>ATENCIÓN PRIMARIA</t>
  </si>
  <si>
    <t>EMERGENCIAS</t>
  </si>
  <si>
    <t>GAP  VA OESTE</t>
  </si>
  <si>
    <t>GAP  VA ESTE</t>
  </si>
  <si>
    <t>LICENCIADO SANITARIO. Farmacéutico</t>
  </si>
  <si>
    <t>MECÁNICOS(A EXTINGUIR)</t>
  </si>
  <si>
    <t>MECÁNICOS (A EXTINGUIR)</t>
  </si>
  <si>
    <t>ELECTROMECÁNICO</t>
  </si>
  <si>
    <t>FONTANEROS (A EXTINGUIR)</t>
  </si>
  <si>
    <t>Número de efectivos totales por Gerencia</t>
  </si>
  <si>
    <t>LICENCIADO SANITARIO TÉCNICO SALUD PÚBLICA</t>
  </si>
  <si>
    <t>LICENCIADO SANITARIO. TÉCNICO DE SALUD PÚBLICA</t>
  </si>
  <si>
    <t>C.A. ÁVILA</t>
  </si>
  <si>
    <t>H. C. U. VALLADOLID</t>
  </si>
  <si>
    <t>IMAGEN CARDIOLÓGICA</t>
  </si>
  <si>
    <t>MÉDICO ADMISIÓN Y DOCUMENTACIÓN CLÍNICA</t>
  </si>
  <si>
    <t>ADMISIÓN Y DOCUMENTACIÓN CLÍNICA</t>
  </si>
  <si>
    <t>HEMODINÁMICA</t>
  </si>
  <si>
    <t>DERMATOLOGIA MÉDICOQUIRURGICA Y VENEREOLOGÍA</t>
  </si>
  <si>
    <t>UCI PEDIÁTRICA</t>
  </si>
  <si>
    <t>Número de Licenciados Especialistas en Atención Primaria</t>
  </si>
  <si>
    <t>Número de Licenciados Especialistas en la Gerencia de Emergencias Sanitarias (GES)</t>
  </si>
  <si>
    <t xml:space="preserve"> EFECTIVOS</t>
  </si>
  <si>
    <t>Total</t>
  </si>
  <si>
    <t>PR T1.3</t>
  </si>
  <si>
    <t>Médicos y Enfermeras de Área y Equipo en Atención Primaria</t>
  </si>
  <si>
    <t>PERSONAL DE ÁREA</t>
  </si>
  <si>
    <t>Nota: El personal médico y enfermero de Área es aquél que está adscrito a varios Equipos -EAP- . Los datos de Licenciados Especialistasde de medicina familiar y comunitaria y enfermero/a de Área están integrados en los totales de los archivos "Efectivo Totales", "Atención Primaria", "Totales por Gerencias" y "Licenciados Especialistas"</t>
  </si>
  <si>
    <t>PERSONAL DE EQUIPO/SUAP/APOYO</t>
  </si>
  <si>
    <t>Nota: EAP: Equipo de Atención Primaria</t>
  </si>
  <si>
    <t>Total efectivos en Atención Hospitalaria por hospitales</t>
  </si>
  <si>
    <t xml:space="preserve"> EL BIERZO</t>
  </si>
  <si>
    <t xml:space="preserve"> VALLADOLID OESTE</t>
  </si>
  <si>
    <t xml:space="preserve"> VALLADOLID ESTE</t>
  </si>
  <si>
    <t>Atención hospitalaria</t>
  </si>
  <si>
    <t>Número de Licenciados Especialistas en Atención Hospitalaria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</si>
</sst>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€_-;\-* #,##0.00\ _€_-;_-* &quot;-&quot;??\ _€_-;_-@_-"/>
    <numFmt numFmtId="164" formatCode="_-* #,##0.00\ [$€]_-;\-* #,##0.00\ [$€]_-;_-* &quot;-&quot;??\ [$€]_-;_-@_-"/>
  </numFmts>
  <fonts count="78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7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0"/>
      <name val="Arial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6"/>
      <name val="Tms Rmn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0"/>
      <name val="Arial"/>
      <family val="2"/>
    </font>
    <font>
      <b/>
      <sz val="12"/>
      <color theme="1"/>
      <name val="Calibri"/>
      <family val="2"/>
      <scheme val="minor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indexed="8"/>
      <name val="serif"/>
    </font>
    <font>
      <b/>
      <i/>
      <sz val="11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0"/>
      <color theme="0"/>
      <name val="Arial"/>
      <family val="2"/>
    </font>
    <font>
      <b/>
      <sz val="12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i/>
      <sz val="9"/>
      <color theme="0" tint="-0.499984740745262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1"/>
      <name val="Calibri"/>
      <family val="2"/>
      <scheme val="minor"/>
    </font>
    <font>
      <b/>
      <i/>
      <sz val="8"/>
      <color theme="0" tint="-0.499984740745262"/>
      <name val="Calibri"/>
      <family val="2"/>
      <scheme val="minor"/>
    </font>
    <font>
      <b/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u/>
      <sz val="9"/>
      <color theme="4"/>
      <name val="Calibri"/>
      <family val="2"/>
      <scheme val="minor"/>
    </font>
    <font>
      <i/>
      <u/>
      <sz val="9"/>
      <color theme="0" tint="-0.49998474074526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12"/>
      <name val="Calibri"/>
      <family val="2"/>
    </font>
    <font>
      <b/>
      <sz val="12"/>
      <color rgb="FFFF0000"/>
      <name val="Calibri"/>
      <family val="2"/>
    </font>
    <font>
      <sz val="11"/>
      <color theme="1"/>
      <name val="Calibri"/>
      <family val="2"/>
    </font>
    <font>
      <b/>
      <sz val="11"/>
      <color rgb="FFFF0000"/>
      <name val="Calibri"/>
      <family val="2"/>
    </font>
    <font>
      <b/>
      <sz val="11"/>
      <color rgb="FFFFFFFF"/>
      <name val="Calibri"/>
      <family val="2"/>
    </font>
    <font>
      <b/>
      <sz val="9"/>
      <name val="Calibri"/>
      <family val="2"/>
    </font>
    <font>
      <b/>
      <sz val="10"/>
      <color rgb="FFFFFFFF"/>
      <name val="Calibri"/>
      <family val="2"/>
    </font>
    <font>
      <b/>
      <sz val="8"/>
      <color rgb="FFFFFFFF"/>
      <name val="Calibri"/>
      <family val="2"/>
    </font>
    <font>
      <b/>
      <sz val="8"/>
      <name val="Calibri"/>
      <family val="2"/>
    </font>
  </fonts>
  <fills count="6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4F81BD"/>
        <bgColor rgb="FF000000"/>
      </patternFill>
    </fill>
    <fill>
      <patternFill patternType="solid">
        <fgColor theme="4" tint="0.79998168889431442"/>
        <bgColor rgb="FF000000"/>
      </patternFill>
    </fill>
  </fills>
  <borders count="7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/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/>
      <right/>
      <top style="thin">
        <color theme="0"/>
      </top>
      <bottom style="thin">
        <color indexed="64"/>
      </bottom>
      <diagonal/>
    </border>
    <border>
      <left/>
      <right style="thin">
        <color indexed="64"/>
      </right>
      <top style="thin">
        <color theme="0"/>
      </top>
      <bottom style="thin">
        <color indexed="64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auto="1"/>
      </left>
      <right/>
      <top style="thin">
        <color theme="0"/>
      </top>
      <bottom/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 style="thin">
        <color rgb="FFFFFFFF"/>
      </left>
      <right/>
      <top/>
      <bottom/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indexed="64"/>
      </right>
      <top style="thin">
        <color rgb="FFFFFFFF"/>
      </top>
      <bottom style="thin">
        <color rgb="FFFFFFFF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theme="0"/>
      </right>
      <top style="thin">
        <color rgb="FFFFFFFF"/>
      </top>
      <bottom style="thin">
        <color indexed="64"/>
      </bottom>
      <diagonal/>
    </border>
  </borders>
  <cellStyleXfs count="111">
    <xf numFmtId="0" fontId="0" fillId="0" borderId="0"/>
    <xf numFmtId="0" fontId="3" fillId="10" borderId="0" applyNumberFormat="0" applyBorder="0" applyAlignment="0" applyProtection="0"/>
    <xf numFmtId="0" fontId="19" fillId="33" borderId="0" applyNumberFormat="0" applyBorder="0" applyAlignment="0" applyProtection="0"/>
    <xf numFmtId="0" fontId="3" fillId="14" borderId="0" applyNumberFormat="0" applyBorder="0" applyAlignment="0" applyProtection="0"/>
    <xf numFmtId="0" fontId="19" fillId="34" borderId="0" applyNumberFormat="0" applyBorder="0" applyAlignment="0" applyProtection="0"/>
    <xf numFmtId="0" fontId="3" fillId="18" borderId="0" applyNumberFormat="0" applyBorder="0" applyAlignment="0" applyProtection="0"/>
    <xf numFmtId="0" fontId="19" fillId="35" borderId="0" applyNumberFormat="0" applyBorder="0" applyAlignment="0" applyProtection="0"/>
    <xf numFmtId="0" fontId="3" fillId="22" borderId="0" applyNumberFormat="0" applyBorder="0" applyAlignment="0" applyProtection="0"/>
    <xf numFmtId="0" fontId="19" fillId="36" borderId="0" applyNumberFormat="0" applyBorder="0" applyAlignment="0" applyProtection="0"/>
    <xf numFmtId="0" fontId="3" fillId="26" borderId="0" applyNumberFormat="0" applyBorder="0" applyAlignment="0" applyProtection="0"/>
    <xf numFmtId="0" fontId="19" fillId="37" borderId="0" applyNumberFormat="0" applyBorder="0" applyAlignment="0" applyProtection="0"/>
    <xf numFmtId="0" fontId="3" fillId="30" borderId="0" applyNumberFormat="0" applyBorder="0" applyAlignment="0" applyProtection="0"/>
    <xf numFmtId="0" fontId="19" fillId="38" borderId="0" applyNumberFormat="0" applyBorder="0" applyAlignment="0" applyProtection="0"/>
    <xf numFmtId="0" fontId="3" fillId="11" borderId="0" applyNumberFormat="0" applyBorder="0" applyAlignment="0" applyProtection="0"/>
    <xf numFmtId="0" fontId="19" fillId="39" borderId="0" applyNumberFormat="0" applyBorder="0" applyAlignment="0" applyProtection="0"/>
    <xf numFmtId="0" fontId="3" fillId="15" borderId="0" applyNumberFormat="0" applyBorder="0" applyAlignment="0" applyProtection="0"/>
    <xf numFmtId="0" fontId="19" fillId="40" borderId="0" applyNumberFormat="0" applyBorder="0" applyAlignment="0" applyProtection="0"/>
    <xf numFmtId="0" fontId="3" fillId="19" borderId="0" applyNumberFormat="0" applyBorder="0" applyAlignment="0" applyProtection="0"/>
    <xf numFmtId="0" fontId="19" fillId="41" borderId="0" applyNumberFormat="0" applyBorder="0" applyAlignment="0" applyProtection="0"/>
    <xf numFmtId="0" fontId="3" fillId="23" borderId="0" applyNumberFormat="0" applyBorder="0" applyAlignment="0" applyProtection="0"/>
    <xf numFmtId="0" fontId="19" fillId="36" borderId="0" applyNumberFormat="0" applyBorder="0" applyAlignment="0" applyProtection="0"/>
    <xf numFmtId="0" fontId="3" fillId="27" borderId="0" applyNumberFormat="0" applyBorder="0" applyAlignment="0" applyProtection="0"/>
    <xf numFmtId="0" fontId="19" fillId="39" borderId="0" applyNumberFormat="0" applyBorder="0" applyAlignment="0" applyProtection="0"/>
    <xf numFmtId="0" fontId="3" fillId="31" borderId="0" applyNumberFormat="0" applyBorder="0" applyAlignment="0" applyProtection="0"/>
    <xf numFmtId="0" fontId="19" fillId="42" borderId="0" applyNumberFormat="0" applyBorder="0" applyAlignment="0" applyProtection="0"/>
    <xf numFmtId="0" fontId="18" fillId="12" borderId="0" applyNumberFormat="0" applyBorder="0" applyAlignment="0" applyProtection="0"/>
    <xf numFmtId="0" fontId="20" fillId="43" borderId="0" applyNumberFormat="0" applyBorder="0" applyAlignment="0" applyProtection="0"/>
    <xf numFmtId="0" fontId="18" fillId="16" borderId="0" applyNumberFormat="0" applyBorder="0" applyAlignment="0" applyProtection="0"/>
    <xf numFmtId="0" fontId="20" fillId="40" borderId="0" applyNumberFormat="0" applyBorder="0" applyAlignment="0" applyProtection="0"/>
    <xf numFmtId="0" fontId="18" fillId="20" borderId="0" applyNumberFormat="0" applyBorder="0" applyAlignment="0" applyProtection="0"/>
    <xf numFmtId="0" fontId="20" fillId="41" borderId="0" applyNumberFormat="0" applyBorder="0" applyAlignment="0" applyProtection="0"/>
    <xf numFmtId="0" fontId="18" fillId="24" borderId="0" applyNumberFormat="0" applyBorder="0" applyAlignment="0" applyProtection="0"/>
    <xf numFmtId="0" fontId="20" fillId="44" borderId="0" applyNumberFormat="0" applyBorder="0" applyAlignment="0" applyProtection="0"/>
    <xf numFmtId="0" fontId="18" fillId="28" borderId="0" applyNumberFormat="0" applyBorder="0" applyAlignment="0" applyProtection="0"/>
    <xf numFmtId="0" fontId="20" fillId="45" borderId="0" applyNumberFormat="0" applyBorder="0" applyAlignment="0" applyProtection="0"/>
    <xf numFmtId="0" fontId="18" fillId="32" borderId="0" applyNumberFormat="0" applyBorder="0" applyAlignment="0" applyProtection="0"/>
    <xf numFmtId="0" fontId="20" fillId="46" borderId="0" applyNumberFormat="0" applyBorder="0" applyAlignment="0" applyProtection="0"/>
    <xf numFmtId="0" fontId="8" fillId="2" borderId="0" applyNumberFormat="0" applyBorder="0" applyAlignment="0" applyProtection="0"/>
    <xf numFmtId="0" fontId="21" fillId="35" borderId="0" applyNumberFormat="0" applyBorder="0" applyAlignment="0" applyProtection="0"/>
    <xf numFmtId="0" fontId="13" fillId="6" borderId="11" applyNumberFormat="0" applyAlignment="0" applyProtection="0"/>
    <xf numFmtId="0" fontId="22" fillId="47" borderId="18" applyNumberFormat="0" applyAlignment="0" applyProtection="0"/>
    <xf numFmtId="0" fontId="15" fillId="7" borderId="14" applyNumberFormat="0" applyAlignment="0" applyProtection="0"/>
    <xf numFmtId="0" fontId="23" fillId="48" borderId="19" applyNumberFormat="0" applyAlignment="0" applyProtection="0"/>
    <xf numFmtId="0" fontId="14" fillId="0" borderId="13" applyNumberFormat="0" applyFill="0" applyAlignment="0" applyProtection="0"/>
    <xf numFmtId="0" fontId="24" fillId="0" borderId="20" applyNumberFormat="0" applyFill="0" applyAlignment="0" applyProtection="0"/>
    <xf numFmtId="0" fontId="7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8" fillId="9" borderId="0" applyNumberFormat="0" applyBorder="0" applyAlignment="0" applyProtection="0"/>
    <xf numFmtId="0" fontId="20" fillId="49" borderId="0" applyNumberFormat="0" applyBorder="0" applyAlignment="0" applyProtection="0"/>
    <xf numFmtId="0" fontId="18" fillId="13" borderId="0" applyNumberFormat="0" applyBorder="0" applyAlignment="0" applyProtection="0"/>
    <xf numFmtId="0" fontId="20" fillId="50" borderId="0" applyNumberFormat="0" applyBorder="0" applyAlignment="0" applyProtection="0"/>
    <xf numFmtId="0" fontId="18" fillId="17" borderId="0" applyNumberFormat="0" applyBorder="0" applyAlignment="0" applyProtection="0"/>
    <xf numFmtId="0" fontId="20" fillId="51" borderId="0" applyNumberFormat="0" applyBorder="0" applyAlignment="0" applyProtection="0"/>
    <xf numFmtId="0" fontId="18" fillId="21" borderId="0" applyNumberFormat="0" applyBorder="0" applyAlignment="0" applyProtection="0"/>
    <xf numFmtId="0" fontId="20" fillId="44" borderId="0" applyNumberFormat="0" applyBorder="0" applyAlignment="0" applyProtection="0"/>
    <xf numFmtId="0" fontId="18" fillId="25" borderId="0" applyNumberFormat="0" applyBorder="0" applyAlignment="0" applyProtection="0"/>
    <xf numFmtId="0" fontId="20" fillId="45" borderId="0" applyNumberFormat="0" applyBorder="0" applyAlignment="0" applyProtection="0"/>
    <xf numFmtId="0" fontId="18" fillId="29" borderId="0" applyNumberFormat="0" applyBorder="0" applyAlignment="0" applyProtection="0"/>
    <xf numFmtId="0" fontId="20" fillId="52" borderId="0" applyNumberFormat="0" applyBorder="0" applyAlignment="0" applyProtection="0"/>
    <xf numFmtId="0" fontId="11" fillId="5" borderId="11" applyNumberFormat="0" applyAlignment="0" applyProtection="0"/>
    <xf numFmtId="0" fontId="26" fillId="38" borderId="18" applyNumberFormat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9" fillId="3" borderId="0" applyNumberFormat="0" applyBorder="0" applyAlignment="0" applyProtection="0"/>
    <xf numFmtId="0" fontId="28" fillId="34" borderId="0" applyNumberFormat="0" applyBorder="0" applyAlignment="0" applyProtection="0"/>
    <xf numFmtId="43" fontId="27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0" fillId="4" borderId="0" applyNumberFormat="0" applyBorder="0" applyAlignment="0" applyProtection="0"/>
    <xf numFmtId="0" fontId="29" fillId="53" borderId="0" applyNumberFormat="0" applyBorder="0" applyAlignment="0" applyProtection="0"/>
    <xf numFmtId="0" fontId="27" fillId="0" borderId="0"/>
    <xf numFmtId="0" fontId="27" fillId="0" borderId="0"/>
    <xf numFmtId="0" fontId="30" fillId="0" borderId="0"/>
    <xf numFmtId="0" fontId="27" fillId="0" borderId="0"/>
    <xf numFmtId="0" fontId="31" fillId="0" borderId="0"/>
    <xf numFmtId="0" fontId="27" fillId="0" borderId="0"/>
    <xf numFmtId="0" fontId="27" fillId="0" borderId="0"/>
    <xf numFmtId="0" fontId="32" fillId="0" borderId="0"/>
    <xf numFmtId="0" fontId="27" fillId="0" borderId="0"/>
    <xf numFmtId="0" fontId="31" fillId="0" borderId="0"/>
    <xf numFmtId="0" fontId="31" fillId="0" borderId="0"/>
    <xf numFmtId="0" fontId="3" fillId="0" borderId="0"/>
    <xf numFmtId="0" fontId="27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19" fillId="8" borderId="15" applyNumberFormat="0" applyFont="0" applyAlignment="0" applyProtection="0"/>
    <xf numFmtId="0" fontId="27" fillId="54" borderId="21" applyNumberFormat="0" applyFont="0" applyAlignment="0" applyProtection="0"/>
    <xf numFmtId="0" fontId="12" fillId="6" borderId="12" applyNumberFormat="0" applyAlignment="0" applyProtection="0"/>
    <xf numFmtId="0" fontId="33" fillId="47" borderId="22" applyNumberFormat="0" applyAlignment="0" applyProtection="0"/>
    <xf numFmtId="0" fontId="16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5" fillId="0" borderId="8" applyNumberFormat="0" applyFill="0" applyAlignment="0" applyProtection="0"/>
    <xf numFmtId="0" fontId="36" fillId="0" borderId="23" applyNumberFormat="0" applyFill="0" applyAlignment="0" applyProtection="0"/>
    <xf numFmtId="0" fontId="6" fillId="0" borderId="9" applyNumberFormat="0" applyFill="0" applyAlignment="0" applyProtection="0"/>
    <xf numFmtId="0" fontId="37" fillId="0" borderId="24" applyNumberFormat="0" applyFill="0" applyAlignment="0" applyProtection="0"/>
    <xf numFmtId="0" fontId="7" fillId="0" borderId="10" applyNumberFormat="0" applyFill="0" applyAlignment="0" applyProtection="0"/>
    <xf numFmtId="0" fontId="25" fillId="0" borderId="25" applyNumberFormat="0" applyFill="0" applyAlignment="0" applyProtection="0"/>
    <xf numFmtId="0" fontId="4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" fillId="0" borderId="16" applyNumberFormat="0" applyFill="0" applyAlignment="0" applyProtection="0"/>
    <xf numFmtId="0" fontId="39" fillId="0" borderId="26" applyNumberFormat="0" applyFill="0" applyAlignment="0" applyProtection="0"/>
    <xf numFmtId="0" fontId="27" fillId="0" borderId="0"/>
    <xf numFmtId="0" fontId="27" fillId="0" borderId="0"/>
    <xf numFmtId="0" fontId="3" fillId="0" borderId="0"/>
    <xf numFmtId="9" fontId="27" fillId="0" borderId="0" applyFont="0" applyFill="0" applyBorder="0" applyAlignment="0" applyProtection="0"/>
    <xf numFmtId="0" fontId="18" fillId="9" borderId="0" applyNumberFormat="0" applyBorder="0" applyAlignment="0" applyProtection="0"/>
    <xf numFmtId="0" fontId="3" fillId="11" borderId="0" applyNumberFormat="0" applyBorder="0" applyAlignment="0" applyProtection="0"/>
    <xf numFmtId="0" fontId="63" fillId="0" borderId="0" applyNumberFormat="0" applyFill="0" applyBorder="0" applyAlignment="0" applyProtection="0"/>
  </cellStyleXfs>
  <cellXfs count="247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3" fontId="0" fillId="0" borderId="0" xfId="0" applyNumberFormat="1"/>
    <xf numFmtId="0" fontId="0" fillId="0" borderId="0" xfId="0" applyFill="1"/>
    <xf numFmtId="3" fontId="1" fillId="0" borderId="0" xfId="0" applyNumberFormat="1" applyFont="1" applyFill="1" applyBorder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0" fontId="44" fillId="0" borderId="0" xfId="0" applyFont="1" applyFill="1" applyBorder="1" applyAlignment="1">
      <alignment vertical="center"/>
    </xf>
    <xf numFmtId="0" fontId="1" fillId="0" borderId="0" xfId="0" applyFont="1" applyAlignment="1">
      <alignment horizontal="center" vertical="center"/>
    </xf>
    <xf numFmtId="3" fontId="1" fillId="0" borderId="0" xfId="0" applyNumberFormat="1" applyFont="1" applyFill="1" applyBorder="1" applyAlignment="1">
      <alignment horizontal="center"/>
    </xf>
    <xf numFmtId="0" fontId="0" fillId="0" borderId="0" xfId="0" applyAlignment="1">
      <alignment wrapText="1"/>
    </xf>
    <xf numFmtId="0" fontId="0" fillId="0" borderId="0" xfId="0" applyBorder="1"/>
    <xf numFmtId="0" fontId="0" fillId="0" borderId="0" xfId="0" applyBorder="1" applyAlignment="1">
      <alignment horizontal="center" vertical="center"/>
    </xf>
    <xf numFmtId="0" fontId="47" fillId="0" borderId="0" xfId="0" applyFont="1" applyFill="1"/>
    <xf numFmtId="0" fontId="0" fillId="0" borderId="1" xfId="0" applyBorder="1" applyAlignment="1">
      <alignment horizontal="right" vertical="center"/>
    </xf>
    <xf numFmtId="0" fontId="1" fillId="0" borderId="0" xfId="0" applyFont="1"/>
    <xf numFmtId="0" fontId="50" fillId="56" borderId="1" xfId="0" applyFont="1" applyFill="1" applyBorder="1" applyAlignment="1">
      <alignment horizontal="left" vertical="center"/>
    </xf>
    <xf numFmtId="3" fontId="0" fillId="0" borderId="1" xfId="0" applyNumberFormat="1" applyBorder="1" applyAlignment="1">
      <alignment horizontal="right" vertical="center"/>
    </xf>
    <xf numFmtId="0" fontId="53" fillId="0" borderId="0" xfId="0" applyFont="1"/>
    <xf numFmtId="0" fontId="53" fillId="0" borderId="0" xfId="0" applyFont="1" applyAlignment="1">
      <alignment horizontal="center" vertical="center"/>
    </xf>
    <xf numFmtId="0" fontId="53" fillId="0" borderId="0" xfId="0" applyFont="1" applyFill="1" applyBorder="1" applyAlignment="1">
      <alignment horizontal="center" vertical="center"/>
    </xf>
    <xf numFmtId="0" fontId="56" fillId="0" borderId="0" xfId="0" applyFont="1"/>
    <xf numFmtId="3" fontId="41" fillId="0" borderId="0" xfId="0" applyNumberFormat="1" applyFont="1" applyFill="1" applyBorder="1" applyAlignment="1">
      <alignment horizontal="right" vertical="center"/>
    </xf>
    <xf numFmtId="0" fontId="0" fillId="0" borderId="1" xfId="0" applyFont="1" applyFill="1" applyBorder="1" applyAlignment="1">
      <alignment horizontal="right" vertical="center"/>
    </xf>
    <xf numFmtId="0" fontId="52" fillId="57" borderId="1" xfId="0" applyFont="1" applyFill="1" applyBorder="1" applyAlignment="1">
      <alignment horizontal="center" vertical="center" wrapText="1"/>
    </xf>
    <xf numFmtId="0" fontId="53" fillId="0" borderId="0" xfId="0" applyFont="1" applyFill="1"/>
    <xf numFmtId="0" fontId="53" fillId="0" borderId="0" xfId="0" applyFont="1" applyAlignment="1">
      <alignment wrapText="1"/>
    </xf>
    <xf numFmtId="0" fontId="58" fillId="0" borderId="0" xfId="0" applyFont="1"/>
    <xf numFmtId="3" fontId="53" fillId="0" borderId="1" xfId="0" applyNumberFormat="1" applyFont="1" applyFill="1" applyBorder="1" applyAlignment="1">
      <alignment horizontal="right" vertical="center"/>
    </xf>
    <xf numFmtId="3" fontId="53" fillId="0" borderId="0" xfId="0" applyNumberFormat="1" applyFont="1" applyFill="1" applyAlignment="1">
      <alignment horizontal="right"/>
    </xf>
    <xf numFmtId="0" fontId="53" fillId="0" borderId="0" xfId="0" applyFont="1" applyFill="1" applyBorder="1"/>
    <xf numFmtId="0" fontId="53" fillId="0" borderId="0" xfId="0" applyFont="1" applyBorder="1" applyAlignment="1">
      <alignment horizontal="center"/>
    </xf>
    <xf numFmtId="0" fontId="53" fillId="0" borderId="0" xfId="0" applyFont="1" applyBorder="1"/>
    <xf numFmtId="0" fontId="52" fillId="56" borderId="5" xfId="0" applyFont="1" applyFill="1" applyBorder="1" applyAlignment="1">
      <alignment horizontal="left" vertical="center" wrapText="1"/>
    </xf>
    <xf numFmtId="3" fontId="41" fillId="0" borderId="1" xfId="0" applyNumberFormat="1" applyFont="1" applyFill="1" applyBorder="1" applyAlignment="1">
      <alignment horizontal="right" vertical="center"/>
    </xf>
    <xf numFmtId="0" fontId="0" fillId="0" borderId="1" xfId="0" applyBorder="1" applyAlignment="1">
      <alignment horizontal="right"/>
    </xf>
    <xf numFmtId="3" fontId="0" fillId="0" borderId="1" xfId="0" applyNumberFormat="1" applyFont="1" applyFill="1" applyBorder="1" applyAlignment="1">
      <alignment horizontal="right" vertical="center"/>
    </xf>
    <xf numFmtId="3" fontId="46" fillId="0" borderId="1" xfId="0" applyNumberFormat="1" applyFont="1" applyFill="1" applyBorder="1" applyAlignment="1" applyProtection="1">
      <alignment horizontal="right" vertical="center" wrapText="1"/>
    </xf>
    <xf numFmtId="3" fontId="0" fillId="55" borderId="1" xfId="0" applyNumberFormat="1" applyFill="1" applyBorder="1" applyAlignment="1">
      <alignment horizontal="right" vertical="center"/>
    </xf>
    <xf numFmtId="0" fontId="45" fillId="0" borderId="0" xfId="0" applyFont="1" applyAlignment="1">
      <alignment horizontal="center" vertical="center"/>
    </xf>
    <xf numFmtId="0" fontId="56" fillId="0" borderId="0" xfId="0" applyFont="1" applyAlignment="1">
      <alignment wrapText="1"/>
    </xf>
    <xf numFmtId="0" fontId="59" fillId="0" borderId="0" xfId="0" applyFont="1" applyAlignment="1">
      <alignment wrapText="1"/>
    </xf>
    <xf numFmtId="0" fontId="59" fillId="0" borderId="0" xfId="0" applyFont="1" applyAlignment="1">
      <alignment horizontal="center" vertical="center"/>
    </xf>
    <xf numFmtId="0" fontId="59" fillId="0" borderId="0" xfId="0" applyFont="1" applyFill="1" applyBorder="1" applyAlignment="1">
      <alignment horizontal="center" vertical="center"/>
    </xf>
    <xf numFmtId="0" fontId="59" fillId="0" borderId="0" xfId="0" applyFont="1"/>
    <xf numFmtId="0" fontId="49" fillId="0" borderId="1" xfId="0" applyFont="1" applyFill="1" applyBorder="1" applyAlignment="1">
      <alignment horizontal="right" vertical="center"/>
    </xf>
    <xf numFmtId="0" fontId="55" fillId="56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right" vertical="center"/>
    </xf>
    <xf numFmtId="0" fontId="0" fillId="0" borderId="1" xfId="0" applyFont="1" applyFill="1" applyBorder="1" applyAlignment="1">
      <alignment vertical="center"/>
    </xf>
    <xf numFmtId="3" fontId="1" fillId="0" borderId="1" xfId="0" applyNumberFormat="1" applyFont="1" applyFill="1" applyBorder="1" applyAlignment="1">
      <alignment vertical="center"/>
    </xf>
    <xf numFmtId="3" fontId="0" fillId="0" borderId="1" xfId="0" applyNumberFormat="1" applyFill="1" applyBorder="1" applyAlignment="1">
      <alignment horizontal="right"/>
    </xf>
    <xf numFmtId="0" fontId="0" fillId="0" borderId="1" xfId="0" applyFill="1" applyBorder="1" applyAlignment="1">
      <alignment horizontal="right" vertical="center"/>
    </xf>
    <xf numFmtId="3" fontId="0" fillId="0" borderId="1" xfId="0" applyNumberFormat="1" applyFill="1" applyBorder="1" applyAlignment="1">
      <alignment horizontal="right" vertical="center"/>
    </xf>
    <xf numFmtId="3" fontId="1" fillId="0" borderId="0" xfId="0" applyNumberFormat="1" applyFont="1" applyFill="1" applyBorder="1" applyAlignment="1">
      <alignment horizontal="right" vertical="center"/>
    </xf>
    <xf numFmtId="0" fontId="52" fillId="56" borderId="1" xfId="0" applyFont="1" applyFill="1" applyBorder="1" applyAlignment="1">
      <alignment horizontal="left" vertical="center" wrapText="1"/>
    </xf>
    <xf numFmtId="3" fontId="1" fillId="0" borderId="1" xfId="0" applyNumberFormat="1" applyFont="1" applyBorder="1" applyAlignment="1">
      <alignment horizontal="right" vertical="center"/>
    </xf>
    <xf numFmtId="3" fontId="56" fillId="0" borderId="0" xfId="0" applyNumberFormat="1" applyFont="1"/>
    <xf numFmtId="3" fontId="59" fillId="0" borderId="0" xfId="0" applyNumberFormat="1" applyFont="1"/>
    <xf numFmtId="0" fontId="59" fillId="0" borderId="0" xfId="0" applyNumberFormat="1" applyFont="1"/>
    <xf numFmtId="0" fontId="55" fillId="56" borderId="1" xfId="0" applyFont="1" applyFill="1" applyBorder="1" applyAlignment="1">
      <alignment horizontal="left" vertical="center" wrapText="1"/>
    </xf>
    <xf numFmtId="0" fontId="51" fillId="0" borderId="0" xfId="0" applyFont="1" applyFill="1" applyBorder="1" applyAlignment="1">
      <alignment horizontal="left" vertical="center" wrapText="1"/>
    </xf>
    <xf numFmtId="0" fontId="52" fillId="56" borderId="1" xfId="0" applyFont="1" applyFill="1" applyBorder="1" applyAlignment="1">
      <alignment horizontal="center" vertical="center" wrapText="1"/>
    </xf>
    <xf numFmtId="3" fontId="1" fillId="0" borderId="1" xfId="0" applyNumberFormat="1" applyFont="1" applyFill="1" applyBorder="1" applyAlignment="1">
      <alignment horizontal="right" vertical="center"/>
    </xf>
    <xf numFmtId="0" fontId="56" fillId="0" borderId="0" xfId="0" applyFont="1" applyAlignment="1">
      <alignment wrapText="1"/>
    </xf>
    <xf numFmtId="3" fontId="1" fillId="0" borderId="1" xfId="0" applyNumberFormat="1" applyFont="1" applyFill="1" applyBorder="1" applyAlignment="1">
      <alignment horizontal="right"/>
    </xf>
    <xf numFmtId="0" fontId="51" fillId="0" borderId="0" xfId="0" applyFont="1" applyFill="1" applyBorder="1" applyAlignment="1">
      <alignment horizontal="left" vertical="center" wrapText="1"/>
    </xf>
    <xf numFmtId="3" fontId="1" fillId="0" borderId="1" xfId="0" applyNumberFormat="1" applyFont="1" applyFill="1" applyBorder="1" applyAlignment="1">
      <alignment horizontal="right" vertical="center"/>
    </xf>
    <xf numFmtId="0" fontId="0" fillId="0" borderId="0" xfId="0" applyFont="1"/>
    <xf numFmtId="0" fontId="15" fillId="56" borderId="37" xfId="0" applyFont="1" applyFill="1" applyBorder="1" applyAlignment="1">
      <alignment horizontal="center" vertical="center" wrapText="1"/>
    </xf>
    <xf numFmtId="0" fontId="15" fillId="56" borderId="38" xfId="0" applyFont="1" applyFill="1" applyBorder="1" applyAlignment="1">
      <alignment horizontal="center" vertical="center" wrapText="1"/>
    </xf>
    <xf numFmtId="0" fontId="60" fillId="58" borderId="4" xfId="0" applyFont="1" applyFill="1" applyBorder="1" applyAlignment="1">
      <alignment horizontal="left" vertical="center"/>
    </xf>
    <xf numFmtId="3" fontId="60" fillId="58" borderId="1" xfId="0" applyNumberFormat="1" applyFont="1" applyFill="1" applyBorder="1" applyAlignment="1">
      <alignment horizontal="right" vertical="center"/>
    </xf>
    <xf numFmtId="3" fontId="1" fillId="0" borderId="0" xfId="0" applyNumberFormat="1" applyFont="1" applyAlignment="1">
      <alignment horizontal="right"/>
    </xf>
    <xf numFmtId="0" fontId="61" fillId="0" borderId="0" xfId="0" applyFont="1"/>
    <xf numFmtId="0" fontId="53" fillId="0" borderId="0" xfId="0" applyFont="1" applyAlignment="1">
      <alignment horizontal="center" vertical="center" wrapText="1"/>
    </xf>
    <xf numFmtId="0" fontId="51" fillId="0" borderId="0" xfId="0" applyFont="1" applyFill="1" applyBorder="1" applyAlignment="1">
      <alignment vertical="center" wrapText="1"/>
    </xf>
    <xf numFmtId="0" fontId="51" fillId="0" borderId="0" xfId="0" applyFont="1" applyFill="1" applyBorder="1" applyAlignment="1">
      <alignment horizontal="left" vertical="center"/>
    </xf>
    <xf numFmtId="0" fontId="57" fillId="56" borderId="40" xfId="0" applyFont="1" applyFill="1" applyBorder="1" applyAlignment="1">
      <alignment horizontal="center" vertical="center" wrapText="1"/>
    </xf>
    <xf numFmtId="0" fontId="62" fillId="58" borderId="34" xfId="0" applyFont="1" applyFill="1" applyBorder="1" applyAlignment="1">
      <alignment horizontal="center" vertical="center" wrapText="1"/>
    </xf>
    <xf numFmtId="0" fontId="62" fillId="58" borderId="1" xfId="0" applyFont="1" applyFill="1" applyBorder="1" applyAlignment="1">
      <alignment horizontal="center" vertical="center" wrapText="1"/>
    </xf>
    <xf numFmtId="0" fontId="52" fillId="56" borderId="41" xfId="0" applyFont="1" applyFill="1" applyBorder="1" applyAlignment="1">
      <alignment horizontal="left" vertical="center"/>
    </xf>
    <xf numFmtId="3" fontId="0" fillId="0" borderId="1" xfId="0" applyNumberFormat="1" applyBorder="1" applyAlignment="1">
      <alignment horizontal="right" vertical="center" wrapText="1"/>
    </xf>
    <xf numFmtId="0" fontId="52" fillId="56" borderId="29" xfId="0" applyFont="1" applyFill="1" applyBorder="1" applyAlignment="1">
      <alignment horizontal="left" vertical="center"/>
    </xf>
    <xf numFmtId="0" fontId="60" fillId="58" borderId="1" xfId="0" applyFont="1" applyFill="1" applyBorder="1" applyAlignment="1">
      <alignment horizontal="left" vertical="center"/>
    </xf>
    <xf numFmtId="0" fontId="41" fillId="0" borderId="0" xfId="0" applyFont="1"/>
    <xf numFmtId="0" fontId="56" fillId="0" borderId="0" xfId="0" applyFont="1" applyBorder="1"/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Border="1" applyAlignment="1">
      <alignment wrapText="1"/>
    </xf>
    <xf numFmtId="0" fontId="53" fillId="0" borderId="0" xfId="0" applyFont="1" applyBorder="1" applyAlignment="1">
      <alignment horizontal="center" vertical="center" wrapText="1"/>
    </xf>
    <xf numFmtId="0" fontId="53" fillId="0" borderId="0" xfId="0" applyFont="1" applyBorder="1" applyAlignment="1">
      <alignment wrapText="1"/>
    </xf>
    <xf numFmtId="0" fontId="64" fillId="0" borderId="0" xfId="110" applyFont="1" applyAlignment="1">
      <alignment horizontal="center"/>
    </xf>
    <xf numFmtId="0" fontId="51" fillId="0" borderId="0" xfId="0" applyFont="1"/>
    <xf numFmtId="0" fontId="41" fillId="0" borderId="0" xfId="0" applyFont="1" applyAlignment="1">
      <alignment horizontal="center" vertical="center"/>
    </xf>
    <xf numFmtId="0" fontId="53" fillId="0" borderId="0" xfId="109" applyFont="1" applyFill="1"/>
    <xf numFmtId="0" fontId="41" fillId="0" borderId="0" xfId="108" applyFont="1" applyFill="1" applyBorder="1" applyAlignment="1">
      <alignment wrapText="1"/>
    </xf>
    <xf numFmtId="0" fontId="41" fillId="0" borderId="0" xfId="108" applyFont="1" applyFill="1" applyBorder="1" applyAlignment="1"/>
    <xf numFmtId="0" fontId="50" fillId="56" borderId="31" xfId="0" applyFont="1" applyFill="1" applyBorder="1" applyAlignment="1">
      <alignment horizontal="center" vertical="center" wrapText="1"/>
    </xf>
    <xf numFmtId="0" fontId="57" fillId="56" borderId="32" xfId="0" applyFont="1" applyFill="1" applyBorder="1" applyAlignment="1">
      <alignment horizontal="center" vertical="center" wrapText="1"/>
    </xf>
    <xf numFmtId="0" fontId="57" fillId="56" borderId="35" xfId="0" applyFont="1" applyFill="1" applyBorder="1" applyAlignment="1">
      <alignment horizontal="center" vertical="center" wrapText="1"/>
    </xf>
    <xf numFmtId="0" fontId="57" fillId="56" borderId="36" xfId="0" applyFont="1" applyFill="1" applyBorder="1" applyAlignment="1">
      <alignment horizontal="center" vertical="center" wrapText="1"/>
    </xf>
    <xf numFmtId="0" fontId="52" fillId="56" borderId="42" xfId="0" applyFont="1" applyFill="1" applyBorder="1" applyAlignment="1">
      <alignment horizontal="left" vertical="center"/>
    </xf>
    <xf numFmtId="3" fontId="0" fillId="0" borderId="3" xfId="0" applyNumberFormat="1" applyBorder="1" applyAlignment="1">
      <alignment horizontal="right" vertical="center"/>
    </xf>
    <xf numFmtId="0" fontId="60" fillId="58" borderId="43" xfId="0" applyFont="1" applyFill="1" applyBorder="1" applyAlignment="1">
      <alignment horizontal="left" vertical="center"/>
    </xf>
    <xf numFmtId="3" fontId="53" fillId="0" borderId="0" xfId="0" applyNumberFormat="1" applyFont="1" applyAlignment="1">
      <alignment wrapText="1"/>
    </xf>
    <xf numFmtId="0" fontId="64" fillId="0" borderId="0" xfId="110" applyFont="1" applyAlignment="1">
      <alignment horizontal="right"/>
    </xf>
    <xf numFmtId="0" fontId="15" fillId="56" borderId="44" xfId="0" applyFont="1" applyFill="1" applyBorder="1" applyAlignment="1">
      <alignment horizontal="center" vertical="center" wrapText="1"/>
    </xf>
    <xf numFmtId="0" fontId="15" fillId="56" borderId="40" xfId="0" applyFont="1" applyFill="1" applyBorder="1" applyAlignment="1">
      <alignment horizontal="center" vertical="center" wrapText="1"/>
    </xf>
    <xf numFmtId="0" fontId="15" fillId="56" borderId="48" xfId="0" applyFont="1" applyFill="1" applyBorder="1" applyAlignment="1">
      <alignment horizontal="center" vertical="center" wrapText="1"/>
    </xf>
    <xf numFmtId="0" fontId="52" fillId="56" borderId="47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66" fillId="0" borderId="0" xfId="0" applyFont="1" applyFill="1" applyBorder="1" applyAlignment="1">
      <alignment vertical="center"/>
    </xf>
    <xf numFmtId="0" fontId="52" fillId="57" borderId="40" xfId="0" applyFont="1" applyFill="1" applyBorder="1" applyAlignment="1">
      <alignment horizontal="center" vertical="center" wrapText="1"/>
    </xf>
    <xf numFmtId="0" fontId="52" fillId="56" borderId="40" xfId="0" applyFont="1" applyFill="1" applyBorder="1" applyAlignment="1">
      <alignment horizontal="center" vertical="center" wrapText="1"/>
    </xf>
    <xf numFmtId="0" fontId="15" fillId="56" borderId="40" xfId="0" applyFont="1" applyFill="1" applyBorder="1" applyAlignment="1">
      <alignment vertical="center" wrapText="1"/>
    </xf>
    <xf numFmtId="0" fontId="52" fillId="56" borderId="40" xfId="0" applyFont="1" applyFill="1" applyBorder="1" applyAlignment="1">
      <alignment horizontal="left" vertical="center" wrapText="1"/>
    </xf>
    <xf numFmtId="3" fontId="0" fillId="0" borderId="6" xfId="0" applyNumberFormat="1" applyBorder="1" applyAlignment="1">
      <alignment horizontal="right" vertical="center" wrapText="1"/>
    </xf>
    <xf numFmtId="3" fontId="0" fillId="0" borderId="4" xfId="0" applyNumberFormat="1" applyBorder="1" applyAlignment="1">
      <alignment horizontal="right" vertical="center" wrapText="1"/>
    </xf>
    <xf numFmtId="3" fontId="1" fillId="0" borderId="4" xfId="0" applyNumberFormat="1" applyFont="1" applyBorder="1" applyAlignment="1">
      <alignment horizontal="right" vertical="center" wrapText="1"/>
    </xf>
    <xf numFmtId="0" fontId="58" fillId="0" borderId="0" xfId="0" applyFont="1" applyAlignment="1">
      <alignment horizontal="center" vertical="center"/>
    </xf>
    <xf numFmtId="3" fontId="58" fillId="0" borderId="0" xfId="0" applyNumberFormat="1" applyFont="1"/>
    <xf numFmtId="3" fontId="0" fillId="0" borderId="3" xfId="0" applyNumberFormat="1" applyBorder="1" applyAlignment="1">
      <alignment horizontal="right" vertical="center" wrapText="1"/>
    </xf>
    <xf numFmtId="3" fontId="1" fillId="0" borderId="1" xfId="0" applyNumberFormat="1" applyFont="1" applyBorder="1" applyAlignment="1">
      <alignment horizontal="right" vertical="center" wrapText="1"/>
    </xf>
    <xf numFmtId="0" fontId="67" fillId="0" borderId="0" xfId="0" applyFont="1" applyAlignment="1">
      <alignment horizontal="center" vertical="center"/>
    </xf>
    <xf numFmtId="0" fontId="0" fillId="0" borderId="1" xfId="0" applyBorder="1" applyAlignment="1">
      <alignment horizontal="right" vertical="center" wrapText="1"/>
    </xf>
    <xf numFmtId="0" fontId="41" fillId="0" borderId="0" xfId="108" applyFont="1" applyFill="1" applyBorder="1" applyAlignment="1">
      <alignment horizontal="left"/>
    </xf>
    <xf numFmtId="0" fontId="52" fillId="56" borderId="42" xfId="0" applyFont="1" applyFill="1" applyBorder="1" applyAlignment="1">
      <alignment horizontal="left" vertical="center" wrapText="1"/>
    </xf>
    <xf numFmtId="0" fontId="52" fillId="56" borderId="46" xfId="0" applyFont="1" applyFill="1" applyBorder="1" applyAlignment="1">
      <alignment horizontal="left" vertical="center" wrapText="1"/>
    </xf>
    <xf numFmtId="0" fontId="0" fillId="0" borderId="17" xfId="0" applyFont="1" applyFill="1" applyBorder="1" applyAlignment="1">
      <alignment horizontal="right" vertical="center"/>
    </xf>
    <xf numFmtId="3" fontId="0" fillId="0" borderId="17" xfId="0" applyNumberFormat="1" applyFill="1" applyBorder="1" applyAlignment="1">
      <alignment horizontal="right"/>
    </xf>
    <xf numFmtId="0" fontId="0" fillId="0" borderId="17" xfId="0" applyFill="1" applyBorder="1" applyAlignment="1">
      <alignment horizontal="right" vertical="center"/>
    </xf>
    <xf numFmtId="3" fontId="1" fillId="58" borderId="1" xfId="0" applyNumberFormat="1" applyFont="1" applyFill="1" applyBorder="1" applyAlignment="1">
      <alignment horizontal="right" vertical="center"/>
    </xf>
    <xf numFmtId="3" fontId="1" fillId="58" borderId="1" xfId="0" applyNumberFormat="1" applyFont="1" applyFill="1" applyBorder="1" applyAlignment="1">
      <alignment horizontal="right" vertical="center"/>
    </xf>
    <xf numFmtId="3" fontId="1" fillId="58" borderId="1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51" fillId="0" borderId="0" xfId="0" applyFont="1" applyFill="1" applyBorder="1" applyAlignment="1">
      <alignment vertical="center"/>
    </xf>
    <xf numFmtId="3" fontId="1" fillId="58" borderId="1" xfId="0" applyNumberFormat="1" applyFont="1" applyFill="1" applyBorder="1" applyAlignment="1">
      <alignment horizontal="right" vertical="center"/>
    </xf>
    <xf numFmtId="0" fontId="0" fillId="0" borderId="0" xfId="0" applyFont="1" applyBorder="1" applyAlignment="1">
      <alignment horizontal="center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Font="1" applyBorder="1"/>
    <xf numFmtId="0" fontId="15" fillId="56" borderId="54" xfId="0" applyFont="1" applyFill="1" applyBorder="1" applyAlignment="1">
      <alignment horizontal="center" vertical="center" wrapText="1"/>
    </xf>
    <xf numFmtId="0" fontId="15" fillId="56" borderId="55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 wrapText="1"/>
    </xf>
    <xf numFmtId="3" fontId="1" fillId="58" borderId="1" xfId="0" applyNumberFormat="1" applyFont="1" applyFill="1" applyBorder="1" applyAlignment="1">
      <alignment horizontal="left" vertical="center"/>
    </xf>
    <xf numFmtId="0" fontId="52" fillId="56" borderId="37" xfId="0" applyFont="1" applyFill="1" applyBorder="1" applyAlignment="1">
      <alignment horizontal="center" vertical="center" wrapText="1"/>
    </xf>
    <xf numFmtId="0" fontId="52" fillId="56" borderId="38" xfId="0" applyFont="1" applyFill="1" applyBorder="1" applyAlignment="1">
      <alignment horizontal="center" vertical="center" wrapText="1"/>
    </xf>
    <xf numFmtId="0" fontId="0" fillId="0" borderId="29" xfId="0" applyBorder="1" applyAlignment="1">
      <alignment horizontal="center"/>
    </xf>
    <xf numFmtId="0" fontId="52" fillId="56" borderId="48" xfId="0" applyFont="1" applyFill="1" applyBorder="1" applyAlignment="1">
      <alignment horizontal="center" vertical="center" wrapText="1"/>
    </xf>
    <xf numFmtId="0" fontId="0" fillId="0" borderId="59" xfId="0" applyBorder="1"/>
    <xf numFmtId="0" fontId="0" fillId="0" borderId="53" xfId="0" applyBorder="1" applyAlignment="1">
      <alignment horizontal="center"/>
    </xf>
    <xf numFmtId="0" fontId="52" fillId="56" borderId="60" xfId="0" applyFont="1" applyFill="1" applyBorder="1" applyAlignment="1">
      <alignment horizontal="center" vertical="center" wrapText="1"/>
    </xf>
    <xf numFmtId="0" fontId="52" fillId="56" borderId="61" xfId="0" applyFont="1" applyFill="1" applyBorder="1" applyAlignment="1">
      <alignment horizontal="center" vertical="center" wrapText="1"/>
    </xf>
    <xf numFmtId="0" fontId="40" fillId="0" borderId="1" xfId="0" applyFont="1" applyFill="1" applyBorder="1" applyAlignment="1">
      <alignment horizontal="right" wrapText="1"/>
    </xf>
    <xf numFmtId="0" fontId="2" fillId="0" borderId="1" xfId="0" applyFont="1" applyFill="1" applyBorder="1" applyAlignment="1">
      <alignment horizontal="right" wrapText="1"/>
    </xf>
    <xf numFmtId="0" fontId="69" fillId="0" borderId="62" xfId="0" applyFont="1" applyFill="1" applyBorder="1" applyAlignment="1">
      <alignment vertical="center" wrapText="1"/>
    </xf>
    <xf numFmtId="0" fontId="69" fillId="0" borderId="0" xfId="0" applyFont="1" applyFill="1" applyBorder="1" applyAlignment="1">
      <alignment vertical="center" wrapText="1"/>
    </xf>
    <xf numFmtId="0" fontId="70" fillId="0" borderId="0" xfId="0" applyFont="1" applyFill="1" applyBorder="1" applyAlignment="1">
      <alignment vertical="center"/>
    </xf>
    <xf numFmtId="0" fontId="71" fillId="0" borderId="0" xfId="0" applyFont="1" applyFill="1" applyBorder="1" applyAlignment="1">
      <alignment horizontal="center" vertical="center"/>
    </xf>
    <xf numFmtId="0" fontId="72" fillId="0" borderId="0" xfId="0" applyFont="1" applyFill="1" applyBorder="1" applyAlignment="1">
      <alignment horizontal="left" vertical="center"/>
    </xf>
    <xf numFmtId="0" fontId="71" fillId="0" borderId="62" xfId="0" applyFont="1" applyFill="1" applyBorder="1"/>
    <xf numFmtId="0" fontId="76" fillId="59" borderId="69" xfId="0" applyFont="1" applyFill="1" applyBorder="1" applyAlignment="1">
      <alignment horizontal="center" vertical="center" wrapText="1"/>
    </xf>
    <xf numFmtId="0" fontId="76" fillId="59" borderId="63" xfId="0" applyFont="1" applyFill="1" applyBorder="1" applyAlignment="1">
      <alignment horizontal="center" vertical="center" wrapText="1"/>
    </xf>
    <xf numFmtId="0" fontId="77" fillId="60" borderId="1" xfId="0" applyFont="1" applyFill="1" applyBorder="1" applyAlignment="1">
      <alignment horizontal="center" vertical="center" wrapText="1"/>
    </xf>
    <xf numFmtId="0" fontId="76" fillId="59" borderId="68" xfId="0" applyFont="1" applyFill="1" applyBorder="1" applyAlignment="1">
      <alignment horizontal="center" vertical="center" wrapText="1"/>
    </xf>
    <xf numFmtId="0" fontId="50" fillId="56" borderId="4" xfId="0" applyFont="1" applyFill="1" applyBorder="1" applyAlignment="1">
      <alignment horizontal="left" vertical="center"/>
    </xf>
    <xf numFmtId="3" fontId="0" fillId="0" borderId="4" xfId="0" applyNumberFormat="1" applyBorder="1" applyAlignment="1">
      <alignment horizontal="right" vertical="center"/>
    </xf>
    <xf numFmtId="3" fontId="1" fillId="0" borderId="4" xfId="0" applyNumberFormat="1" applyFont="1" applyBorder="1" applyAlignment="1">
      <alignment horizontal="right" vertical="center"/>
    </xf>
    <xf numFmtId="0" fontId="60" fillId="0" borderId="66" xfId="0" applyFont="1" applyFill="1" applyBorder="1" applyAlignment="1">
      <alignment horizontal="left" vertical="center" wrapText="1"/>
    </xf>
    <xf numFmtId="0" fontId="0" fillId="0" borderId="7" xfId="0" applyFont="1" applyBorder="1" applyAlignment="1">
      <alignment horizontal="center" vertical="center"/>
    </xf>
    <xf numFmtId="3" fontId="53" fillId="0" borderId="0" xfId="0" applyNumberFormat="1" applyFont="1" applyAlignment="1">
      <alignment horizontal="center" vertical="center" wrapText="1"/>
    </xf>
    <xf numFmtId="3" fontId="41" fillId="0" borderId="0" xfId="0" applyNumberFormat="1" applyFont="1" applyFill="1" applyAlignment="1">
      <alignment horizontal="right"/>
    </xf>
    <xf numFmtId="0" fontId="15" fillId="56" borderId="30" xfId="0" applyFont="1" applyFill="1" applyBorder="1" applyAlignment="1">
      <alignment horizontal="center" vertical="center" wrapText="1"/>
    </xf>
    <xf numFmtId="0" fontId="15" fillId="56" borderId="6" xfId="0" applyFont="1" applyFill="1" applyBorder="1" applyAlignment="1">
      <alignment horizontal="center" vertical="center" wrapText="1"/>
    </xf>
    <xf numFmtId="0" fontId="15" fillId="56" borderId="31" xfId="0" applyFont="1" applyFill="1" applyBorder="1" applyAlignment="1">
      <alignment horizontal="center" vertical="center" wrapText="1"/>
    </xf>
    <xf numFmtId="0" fontId="15" fillId="56" borderId="58" xfId="0" applyFont="1" applyFill="1" applyBorder="1" applyAlignment="1">
      <alignment horizontal="center" vertical="center"/>
    </xf>
    <xf numFmtId="0" fontId="15" fillId="56" borderId="35" xfId="0" applyFont="1" applyFill="1" applyBorder="1" applyAlignment="1">
      <alignment horizontal="center" vertical="center" wrapText="1"/>
    </xf>
    <xf numFmtId="0" fontId="15" fillId="56" borderId="36" xfId="0" applyFont="1" applyFill="1" applyBorder="1" applyAlignment="1">
      <alignment horizontal="center" vertical="center" wrapText="1"/>
    </xf>
    <xf numFmtId="0" fontId="15" fillId="56" borderId="38" xfId="0" applyFont="1" applyFill="1" applyBorder="1" applyAlignment="1">
      <alignment horizontal="center" vertical="center" wrapText="1"/>
    </xf>
    <xf numFmtId="0" fontId="15" fillId="56" borderId="36" xfId="0" applyFont="1" applyFill="1" applyBorder="1" applyAlignment="1">
      <alignment horizontal="center" vertical="center"/>
    </xf>
    <xf numFmtId="0" fontId="15" fillId="56" borderId="38" xfId="0" applyFont="1" applyFill="1" applyBorder="1" applyAlignment="1">
      <alignment horizontal="center" vertical="center"/>
    </xf>
    <xf numFmtId="0" fontId="60" fillId="58" borderId="34" xfId="0" applyFont="1" applyFill="1" applyBorder="1" applyAlignment="1">
      <alignment horizontal="center" vertical="center" wrapText="1"/>
    </xf>
    <xf numFmtId="0" fontId="60" fillId="58" borderId="1" xfId="0" applyFont="1" applyFill="1" applyBorder="1" applyAlignment="1">
      <alignment horizontal="center" vertical="center" wrapText="1"/>
    </xf>
    <xf numFmtId="0" fontId="52" fillId="56" borderId="35" xfId="0" applyFont="1" applyFill="1" applyBorder="1" applyAlignment="1">
      <alignment horizontal="center" vertical="center" wrapText="1"/>
    </xf>
    <xf numFmtId="0" fontId="52" fillId="56" borderId="39" xfId="0" applyFont="1" applyFill="1" applyBorder="1" applyAlignment="1">
      <alignment horizontal="center" vertical="center" wrapText="1"/>
    </xf>
    <xf numFmtId="0" fontId="50" fillId="56" borderId="31" xfId="0" applyFont="1" applyFill="1" applyBorder="1" applyAlignment="1">
      <alignment horizontal="center" vertical="center" wrapText="1"/>
    </xf>
    <xf numFmtId="0" fontId="50" fillId="56" borderId="33" xfId="0" applyFont="1" applyFill="1" applyBorder="1" applyAlignment="1">
      <alignment horizontal="center" vertical="center"/>
    </xf>
    <xf numFmtId="0" fontId="51" fillId="0" borderId="0" xfId="0" applyFont="1" applyFill="1" applyBorder="1" applyAlignment="1">
      <alignment horizontal="left" vertical="center" wrapText="1"/>
    </xf>
    <xf numFmtId="0" fontId="54" fillId="56" borderId="40" xfId="0" applyFont="1" applyFill="1" applyBorder="1" applyAlignment="1">
      <alignment horizontal="center" vertical="center" wrapText="1"/>
    </xf>
    <xf numFmtId="0" fontId="15" fillId="56" borderId="40" xfId="0" applyFont="1" applyFill="1" applyBorder="1" applyAlignment="1">
      <alignment vertical="center" wrapText="1"/>
    </xf>
    <xf numFmtId="0" fontId="60" fillId="58" borderId="51" xfId="0" applyFont="1" applyFill="1" applyBorder="1" applyAlignment="1">
      <alignment horizontal="left" vertical="center" wrapText="1"/>
    </xf>
    <xf numFmtId="0" fontId="60" fillId="58" borderId="52" xfId="0" applyFont="1" applyFill="1" applyBorder="1" applyAlignment="1">
      <alignment horizontal="left" vertical="center" wrapText="1"/>
    </xf>
    <xf numFmtId="3" fontId="1" fillId="58" borderId="1" xfId="0" applyNumberFormat="1" applyFont="1" applyFill="1" applyBorder="1" applyAlignment="1">
      <alignment horizontal="center" vertical="center"/>
    </xf>
    <xf numFmtId="3" fontId="1" fillId="58" borderId="17" xfId="0" applyNumberFormat="1" applyFont="1" applyFill="1" applyBorder="1" applyAlignment="1">
      <alignment horizontal="center" vertical="center"/>
    </xf>
    <xf numFmtId="3" fontId="1" fillId="58" borderId="4" xfId="0" applyNumberFormat="1" applyFont="1" applyFill="1" applyBorder="1" applyAlignment="1">
      <alignment horizontal="center" vertical="center"/>
    </xf>
    <xf numFmtId="3" fontId="1" fillId="58" borderId="1" xfId="0" applyNumberFormat="1" applyFont="1" applyFill="1" applyBorder="1" applyAlignment="1">
      <alignment horizontal="right" vertical="center"/>
    </xf>
    <xf numFmtId="0" fontId="15" fillId="56" borderId="45" xfId="0" applyFont="1" applyFill="1" applyBorder="1" applyAlignment="1">
      <alignment horizontal="center" vertical="center" wrapText="1"/>
    </xf>
    <xf numFmtId="0" fontId="15" fillId="56" borderId="46" xfId="0" applyFont="1" applyFill="1" applyBorder="1" applyAlignment="1">
      <alignment horizontal="center" vertical="center" wrapText="1"/>
    </xf>
    <xf numFmtId="0" fontId="15" fillId="56" borderId="47" xfId="0" applyFont="1" applyFill="1" applyBorder="1" applyAlignment="1">
      <alignment horizontal="center" vertical="center" wrapText="1"/>
    </xf>
    <xf numFmtId="0" fontId="60" fillId="58" borderId="46" xfId="0" applyFont="1" applyFill="1" applyBorder="1" applyAlignment="1">
      <alignment horizontal="left" vertical="center" wrapText="1"/>
    </xf>
    <xf numFmtId="0" fontId="60" fillId="58" borderId="7" xfId="0" applyFont="1" applyFill="1" applyBorder="1" applyAlignment="1">
      <alignment horizontal="left" vertical="center" wrapText="1"/>
    </xf>
    <xf numFmtId="0" fontId="15" fillId="56" borderId="49" xfId="0" applyFont="1" applyFill="1" applyBorder="1" applyAlignment="1">
      <alignment horizontal="center" vertical="center" wrapText="1"/>
    </xf>
    <xf numFmtId="0" fontId="15" fillId="56" borderId="0" xfId="0" applyFont="1" applyFill="1" applyBorder="1" applyAlignment="1">
      <alignment horizontal="center" vertical="center" wrapText="1"/>
    </xf>
    <xf numFmtId="0" fontId="15" fillId="56" borderId="50" xfId="0" applyFont="1" applyFill="1" applyBorder="1" applyAlignment="1">
      <alignment horizontal="center" vertical="center" wrapText="1"/>
    </xf>
    <xf numFmtId="0" fontId="15" fillId="56" borderId="40" xfId="0" applyFont="1" applyFill="1" applyBorder="1" applyAlignment="1">
      <alignment horizontal="center" vertical="center" wrapText="1"/>
    </xf>
    <xf numFmtId="0" fontId="52" fillId="56" borderId="40" xfId="0" applyFont="1" applyFill="1" applyBorder="1" applyAlignment="1">
      <alignment horizontal="center" vertical="center" wrapText="1"/>
    </xf>
    <xf numFmtId="0" fontId="52" fillId="56" borderId="42" xfId="0" applyFont="1" applyFill="1" applyBorder="1" applyAlignment="1">
      <alignment horizontal="center" vertical="center"/>
    </xf>
    <xf numFmtId="0" fontId="15" fillId="56" borderId="44" xfId="0" applyFont="1" applyFill="1" applyBorder="1" applyAlignment="1">
      <alignment horizontal="center" vertical="center" wrapText="1"/>
    </xf>
    <xf numFmtId="0" fontId="15" fillId="56" borderId="40" xfId="0" applyFont="1" applyFill="1" applyBorder="1" applyAlignment="1">
      <alignment horizontal="center" vertical="center"/>
    </xf>
    <xf numFmtId="0" fontId="15" fillId="56" borderId="54" xfId="0" applyFont="1" applyFill="1" applyBorder="1" applyAlignment="1">
      <alignment horizontal="center" vertical="center" wrapText="1"/>
    </xf>
    <xf numFmtId="0" fontId="15" fillId="56" borderId="7" xfId="0" applyFont="1" applyFill="1" applyBorder="1" applyAlignment="1">
      <alignment horizontal="center" vertical="center" wrapText="1"/>
    </xf>
    <xf numFmtId="0" fontId="15" fillId="56" borderId="42" xfId="0" applyFont="1" applyFill="1" applyBorder="1" applyAlignment="1">
      <alignment horizontal="center" vertical="center" wrapText="1"/>
    </xf>
    <xf numFmtId="0" fontId="15" fillId="56" borderId="48" xfId="0" applyFont="1" applyFill="1" applyBorder="1" applyAlignment="1">
      <alignment horizontal="center" vertical="center" wrapText="1"/>
    </xf>
    <xf numFmtId="0" fontId="15" fillId="56" borderId="53" xfId="0" applyFont="1" applyFill="1" applyBorder="1" applyAlignment="1">
      <alignment horizontal="center" vertical="center" wrapText="1"/>
    </xf>
    <xf numFmtId="3" fontId="1" fillId="58" borderId="2" xfId="0" applyNumberFormat="1" applyFont="1" applyFill="1" applyBorder="1" applyAlignment="1">
      <alignment horizontal="center" vertical="center"/>
    </xf>
    <xf numFmtId="3" fontId="1" fillId="58" borderId="3" xfId="0" applyNumberFormat="1" applyFont="1" applyFill="1" applyBorder="1" applyAlignment="1">
      <alignment horizontal="center" vertical="center"/>
    </xf>
    <xf numFmtId="0" fontId="52" fillId="56" borderId="42" xfId="0" applyFont="1" applyFill="1" applyBorder="1" applyAlignment="1">
      <alignment horizontal="center" vertical="center" wrapText="1"/>
    </xf>
    <xf numFmtId="0" fontId="52" fillId="56" borderId="44" xfId="0" applyFont="1" applyFill="1" applyBorder="1" applyAlignment="1">
      <alignment horizontal="center" vertical="center" wrapText="1"/>
    </xf>
    <xf numFmtId="0" fontId="51" fillId="0" borderId="28" xfId="0" applyFont="1" applyFill="1" applyBorder="1" applyAlignment="1">
      <alignment horizontal="left" vertical="center" wrapText="1"/>
    </xf>
    <xf numFmtId="0" fontId="54" fillId="56" borderId="55" xfId="0" applyFont="1" applyFill="1" applyBorder="1" applyAlignment="1">
      <alignment horizontal="center" vertical="center"/>
    </xf>
    <xf numFmtId="0" fontId="54" fillId="56" borderId="54" xfId="0" applyFont="1" applyFill="1" applyBorder="1" applyAlignment="1">
      <alignment horizontal="center" vertical="center"/>
    </xf>
    <xf numFmtId="0" fontId="54" fillId="56" borderId="56" xfId="0" applyFont="1" applyFill="1" applyBorder="1" applyAlignment="1">
      <alignment horizontal="center" vertical="center"/>
    </xf>
    <xf numFmtId="0" fontId="18" fillId="56" borderId="55" xfId="0" applyFont="1" applyFill="1" applyBorder="1" applyAlignment="1">
      <alignment horizontal="center" vertical="center"/>
    </xf>
    <xf numFmtId="0" fontId="18" fillId="56" borderId="54" xfId="0" applyFont="1" applyFill="1" applyBorder="1" applyAlignment="1">
      <alignment horizontal="center" vertical="center"/>
    </xf>
    <xf numFmtId="0" fontId="18" fillId="56" borderId="56" xfId="0" applyFont="1" applyFill="1" applyBorder="1" applyAlignment="1">
      <alignment horizontal="center" vertical="center"/>
    </xf>
    <xf numFmtId="0" fontId="52" fillId="56" borderId="57" xfId="0" applyFont="1" applyFill="1" applyBorder="1" applyAlignment="1">
      <alignment horizontal="center" vertical="center" wrapText="1"/>
    </xf>
    <xf numFmtId="0" fontId="48" fillId="0" borderId="0" xfId="0" applyFont="1" applyFill="1" applyBorder="1"/>
    <xf numFmtId="3" fontId="1" fillId="58" borderId="17" xfId="0" applyNumberFormat="1" applyFont="1" applyFill="1" applyBorder="1" applyAlignment="1">
      <alignment horizontal="left" vertical="center"/>
    </xf>
    <xf numFmtId="3" fontId="1" fillId="58" borderId="4" xfId="0" applyNumberFormat="1" applyFont="1" applyFill="1" applyBorder="1" applyAlignment="1">
      <alignment horizontal="left" vertical="center"/>
    </xf>
    <xf numFmtId="0" fontId="73" fillId="59" borderId="64" xfId="0" applyFont="1" applyFill="1" applyBorder="1" applyAlignment="1">
      <alignment horizontal="center" vertical="center"/>
    </xf>
    <xf numFmtId="0" fontId="73" fillId="59" borderId="65" xfId="0" applyFont="1" applyFill="1" applyBorder="1" applyAlignment="1">
      <alignment horizontal="center" vertical="center"/>
    </xf>
    <xf numFmtId="0" fontId="76" fillId="59" borderId="63" xfId="0" applyFont="1" applyFill="1" applyBorder="1" applyAlignment="1">
      <alignment horizontal="center" vertical="center"/>
    </xf>
    <xf numFmtId="0" fontId="76" fillId="59" borderId="68" xfId="0" applyFont="1" applyFill="1" applyBorder="1" applyAlignment="1">
      <alignment horizontal="center" vertical="center"/>
    </xf>
    <xf numFmtId="0" fontId="76" fillId="59" borderId="65" xfId="0" applyFont="1" applyFill="1" applyBorder="1" applyAlignment="1">
      <alignment horizontal="center" vertical="center"/>
    </xf>
    <xf numFmtId="3" fontId="1" fillId="58" borderId="17" xfId="0" applyNumberFormat="1" applyFont="1" applyFill="1" applyBorder="1" applyAlignment="1">
      <alignment horizontal="right" vertical="center"/>
    </xf>
    <xf numFmtId="3" fontId="1" fillId="58" borderId="4" xfId="0" applyNumberFormat="1" applyFont="1" applyFill="1" applyBorder="1" applyAlignment="1">
      <alignment horizontal="right" vertical="center"/>
    </xf>
    <xf numFmtId="0" fontId="73" fillId="59" borderId="63" xfId="0" applyFont="1" applyFill="1" applyBorder="1" applyAlignment="1">
      <alignment horizontal="center" vertical="center"/>
    </xf>
    <xf numFmtId="0" fontId="74" fillId="60" borderId="27" xfId="0" applyFont="1" applyFill="1" applyBorder="1" applyAlignment="1">
      <alignment horizontal="center" vertical="center" wrapText="1"/>
    </xf>
    <xf numFmtId="0" fontId="74" fillId="60" borderId="66" xfId="0" applyFont="1" applyFill="1" applyBorder="1" applyAlignment="1">
      <alignment horizontal="center" vertical="center" wrapText="1"/>
    </xf>
    <xf numFmtId="0" fontId="74" fillId="60" borderId="30" xfId="0" applyFont="1" applyFill="1" applyBorder="1" applyAlignment="1">
      <alignment horizontal="center" vertical="center" wrapText="1"/>
    </xf>
    <xf numFmtId="0" fontId="74" fillId="60" borderId="5" xfId="0" applyFont="1" applyFill="1" applyBorder="1" applyAlignment="1">
      <alignment horizontal="center" vertical="center" wrapText="1"/>
    </xf>
    <xf numFmtId="0" fontId="74" fillId="60" borderId="7" xfId="0" applyFont="1" applyFill="1" applyBorder="1" applyAlignment="1">
      <alignment horizontal="center" vertical="center" wrapText="1"/>
    </xf>
    <xf numFmtId="0" fontId="74" fillId="60" borderId="6" xfId="0" applyFont="1" applyFill="1" applyBorder="1" applyAlignment="1">
      <alignment horizontal="center" vertical="center" wrapText="1"/>
    </xf>
    <xf numFmtId="0" fontId="75" fillId="59" borderId="67" xfId="0" applyFont="1" applyFill="1" applyBorder="1" applyAlignment="1">
      <alignment horizontal="center" vertical="center"/>
    </xf>
    <xf numFmtId="0" fontId="76" fillId="59" borderId="64" xfId="0" applyFont="1" applyFill="1" applyBorder="1" applyAlignment="1">
      <alignment horizontal="center" vertical="center"/>
    </xf>
    <xf numFmtId="0" fontId="75" fillId="59" borderId="70" xfId="0" applyFont="1" applyFill="1" applyBorder="1" applyAlignment="1">
      <alignment horizontal="center" vertical="center"/>
    </xf>
    <xf numFmtId="0" fontId="75" fillId="59" borderId="71" xfId="0" applyFont="1" applyFill="1" applyBorder="1" applyAlignment="1">
      <alignment horizontal="center" vertical="center"/>
    </xf>
  </cellXfs>
  <cellStyles count="111">
    <cellStyle name="20% - Énfasis1 2" xfId="1"/>
    <cellStyle name="20% - Énfasis1 3" xfId="2"/>
    <cellStyle name="20% - Énfasis2 2" xfId="3"/>
    <cellStyle name="20% - Énfasis2 3" xfId="4"/>
    <cellStyle name="20% - Énfasis3 2" xfId="5"/>
    <cellStyle name="20% - Énfasis3 3" xfId="6"/>
    <cellStyle name="20% - Énfasis4 2" xfId="7"/>
    <cellStyle name="20% - Énfasis4 3" xfId="8"/>
    <cellStyle name="20% - Énfasis5 2" xfId="9"/>
    <cellStyle name="20% - Énfasis5 3" xfId="10"/>
    <cellStyle name="20% - Énfasis6 2" xfId="11"/>
    <cellStyle name="20% - Énfasis6 3" xfId="12"/>
    <cellStyle name="40% - Énfasis1" xfId="109" builtinId="31"/>
    <cellStyle name="40% - Énfasis1 2" xfId="13"/>
    <cellStyle name="40% - Énfasis1 3" xfId="14"/>
    <cellStyle name="40% - Énfasis2 2" xfId="15"/>
    <cellStyle name="40% - Énfasis2 3" xfId="16"/>
    <cellStyle name="40% - Énfasis3 2" xfId="17"/>
    <cellStyle name="40% - Énfasis3 3" xfId="18"/>
    <cellStyle name="40% - Énfasis4 2" xfId="19"/>
    <cellStyle name="40% - Énfasis4 3" xfId="20"/>
    <cellStyle name="40% - Énfasis5 2" xfId="21"/>
    <cellStyle name="40% - Énfasis5 3" xfId="22"/>
    <cellStyle name="40% - Énfasis6 2" xfId="23"/>
    <cellStyle name="40% - Énfasis6 3" xfId="24"/>
    <cellStyle name="60% - Énfasis1 2" xfId="25"/>
    <cellStyle name="60% - Énfasis1 3" xfId="26"/>
    <cellStyle name="60% - Énfasis2 2" xfId="27"/>
    <cellStyle name="60% - Énfasis2 3" xfId="28"/>
    <cellStyle name="60% - Énfasis3 2" xfId="29"/>
    <cellStyle name="60% - Énfasis3 3" xfId="30"/>
    <cellStyle name="60% - Énfasis4 2" xfId="31"/>
    <cellStyle name="60% - Énfasis4 3" xfId="32"/>
    <cellStyle name="60% - Énfasis5 2" xfId="33"/>
    <cellStyle name="60% - Énfasis5 3" xfId="34"/>
    <cellStyle name="60% - Énfasis6 2" xfId="35"/>
    <cellStyle name="60% - Énfasis6 3" xfId="36"/>
    <cellStyle name="Buena 2" xfId="37"/>
    <cellStyle name="Buena 3" xfId="38"/>
    <cellStyle name="Cálculo 2" xfId="39"/>
    <cellStyle name="Cálculo 3" xfId="40"/>
    <cellStyle name="Celda de comprobación 2" xfId="41"/>
    <cellStyle name="Celda de comprobación 3" xfId="42"/>
    <cellStyle name="Celda vinculada 2" xfId="43"/>
    <cellStyle name="Celda vinculada 3" xfId="44"/>
    <cellStyle name="Encabezado 4 2" xfId="45"/>
    <cellStyle name="Encabezado 4 3" xfId="46"/>
    <cellStyle name="Énfasis1" xfId="108" builtinId="29"/>
    <cellStyle name="Énfasis1 2" xfId="47"/>
    <cellStyle name="Énfasis1 3" xfId="48"/>
    <cellStyle name="Énfasis2 2" xfId="49"/>
    <cellStyle name="Énfasis2 3" xfId="50"/>
    <cellStyle name="Énfasis3 2" xfId="51"/>
    <cellStyle name="Énfasis3 3" xfId="52"/>
    <cellStyle name="Énfasis4 2" xfId="53"/>
    <cellStyle name="Énfasis4 3" xfId="54"/>
    <cellStyle name="Énfasis5 2" xfId="55"/>
    <cellStyle name="Énfasis5 3" xfId="56"/>
    <cellStyle name="Énfasis6 2" xfId="57"/>
    <cellStyle name="Énfasis6 3" xfId="58"/>
    <cellStyle name="Entrada 2" xfId="59"/>
    <cellStyle name="Entrada 3" xfId="60"/>
    <cellStyle name="Euro" xfId="61"/>
    <cellStyle name="Euro 2" xfId="62"/>
    <cellStyle name="Excel Built-in Normal" xfId="105"/>
    <cellStyle name="Hipervínculo" xfId="110" builtinId="8"/>
    <cellStyle name="Incorrecto 2" xfId="63"/>
    <cellStyle name="Incorrecto 3" xfId="64"/>
    <cellStyle name="Millares 2" xfId="65"/>
    <cellStyle name="Millares 3" xfId="66"/>
    <cellStyle name="Neutral 2" xfId="67"/>
    <cellStyle name="Neutral 3" xfId="68"/>
    <cellStyle name="Normal" xfId="0" builtinId="0"/>
    <cellStyle name="Normal 10" xfId="69"/>
    <cellStyle name="Normal 11" xfId="70"/>
    <cellStyle name="Normal 12" xfId="71"/>
    <cellStyle name="Normal 2" xfId="72"/>
    <cellStyle name="Normal 2 2" xfId="73"/>
    <cellStyle name="Normal 2 3" xfId="74"/>
    <cellStyle name="Normal 3" xfId="75"/>
    <cellStyle name="Normal 3 2" xfId="76"/>
    <cellStyle name="Normal 3 3" xfId="104"/>
    <cellStyle name="Normal 4" xfId="77"/>
    <cellStyle name="Normal 5" xfId="78"/>
    <cellStyle name="Normal 5 2" xfId="79"/>
    <cellStyle name="Normal 6" xfId="80"/>
    <cellStyle name="Normal 6 2" xfId="81"/>
    <cellStyle name="Normal 7" xfId="82"/>
    <cellStyle name="Normal 7 2" xfId="106"/>
    <cellStyle name="Normal 8" xfId="83"/>
    <cellStyle name="Normal 9" xfId="84"/>
    <cellStyle name="Normal 9 2" xfId="85"/>
    <cellStyle name="Notas 2" xfId="86"/>
    <cellStyle name="Notas 3" xfId="87"/>
    <cellStyle name="Porcentaje 2" xfId="107"/>
    <cellStyle name="Salida 2" xfId="88"/>
    <cellStyle name="Salida 3" xfId="89"/>
    <cellStyle name="Texto de advertencia 2" xfId="90"/>
    <cellStyle name="Texto de advertencia 3" xfId="91"/>
    <cellStyle name="Texto explicativo 2" xfId="92"/>
    <cellStyle name="Texto explicativo 3" xfId="93"/>
    <cellStyle name="Título 1 2" xfId="94"/>
    <cellStyle name="Título 1 3" xfId="95"/>
    <cellStyle name="Título 2 2" xfId="96"/>
    <cellStyle name="Título 2 3" xfId="97"/>
    <cellStyle name="Título 3 2" xfId="98"/>
    <cellStyle name="Título 3 3" xfId="99"/>
    <cellStyle name="Título 4" xfId="100"/>
    <cellStyle name="Título 5" xfId="101"/>
    <cellStyle name="Total 2" xfId="102"/>
    <cellStyle name="Total 3" xfId="10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http://www.saludcastillayleon.es/institucion/es/transparencia/profesionales/efectivos-personal" TargetMode="External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600074</xdr:colOff>
      <xdr:row>0</xdr:row>
      <xdr:rowOff>139929</xdr:rowOff>
    </xdr:from>
    <xdr:to>
      <xdr:col>16</xdr:col>
      <xdr:colOff>656107</xdr:colOff>
      <xdr:row>3</xdr:row>
      <xdr:rowOff>82146</xdr:rowOff>
    </xdr:to>
    <xdr:pic>
      <xdr:nvPicPr>
        <xdr:cNvPr id="2" name="Imagen 1">
          <a:hlinkClick xmlns:r="http://schemas.openxmlformats.org/officeDocument/2006/relationships" r:id="rId1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2111" t="29374" r="72028" b="64731"/>
        <a:stretch/>
      </xdr:blipFill>
      <xdr:spPr>
        <a:xfrm rot="656229">
          <a:off x="12630149" y="139929"/>
          <a:ext cx="1532408" cy="5994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FC137"/>
  <sheetViews>
    <sheetView showGridLines="0" showZeros="0" tabSelected="1"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A40" sqref="A40"/>
    </sheetView>
  </sheetViews>
  <sheetFormatPr baseColWidth="10" defaultColWidth="9.140625" defaultRowHeight="15.75"/>
  <cols>
    <col min="1" max="1" width="61.85546875" style="18" customWidth="1"/>
    <col min="2" max="2" width="9.7109375" style="19" customWidth="1"/>
    <col min="3" max="3" width="15.7109375" style="19" customWidth="1"/>
    <col min="4" max="4" width="12.5703125" style="19" customWidth="1"/>
    <col min="5" max="5" width="7.140625" style="19" bestFit="1" customWidth="1"/>
    <col min="6" max="6" width="1.85546875" style="19" customWidth="1"/>
    <col min="7" max="7" width="10.7109375" style="19" customWidth="1"/>
    <col min="8" max="8" width="13.5703125" style="19" customWidth="1"/>
    <col min="9" max="9" width="12.7109375" style="19" customWidth="1"/>
    <col min="10" max="10" width="7.140625" style="19" bestFit="1" customWidth="1"/>
    <col min="11" max="11" width="1.7109375" style="19" customWidth="1"/>
    <col min="12" max="12" width="10.7109375" style="19" customWidth="1"/>
    <col min="13" max="13" width="12.42578125" style="19" customWidth="1"/>
    <col min="14" max="14" width="12.5703125" style="19" customWidth="1"/>
    <col min="15" max="15" width="7.140625" style="19" bestFit="1" customWidth="1"/>
    <col min="16" max="21" width="14.140625" style="19" customWidth="1"/>
    <col min="22" max="22" width="4.42578125" style="19" customWidth="1"/>
    <col min="23" max="23" width="11.5703125" style="19" bestFit="1" customWidth="1"/>
    <col min="24" max="24" width="14.140625" style="19" bestFit="1" customWidth="1"/>
    <col min="25" max="25" width="26.42578125" style="19" bestFit="1" customWidth="1"/>
    <col min="26" max="26" width="4.28515625" style="19" bestFit="1" customWidth="1"/>
    <col min="27" max="16384" width="9.140625" style="18"/>
  </cols>
  <sheetData>
    <row r="1" spans="1:26" customFormat="1">
      <c r="A1" s="73" t="s">
        <v>270</v>
      </c>
      <c r="C1" s="18"/>
      <c r="E1" s="18"/>
      <c r="F1" s="18"/>
    </row>
    <row r="2" spans="1:26" ht="18" customHeight="1">
      <c r="A2" s="91" t="s">
        <v>271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8" customHeight="1">
      <c r="A3" s="76">
        <v>2018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8" customHeight="1">
      <c r="A4" s="60"/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34.5" customHeight="1">
      <c r="A5" s="174" t="s">
        <v>252</v>
      </c>
      <c r="B5" s="176" t="s">
        <v>253</v>
      </c>
      <c r="C5" s="176"/>
      <c r="D5" s="176"/>
      <c r="E5" s="177" t="s">
        <v>0</v>
      </c>
      <c r="F5" s="168"/>
      <c r="G5" s="176" t="s">
        <v>254</v>
      </c>
      <c r="H5" s="176"/>
      <c r="I5" s="176"/>
      <c r="J5" s="179" t="s">
        <v>0</v>
      </c>
      <c r="K5" s="168"/>
      <c r="L5" s="176" t="s">
        <v>255</v>
      </c>
      <c r="M5" s="176"/>
      <c r="N5" s="177"/>
      <c r="O5" s="172" t="s">
        <v>0</v>
      </c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30.75" customHeight="1">
      <c r="A6" s="175"/>
      <c r="B6" s="68" t="s">
        <v>256</v>
      </c>
      <c r="C6" s="68" t="s">
        <v>257</v>
      </c>
      <c r="D6" s="68" t="s">
        <v>258</v>
      </c>
      <c r="E6" s="178"/>
      <c r="F6" s="169"/>
      <c r="G6" s="68" t="s">
        <v>256</v>
      </c>
      <c r="H6" s="68" t="s">
        <v>257</v>
      </c>
      <c r="I6" s="68" t="s">
        <v>258</v>
      </c>
      <c r="J6" s="180"/>
      <c r="K6" s="169"/>
      <c r="L6" s="68" t="s">
        <v>256</v>
      </c>
      <c r="M6" s="68" t="s">
        <v>257</v>
      </c>
      <c r="N6" s="69" t="s">
        <v>258</v>
      </c>
      <c r="O6" s="173"/>
    </row>
    <row r="7" spans="1:26">
      <c r="A7" s="165" t="s">
        <v>102</v>
      </c>
      <c r="B7" s="166">
        <v>7</v>
      </c>
      <c r="C7" s="166">
        <v>0</v>
      </c>
      <c r="D7" s="166">
        <v>0</v>
      </c>
      <c r="E7" s="167">
        <f t="shared" ref="E7:E73" si="0">B7+D7+C7</f>
        <v>7</v>
      </c>
      <c r="F7"/>
      <c r="G7" s="166">
        <v>0</v>
      </c>
      <c r="H7" s="166">
        <v>0</v>
      </c>
      <c r="I7" s="166">
        <v>0</v>
      </c>
      <c r="J7" s="167">
        <f t="shared" ref="J7:J70" si="1">SUM(G7:I7)</f>
        <v>0</v>
      </c>
      <c r="K7"/>
      <c r="L7" s="166">
        <f t="shared" ref="L7:N22" si="2">B7+G7</f>
        <v>7</v>
      </c>
      <c r="M7" s="166">
        <f t="shared" si="2"/>
        <v>0</v>
      </c>
      <c r="N7" s="166">
        <f>D7+I7</f>
        <v>0</v>
      </c>
      <c r="O7" s="167">
        <f t="shared" ref="O7:O70" si="3">N7+L7+M7</f>
        <v>7</v>
      </c>
      <c r="P7"/>
      <c r="Q7"/>
      <c r="R7"/>
      <c r="Z7" s="18"/>
    </row>
    <row r="8" spans="1:26" ht="15.75" customHeight="1">
      <c r="A8" s="16" t="s">
        <v>1</v>
      </c>
      <c r="B8" s="17">
        <v>25</v>
      </c>
      <c r="C8" s="17">
        <v>0</v>
      </c>
      <c r="D8" s="17">
        <v>198</v>
      </c>
      <c r="E8" s="55">
        <f t="shared" si="0"/>
        <v>223</v>
      </c>
      <c r="F8"/>
      <c r="G8" s="17">
        <v>1</v>
      </c>
      <c r="H8" s="17">
        <v>0</v>
      </c>
      <c r="I8" s="17">
        <v>8</v>
      </c>
      <c r="J8" s="55">
        <f t="shared" si="1"/>
        <v>9</v>
      </c>
      <c r="K8"/>
      <c r="L8" s="17">
        <f t="shared" si="2"/>
        <v>26</v>
      </c>
      <c r="M8" s="17">
        <f t="shared" si="2"/>
        <v>0</v>
      </c>
      <c r="N8" s="17">
        <f t="shared" si="2"/>
        <v>206</v>
      </c>
      <c r="O8" s="55">
        <f t="shared" si="3"/>
        <v>232</v>
      </c>
      <c r="P8"/>
      <c r="Q8"/>
      <c r="R8"/>
      <c r="Z8" s="18"/>
    </row>
    <row r="9" spans="1:26" s="19" customFormat="1" ht="15" customHeight="1">
      <c r="A9" s="16" t="s">
        <v>2</v>
      </c>
      <c r="B9" s="17">
        <v>0</v>
      </c>
      <c r="C9" s="17">
        <v>0</v>
      </c>
      <c r="D9" s="17">
        <v>16</v>
      </c>
      <c r="E9" s="55">
        <f t="shared" si="0"/>
        <v>16</v>
      </c>
      <c r="F9"/>
      <c r="G9" s="17">
        <v>0</v>
      </c>
      <c r="H9" s="17">
        <v>0</v>
      </c>
      <c r="I9" s="17">
        <v>0</v>
      </c>
      <c r="J9" s="55">
        <f t="shared" si="1"/>
        <v>0</v>
      </c>
      <c r="K9"/>
      <c r="L9" s="17">
        <f t="shared" si="2"/>
        <v>0</v>
      </c>
      <c r="M9" s="17">
        <f t="shared" si="2"/>
        <v>0</v>
      </c>
      <c r="N9" s="17">
        <f t="shared" si="2"/>
        <v>16</v>
      </c>
      <c r="O9" s="55">
        <f t="shared" si="3"/>
        <v>16</v>
      </c>
      <c r="P9"/>
      <c r="Q9"/>
      <c r="R9"/>
      <c r="Z9" s="18"/>
    </row>
    <row r="10" spans="1:26" s="19" customFormat="1" ht="15.75" customHeight="1">
      <c r="A10" s="16" t="s">
        <v>3</v>
      </c>
      <c r="B10" s="17">
        <v>831</v>
      </c>
      <c r="C10" s="17">
        <v>14</v>
      </c>
      <c r="D10" s="17">
        <v>1604</v>
      </c>
      <c r="E10" s="55">
        <f t="shared" si="0"/>
        <v>2449</v>
      </c>
      <c r="F10"/>
      <c r="G10" s="17">
        <v>9</v>
      </c>
      <c r="H10" s="17">
        <v>0</v>
      </c>
      <c r="I10" s="17">
        <v>14</v>
      </c>
      <c r="J10" s="55">
        <f t="shared" si="1"/>
        <v>23</v>
      </c>
      <c r="K10"/>
      <c r="L10" s="17">
        <f t="shared" si="2"/>
        <v>840</v>
      </c>
      <c r="M10" s="17">
        <f t="shared" si="2"/>
        <v>14</v>
      </c>
      <c r="N10" s="17">
        <f t="shared" si="2"/>
        <v>1618</v>
      </c>
      <c r="O10" s="55">
        <f t="shared" si="3"/>
        <v>2472</v>
      </c>
      <c r="P10"/>
      <c r="Q10"/>
      <c r="R10"/>
      <c r="Z10" s="18"/>
    </row>
    <row r="11" spans="1:26">
      <c r="A11" s="16" t="s">
        <v>4</v>
      </c>
      <c r="B11" s="17">
        <v>0</v>
      </c>
      <c r="C11" s="17">
        <v>0</v>
      </c>
      <c r="D11" s="17">
        <v>4</v>
      </c>
      <c r="E11" s="55">
        <f t="shared" si="0"/>
        <v>4</v>
      </c>
      <c r="F11"/>
      <c r="G11" s="17">
        <v>0</v>
      </c>
      <c r="H11" s="17">
        <v>0</v>
      </c>
      <c r="I11" s="17">
        <v>0</v>
      </c>
      <c r="J11" s="55">
        <f t="shared" si="1"/>
        <v>0</v>
      </c>
      <c r="K11"/>
      <c r="L11" s="17">
        <f t="shared" si="2"/>
        <v>0</v>
      </c>
      <c r="M11" s="17">
        <f t="shared" si="2"/>
        <v>0</v>
      </c>
      <c r="N11" s="17">
        <f t="shared" si="2"/>
        <v>4</v>
      </c>
      <c r="O11" s="55">
        <f t="shared" si="3"/>
        <v>4</v>
      </c>
      <c r="P11"/>
      <c r="Q11"/>
      <c r="R11"/>
      <c r="Z11" s="18"/>
    </row>
    <row r="12" spans="1:26">
      <c r="A12" s="16" t="s">
        <v>5</v>
      </c>
      <c r="B12" s="17">
        <v>0</v>
      </c>
      <c r="C12" s="17">
        <v>0</v>
      </c>
      <c r="D12" s="17">
        <v>25</v>
      </c>
      <c r="E12" s="55">
        <f t="shared" si="0"/>
        <v>25</v>
      </c>
      <c r="F12"/>
      <c r="G12" s="17">
        <v>0</v>
      </c>
      <c r="H12" s="17">
        <v>0</v>
      </c>
      <c r="I12" s="17">
        <v>0</v>
      </c>
      <c r="J12" s="55">
        <f t="shared" si="1"/>
        <v>0</v>
      </c>
      <c r="K12"/>
      <c r="L12" s="17">
        <f t="shared" si="2"/>
        <v>0</v>
      </c>
      <c r="M12" s="17">
        <f t="shared" si="2"/>
        <v>0</v>
      </c>
      <c r="N12" s="17">
        <f t="shared" si="2"/>
        <v>25</v>
      </c>
      <c r="O12" s="55">
        <f t="shared" si="3"/>
        <v>25</v>
      </c>
      <c r="P12"/>
      <c r="Q12"/>
      <c r="R12"/>
      <c r="Z12" s="18"/>
    </row>
    <row r="13" spans="1:26">
      <c r="A13" s="16" t="s">
        <v>6</v>
      </c>
      <c r="B13" s="17">
        <v>0</v>
      </c>
      <c r="C13" s="17">
        <v>0</v>
      </c>
      <c r="D13" s="17">
        <v>6</v>
      </c>
      <c r="E13" s="55">
        <f t="shared" si="0"/>
        <v>6</v>
      </c>
      <c r="F13"/>
      <c r="G13" s="17">
        <v>0</v>
      </c>
      <c r="H13" s="17">
        <v>0</v>
      </c>
      <c r="I13" s="17">
        <v>0</v>
      </c>
      <c r="J13" s="55">
        <f t="shared" si="1"/>
        <v>0</v>
      </c>
      <c r="K13"/>
      <c r="L13" s="17">
        <f t="shared" si="2"/>
        <v>0</v>
      </c>
      <c r="M13" s="17">
        <f t="shared" si="2"/>
        <v>0</v>
      </c>
      <c r="N13" s="17">
        <f t="shared" si="2"/>
        <v>6</v>
      </c>
      <c r="O13" s="55">
        <f t="shared" si="3"/>
        <v>6</v>
      </c>
      <c r="P13"/>
      <c r="Q13"/>
      <c r="R13"/>
      <c r="Z13" s="18"/>
    </row>
    <row r="14" spans="1:26">
      <c r="A14" s="16" t="s">
        <v>7</v>
      </c>
      <c r="B14" s="17">
        <v>346</v>
      </c>
      <c r="C14" s="17">
        <v>0</v>
      </c>
      <c r="D14" s="17">
        <v>2182</v>
      </c>
      <c r="E14" s="55">
        <f t="shared" si="0"/>
        <v>2528</v>
      </c>
      <c r="F14"/>
      <c r="G14" s="17">
        <v>1</v>
      </c>
      <c r="H14" s="17">
        <v>0</v>
      </c>
      <c r="I14" s="17">
        <v>22</v>
      </c>
      <c r="J14" s="55">
        <f t="shared" si="1"/>
        <v>23</v>
      </c>
      <c r="K14"/>
      <c r="L14" s="17">
        <f t="shared" si="2"/>
        <v>347</v>
      </c>
      <c r="M14" s="17">
        <f t="shared" si="2"/>
        <v>0</v>
      </c>
      <c r="N14" s="17">
        <f t="shared" si="2"/>
        <v>2204</v>
      </c>
      <c r="O14" s="55">
        <f t="shared" si="3"/>
        <v>2551</v>
      </c>
      <c r="P14"/>
      <c r="Q14"/>
      <c r="R14"/>
      <c r="Z14" s="18"/>
    </row>
    <row r="15" spans="1:26">
      <c r="A15" s="16" t="s">
        <v>8</v>
      </c>
      <c r="B15" s="17">
        <v>0</v>
      </c>
      <c r="C15" s="17">
        <v>0</v>
      </c>
      <c r="D15" s="17">
        <v>58</v>
      </c>
      <c r="E15" s="55">
        <f t="shared" si="0"/>
        <v>58</v>
      </c>
      <c r="F15"/>
      <c r="G15" s="17">
        <v>0</v>
      </c>
      <c r="H15" s="17">
        <v>0</v>
      </c>
      <c r="I15" s="17">
        <v>0</v>
      </c>
      <c r="J15" s="55">
        <f t="shared" si="1"/>
        <v>0</v>
      </c>
      <c r="K15"/>
      <c r="L15" s="17">
        <f t="shared" si="2"/>
        <v>0</v>
      </c>
      <c r="M15" s="17">
        <f t="shared" si="2"/>
        <v>0</v>
      </c>
      <c r="N15" s="17">
        <f t="shared" si="2"/>
        <v>58</v>
      </c>
      <c r="O15" s="55">
        <f t="shared" si="3"/>
        <v>58</v>
      </c>
      <c r="P15"/>
      <c r="Q15"/>
      <c r="R15"/>
      <c r="Z15" s="18"/>
    </row>
    <row r="16" spans="1:26">
      <c r="A16" s="16" t="s">
        <v>9</v>
      </c>
      <c r="B16" s="17">
        <v>0</v>
      </c>
      <c r="C16" s="17">
        <v>0</v>
      </c>
      <c r="D16" s="17">
        <v>10</v>
      </c>
      <c r="E16" s="55">
        <f t="shared" si="0"/>
        <v>10</v>
      </c>
      <c r="F16"/>
      <c r="G16" s="17">
        <v>0</v>
      </c>
      <c r="H16" s="17">
        <v>0</v>
      </c>
      <c r="I16" s="17">
        <v>0</v>
      </c>
      <c r="J16" s="55">
        <f t="shared" si="1"/>
        <v>0</v>
      </c>
      <c r="K16"/>
      <c r="L16" s="17">
        <f t="shared" si="2"/>
        <v>0</v>
      </c>
      <c r="M16" s="17">
        <f t="shared" si="2"/>
        <v>0</v>
      </c>
      <c r="N16" s="17">
        <f t="shared" si="2"/>
        <v>10</v>
      </c>
      <c r="O16" s="55">
        <f t="shared" si="3"/>
        <v>10</v>
      </c>
      <c r="P16"/>
      <c r="Q16"/>
      <c r="R16"/>
      <c r="Z16" s="18"/>
    </row>
    <row r="17" spans="1:26">
      <c r="A17" s="16" t="s">
        <v>10</v>
      </c>
      <c r="B17" s="17">
        <v>0</v>
      </c>
      <c r="C17" s="17">
        <v>0</v>
      </c>
      <c r="D17" s="17">
        <v>51</v>
      </c>
      <c r="E17" s="55">
        <f t="shared" si="0"/>
        <v>51</v>
      </c>
      <c r="F17"/>
      <c r="G17" s="17">
        <v>0</v>
      </c>
      <c r="H17" s="17">
        <v>0</v>
      </c>
      <c r="I17" s="17">
        <v>0</v>
      </c>
      <c r="J17" s="55">
        <f t="shared" si="1"/>
        <v>0</v>
      </c>
      <c r="K17"/>
      <c r="L17" s="17">
        <f t="shared" si="2"/>
        <v>0</v>
      </c>
      <c r="M17" s="17">
        <f t="shared" si="2"/>
        <v>0</v>
      </c>
      <c r="N17" s="17">
        <f t="shared" si="2"/>
        <v>51</v>
      </c>
      <c r="O17" s="55">
        <f t="shared" si="3"/>
        <v>51</v>
      </c>
      <c r="P17"/>
      <c r="Q17"/>
      <c r="R17"/>
      <c r="Z17" s="18"/>
    </row>
    <row r="18" spans="1:26">
      <c r="A18" s="16" t="s">
        <v>11</v>
      </c>
      <c r="B18" s="17">
        <v>0</v>
      </c>
      <c r="C18" s="17">
        <v>0</v>
      </c>
      <c r="D18" s="17">
        <v>1</v>
      </c>
      <c r="E18" s="55">
        <f t="shared" si="0"/>
        <v>1</v>
      </c>
      <c r="F18"/>
      <c r="G18" s="17">
        <v>0</v>
      </c>
      <c r="H18" s="17">
        <v>0</v>
      </c>
      <c r="I18" s="17">
        <v>0</v>
      </c>
      <c r="J18" s="55">
        <f t="shared" si="1"/>
        <v>0</v>
      </c>
      <c r="K18"/>
      <c r="L18" s="17">
        <f t="shared" si="2"/>
        <v>0</v>
      </c>
      <c r="M18" s="17">
        <f t="shared" si="2"/>
        <v>0</v>
      </c>
      <c r="N18" s="17">
        <f t="shared" si="2"/>
        <v>1</v>
      </c>
      <c r="O18" s="55">
        <f t="shared" si="3"/>
        <v>1</v>
      </c>
      <c r="P18"/>
      <c r="Q18"/>
      <c r="R18"/>
      <c r="Z18" s="18"/>
    </row>
    <row r="19" spans="1:26">
      <c r="A19" s="16" t="s">
        <v>233</v>
      </c>
      <c r="B19" s="17">
        <v>0</v>
      </c>
      <c r="C19" s="17">
        <v>0</v>
      </c>
      <c r="D19" s="17">
        <v>7</v>
      </c>
      <c r="E19" s="55">
        <f t="shared" si="0"/>
        <v>7</v>
      </c>
      <c r="F19"/>
      <c r="G19" s="17">
        <v>0</v>
      </c>
      <c r="H19" s="17">
        <v>0</v>
      </c>
      <c r="I19" s="17">
        <v>0</v>
      </c>
      <c r="J19" s="55">
        <f t="shared" si="1"/>
        <v>0</v>
      </c>
      <c r="K19"/>
      <c r="L19" s="17">
        <f t="shared" si="2"/>
        <v>0</v>
      </c>
      <c r="M19" s="17">
        <f t="shared" si="2"/>
        <v>0</v>
      </c>
      <c r="N19" s="17">
        <f t="shared" si="2"/>
        <v>7</v>
      </c>
      <c r="O19" s="55">
        <f t="shared" si="3"/>
        <v>7</v>
      </c>
      <c r="P19"/>
      <c r="Q19"/>
      <c r="R19"/>
      <c r="Z19" s="18"/>
    </row>
    <row r="20" spans="1:26">
      <c r="A20" s="16" t="s">
        <v>259</v>
      </c>
      <c r="B20" s="17">
        <v>0</v>
      </c>
      <c r="C20" s="17">
        <v>0</v>
      </c>
      <c r="D20" s="17">
        <v>7</v>
      </c>
      <c r="E20" s="55">
        <f t="shared" si="0"/>
        <v>7</v>
      </c>
      <c r="F20"/>
      <c r="G20" s="17">
        <v>0</v>
      </c>
      <c r="H20" s="17">
        <v>0</v>
      </c>
      <c r="I20" s="17">
        <v>0</v>
      </c>
      <c r="J20" s="55">
        <f t="shared" si="1"/>
        <v>0</v>
      </c>
      <c r="K20"/>
      <c r="L20" s="17">
        <f t="shared" si="2"/>
        <v>0</v>
      </c>
      <c r="M20" s="17">
        <f t="shared" si="2"/>
        <v>0</v>
      </c>
      <c r="N20" s="17">
        <f t="shared" si="2"/>
        <v>7</v>
      </c>
      <c r="O20" s="55">
        <f t="shared" si="3"/>
        <v>7</v>
      </c>
      <c r="P20"/>
      <c r="Q20"/>
      <c r="R20"/>
      <c r="Z20" s="18"/>
    </row>
    <row r="21" spans="1:26">
      <c r="A21" s="16" t="s">
        <v>103</v>
      </c>
      <c r="B21" s="17">
        <v>0</v>
      </c>
      <c r="C21" s="17">
        <v>0</v>
      </c>
      <c r="D21" s="17">
        <v>14</v>
      </c>
      <c r="E21" s="55">
        <f t="shared" si="0"/>
        <v>14</v>
      </c>
      <c r="F21"/>
      <c r="G21" s="17">
        <v>0</v>
      </c>
      <c r="H21" s="17">
        <v>0</v>
      </c>
      <c r="I21" s="17">
        <v>1</v>
      </c>
      <c r="J21" s="55">
        <f t="shared" si="1"/>
        <v>1</v>
      </c>
      <c r="K21"/>
      <c r="L21" s="17">
        <f t="shared" si="2"/>
        <v>0</v>
      </c>
      <c r="M21" s="17">
        <f t="shared" si="2"/>
        <v>0</v>
      </c>
      <c r="N21" s="17">
        <f t="shared" si="2"/>
        <v>15</v>
      </c>
      <c r="O21" s="55">
        <f t="shared" si="3"/>
        <v>15</v>
      </c>
      <c r="P21"/>
      <c r="Q21"/>
      <c r="R21"/>
    </row>
    <row r="22" spans="1:26">
      <c r="A22" s="16" t="s">
        <v>125</v>
      </c>
      <c r="B22" s="17">
        <v>10</v>
      </c>
      <c r="C22" s="17">
        <v>0</v>
      </c>
      <c r="D22" s="17">
        <v>15</v>
      </c>
      <c r="E22" s="55">
        <f t="shared" si="0"/>
        <v>25</v>
      </c>
      <c r="F22"/>
      <c r="G22" s="17">
        <v>0</v>
      </c>
      <c r="H22" s="17">
        <v>0</v>
      </c>
      <c r="I22" s="17">
        <v>0</v>
      </c>
      <c r="J22" s="55">
        <f t="shared" si="1"/>
        <v>0</v>
      </c>
      <c r="K22"/>
      <c r="L22" s="17">
        <f t="shared" si="2"/>
        <v>10</v>
      </c>
      <c r="M22" s="17">
        <f t="shared" si="2"/>
        <v>0</v>
      </c>
      <c r="N22" s="17">
        <f t="shared" si="2"/>
        <v>15</v>
      </c>
      <c r="O22" s="55">
        <f t="shared" si="3"/>
        <v>25</v>
      </c>
      <c r="P22"/>
      <c r="Q22"/>
      <c r="R22"/>
      <c r="Z22" s="18"/>
    </row>
    <row r="23" spans="1:26">
      <c r="A23" s="16" t="s">
        <v>87</v>
      </c>
      <c r="B23" s="17">
        <v>5</v>
      </c>
      <c r="C23" s="17">
        <v>1</v>
      </c>
      <c r="D23" s="17">
        <v>12</v>
      </c>
      <c r="E23" s="55">
        <f t="shared" si="0"/>
        <v>18</v>
      </c>
      <c r="F23"/>
      <c r="G23" s="17">
        <v>0</v>
      </c>
      <c r="H23" s="17">
        <v>0</v>
      </c>
      <c r="I23" s="17">
        <v>0</v>
      </c>
      <c r="J23" s="55">
        <f t="shared" si="1"/>
        <v>0</v>
      </c>
      <c r="K23"/>
      <c r="L23" s="17">
        <f t="shared" ref="L23:N86" si="4">B23+G23</f>
        <v>5</v>
      </c>
      <c r="M23" s="17">
        <f t="shared" si="4"/>
        <v>1</v>
      </c>
      <c r="N23" s="17">
        <f t="shared" si="4"/>
        <v>12</v>
      </c>
      <c r="O23" s="55">
        <f t="shared" si="3"/>
        <v>18</v>
      </c>
      <c r="P23"/>
      <c r="Q23"/>
      <c r="R23"/>
    </row>
    <row r="24" spans="1:26">
      <c r="A24" s="16" t="s">
        <v>104</v>
      </c>
      <c r="B24" s="17">
        <v>9</v>
      </c>
      <c r="C24" s="17">
        <v>1</v>
      </c>
      <c r="D24" s="17">
        <v>14</v>
      </c>
      <c r="E24" s="55">
        <f t="shared" si="0"/>
        <v>24</v>
      </c>
      <c r="F24"/>
      <c r="G24" s="17">
        <v>0</v>
      </c>
      <c r="H24" s="17">
        <v>0</v>
      </c>
      <c r="I24" s="17">
        <v>0</v>
      </c>
      <c r="J24" s="55">
        <f t="shared" si="1"/>
        <v>0</v>
      </c>
      <c r="K24"/>
      <c r="L24" s="17">
        <f t="shared" si="4"/>
        <v>9</v>
      </c>
      <c r="M24" s="17">
        <f t="shared" si="4"/>
        <v>1</v>
      </c>
      <c r="N24" s="17">
        <f t="shared" si="4"/>
        <v>14</v>
      </c>
      <c r="O24" s="55">
        <f t="shared" si="3"/>
        <v>24</v>
      </c>
      <c r="P24"/>
      <c r="Q24"/>
      <c r="R24"/>
      <c r="Z24" s="18"/>
    </row>
    <row r="25" spans="1:26">
      <c r="A25" s="16" t="s">
        <v>105</v>
      </c>
      <c r="B25" s="17">
        <v>10</v>
      </c>
      <c r="C25" s="17">
        <v>1</v>
      </c>
      <c r="D25" s="17">
        <v>13</v>
      </c>
      <c r="E25" s="55">
        <f t="shared" si="0"/>
        <v>24</v>
      </c>
      <c r="F25"/>
      <c r="G25" s="17">
        <v>0</v>
      </c>
      <c r="H25" s="17">
        <v>0</v>
      </c>
      <c r="I25" s="17">
        <v>0</v>
      </c>
      <c r="J25" s="55">
        <f t="shared" si="1"/>
        <v>0</v>
      </c>
      <c r="K25"/>
      <c r="L25" s="17">
        <f t="shared" si="4"/>
        <v>10</v>
      </c>
      <c r="M25" s="17">
        <f t="shared" si="4"/>
        <v>1</v>
      </c>
      <c r="N25" s="17">
        <f t="shared" si="4"/>
        <v>13</v>
      </c>
      <c r="O25" s="55">
        <f t="shared" si="3"/>
        <v>24</v>
      </c>
      <c r="P25"/>
      <c r="Q25"/>
      <c r="R25"/>
      <c r="Z25" s="18"/>
    </row>
    <row r="26" spans="1:26">
      <c r="A26" s="16" t="s">
        <v>126</v>
      </c>
      <c r="B26" s="17">
        <v>0</v>
      </c>
      <c r="C26" s="17">
        <v>0</v>
      </c>
      <c r="D26" s="17">
        <v>1</v>
      </c>
      <c r="E26" s="55">
        <f t="shared" si="0"/>
        <v>1</v>
      </c>
      <c r="F26"/>
      <c r="G26" s="17">
        <v>0</v>
      </c>
      <c r="H26" s="17">
        <v>0</v>
      </c>
      <c r="I26" s="17">
        <v>0</v>
      </c>
      <c r="J26" s="55">
        <f t="shared" si="1"/>
        <v>0</v>
      </c>
      <c r="K26"/>
      <c r="L26" s="17">
        <f t="shared" si="4"/>
        <v>0</v>
      </c>
      <c r="M26" s="17">
        <f t="shared" si="4"/>
        <v>0</v>
      </c>
      <c r="N26" s="17">
        <f t="shared" si="4"/>
        <v>1</v>
      </c>
      <c r="O26" s="55">
        <f t="shared" si="3"/>
        <v>1</v>
      </c>
      <c r="P26"/>
      <c r="Q26"/>
      <c r="R26"/>
      <c r="Z26" s="18"/>
    </row>
    <row r="27" spans="1:26">
      <c r="A27" s="16" t="s">
        <v>127</v>
      </c>
      <c r="B27" s="17">
        <v>0</v>
      </c>
      <c r="C27" s="17">
        <v>0</v>
      </c>
      <c r="D27" s="17">
        <v>36</v>
      </c>
      <c r="E27" s="55">
        <f t="shared" si="0"/>
        <v>36</v>
      </c>
      <c r="F27"/>
      <c r="G27" s="17">
        <v>0</v>
      </c>
      <c r="H27" s="17">
        <v>0</v>
      </c>
      <c r="I27" s="17">
        <v>1</v>
      </c>
      <c r="J27" s="55">
        <f t="shared" si="1"/>
        <v>1</v>
      </c>
      <c r="K27"/>
      <c r="L27" s="17">
        <f t="shared" si="4"/>
        <v>0</v>
      </c>
      <c r="M27" s="17">
        <f t="shared" si="4"/>
        <v>0</v>
      </c>
      <c r="N27" s="17">
        <f t="shared" si="4"/>
        <v>37</v>
      </c>
      <c r="O27" s="55">
        <f t="shared" si="3"/>
        <v>37</v>
      </c>
      <c r="P27"/>
      <c r="Q27"/>
      <c r="R27"/>
      <c r="Z27" s="18"/>
    </row>
    <row r="28" spans="1:26">
      <c r="A28" s="16" t="s">
        <v>12</v>
      </c>
      <c r="B28" s="17">
        <v>0</v>
      </c>
      <c r="C28" s="17">
        <v>0</v>
      </c>
      <c r="D28" s="17">
        <v>12</v>
      </c>
      <c r="E28" s="55">
        <f t="shared" si="0"/>
        <v>12</v>
      </c>
      <c r="F28"/>
      <c r="G28" s="17">
        <v>0</v>
      </c>
      <c r="H28" s="17">
        <v>0</v>
      </c>
      <c r="I28" s="17">
        <v>0</v>
      </c>
      <c r="J28" s="55">
        <f t="shared" si="1"/>
        <v>0</v>
      </c>
      <c r="K28"/>
      <c r="L28" s="17">
        <f t="shared" si="4"/>
        <v>0</v>
      </c>
      <c r="M28" s="17">
        <f t="shared" si="4"/>
        <v>0</v>
      </c>
      <c r="N28" s="17">
        <f t="shared" si="4"/>
        <v>12</v>
      </c>
      <c r="O28" s="55">
        <f t="shared" si="3"/>
        <v>12</v>
      </c>
      <c r="P28"/>
      <c r="Q28"/>
      <c r="R28"/>
      <c r="Z28" s="18"/>
    </row>
    <row r="29" spans="1:26">
      <c r="A29" s="16" t="s">
        <v>13</v>
      </c>
      <c r="B29" s="17">
        <v>0</v>
      </c>
      <c r="C29" s="17">
        <v>0</v>
      </c>
      <c r="D29" s="17">
        <v>5</v>
      </c>
      <c r="E29" s="55">
        <f t="shared" si="0"/>
        <v>5</v>
      </c>
      <c r="F29"/>
      <c r="G29" s="17">
        <v>0</v>
      </c>
      <c r="H29" s="17">
        <v>0</v>
      </c>
      <c r="I29" s="17">
        <v>0</v>
      </c>
      <c r="J29" s="55">
        <f t="shared" si="1"/>
        <v>0</v>
      </c>
      <c r="K29"/>
      <c r="L29" s="17">
        <f t="shared" si="4"/>
        <v>0</v>
      </c>
      <c r="M29" s="17">
        <f t="shared" si="4"/>
        <v>0</v>
      </c>
      <c r="N29" s="17">
        <f t="shared" si="4"/>
        <v>5</v>
      </c>
      <c r="O29" s="55">
        <f t="shared" si="3"/>
        <v>5</v>
      </c>
      <c r="P29"/>
      <c r="Q29"/>
      <c r="R29"/>
      <c r="Z29" s="18"/>
    </row>
    <row r="30" spans="1:26">
      <c r="A30" s="16" t="s">
        <v>14</v>
      </c>
      <c r="B30" s="17">
        <v>0</v>
      </c>
      <c r="C30" s="17">
        <v>0</v>
      </c>
      <c r="D30" s="17">
        <v>3</v>
      </c>
      <c r="E30" s="55">
        <f t="shared" si="0"/>
        <v>3</v>
      </c>
      <c r="F30"/>
      <c r="G30" s="17">
        <v>0</v>
      </c>
      <c r="H30" s="17">
        <v>0</v>
      </c>
      <c r="I30" s="17">
        <v>0</v>
      </c>
      <c r="J30" s="55">
        <f t="shared" si="1"/>
        <v>0</v>
      </c>
      <c r="K30"/>
      <c r="L30" s="17">
        <f t="shared" si="4"/>
        <v>0</v>
      </c>
      <c r="M30" s="17">
        <f t="shared" si="4"/>
        <v>0</v>
      </c>
      <c r="N30" s="17">
        <f t="shared" si="4"/>
        <v>3</v>
      </c>
      <c r="O30" s="55">
        <f t="shared" si="3"/>
        <v>3</v>
      </c>
      <c r="P30"/>
      <c r="Q30"/>
      <c r="R30"/>
      <c r="Z30" s="18"/>
    </row>
    <row r="31" spans="1:26">
      <c r="A31" s="16" t="s">
        <v>15</v>
      </c>
      <c r="B31" s="17">
        <v>2562</v>
      </c>
      <c r="C31" s="17">
        <v>142</v>
      </c>
      <c r="D31" s="17">
        <v>6172</v>
      </c>
      <c r="E31" s="55">
        <f t="shared" si="0"/>
        <v>8876</v>
      </c>
      <c r="F31"/>
      <c r="G31" s="17">
        <v>39</v>
      </c>
      <c r="H31" s="17">
        <v>2</v>
      </c>
      <c r="I31" s="17">
        <v>71</v>
      </c>
      <c r="J31" s="55">
        <f t="shared" si="1"/>
        <v>112</v>
      </c>
      <c r="K31"/>
      <c r="L31" s="17">
        <f t="shared" si="4"/>
        <v>2601</v>
      </c>
      <c r="M31" s="17">
        <f t="shared" si="4"/>
        <v>144</v>
      </c>
      <c r="N31" s="17">
        <f t="shared" si="4"/>
        <v>6243</v>
      </c>
      <c r="O31" s="55">
        <f t="shared" si="3"/>
        <v>8988</v>
      </c>
      <c r="P31"/>
      <c r="Q31"/>
      <c r="R31"/>
      <c r="Z31" s="18"/>
    </row>
    <row r="32" spans="1:26">
      <c r="A32" s="16" t="s">
        <v>88</v>
      </c>
      <c r="B32" s="17">
        <v>0</v>
      </c>
      <c r="C32" s="17">
        <v>0</v>
      </c>
      <c r="D32" s="17">
        <v>9</v>
      </c>
      <c r="E32" s="55">
        <f t="shared" si="0"/>
        <v>9</v>
      </c>
      <c r="F32"/>
      <c r="G32" s="17">
        <v>0</v>
      </c>
      <c r="H32" s="17">
        <v>0</v>
      </c>
      <c r="I32" s="17">
        <v>0</v>
      </c>
      <c r="J32" s="55">
        <f t="shared" si="1"/>
        <v>0</v>
      </c>
      <c r="K32"/>
      <c r="L32" s="17">
        <f t="shared" si="4"/>
        <v>0</v>
      </c>
      <c r="M32" s="17">
        <f t="shared" si="4"/>
        <v>0</v>
      </c>
      <c r="N32" s="17">
        <f t="shared" si="4"/>
        <v>9</v>
      </c>
      <c r="O32" s="55">
        <f t="shared" si="3"/>
        <v>9</v>
      </c>
      <c r="P32"/>
      <c r="Q32"/>
      <c r="R32"/>
      <c r="Z32" s="18"/>
    </row>
    <row r="33" spans="1:26">
      <c r="A33" s="16" t="s">
        <v>16</v>
      </c>
      <c r="B33" s="17">
        <v>155</v>
      </c>
      <c r="C33" s="17">
        <v>0</v>
      </c>
      <c r="D33" s="17">
        <v>182</v>
      </c>
      <c r="E33" s="55">
        <f t="shared" si="0"/>
        <v>337</v>
      </c>
      <c r="F33"/>
      <c r="G33" s="17">
        <v>1</v>
      </c>
      <c r="H33" s="17">
        <v>0</v>
      </c>
      <c r="I33" s="17"/>
      <c r="J33" s="55">
        <f t="shared" si="1"/>
        <v>1</v>
      </c>
      <c r="K33"/>
      <c r="L33" s="17">
        <f t="shared" si="4"/>
        <v>156</v>
      </c>
      <c r="M33" s="17">
        <f t="shared" si="4"/>
        <v>0</v>
      </c>
      <c r="N33" s="17">
        <f t="shared" si="4"/>
        <v>182</v>
      </c>
      <c r="O33" s="55">
        <f t="shared" si="3"/>
        <v>338</v>
      </c>
      <c r="P33"/>
      <c r="Q33"/>
      <c r="R33"/>
      <c r="Z33" s="18"/>
    </row>
    <row r="34" spans="1:26">
      <c r="A34" s="16" t="s">
        <v>232</v>
      </c>
      <c r="B34" s="17">
        <v>0</v>
      </c>
      <c r="C34" s="17">
        <v>0</v>
      </c>
      <c r="D34" s="17">
        <v>26</v>
      </c>
      <c r="E34" s="55">
        <f t="shared" si="0"/>
        <v>26</v>
      </c>
      <c r="F34"/>
      <c r="G34" s="17">
        <v>0</v>
      </c>
      <c r="H34" s="17">
        <v>0</v>
      </c>
      <c r="I34" s="17">
        <v>1</v>
      </c>
      <c r="J34" s="55">
        <f t="shared" si="1"/>
        <v>1</v>
      </c>
      <c r="K34"/>
      <c r="L34" s="17">
        <f t="shared" si="4"/>
        <v>0</v>
      </c>
      <c r="M34" s="17">
        <f t="shared" si="4"/>
        <v>0</v>
      </c>
      <c r="N34" s="17">
        <f t="shared" si="4"/>
        <v>27</v>
      </c>
      <c r="O34" s="55">
        <f t="shared" si="3"/>
        <v>27</v>
      </c>
      <c r="P34"/>
      <c r="Q34"/>
      <c r="R34"/>
      <c r="Z34" s="18"/>
    </row>
    <row r="35" spans="1:26">
      <c r="A35" s="16" t="s">
        <v>227</v>
      </c>
      <c r="B35" s="17">
        <v>0</v>
      </c>
      <c r="C35" s="17">
        <v>0</v>
      </c>
      <c r="D35" s="17">
        <v>20</v>
      </c>
      <c r="E35" s="55">
        <f t="shared" si="0"/>
        <v>20</v>
      </c>
      <c r="F35"/>
      <c r="G35" s="17">
        <v>0</v>
      </c>
      <c r="H35" s="17">
        <v>0</v>
      </c>
      <c r="I35" s="17">
        <v>1</v>
      </c>
      <c r="J35" s="55">
        <f t="shared" si="1"/>
        <v>1</v>
      </c>
      <c r="K35"/>
      <c r="L35" s="17">
        <f t="shared" si="4"/>
        <v>0</v>
      </c>
      <c r="M35" s="17">
        <f t="shared" si="4"/>
        <v>0</v>
      </c>
      <c r="N35" s="17">
        <f t="shared" si="4"/>
        <v>21</v>
      </c>
      <c r="O35" s="55">
        <f t="shared" si="3"/>
        <v>21</v>
      </c>
      <c r="P35"/>
      <c r="Q35"/>
      <c r="R35"/>
      <c r="Z35" s="18"/>
    </row>
    <row r="36" spans="1:26">
      <c r="A36" s="16" t="s">
        <v>17</v>
      </c>
      <c r="B36" s="17">
        <v>0</v>
      </c>
      <c r="C36" s="17">
        <v>0</v>
      </c>
      <c r="D36" s="17">
        <v>21</v>
      </c>
      <c r="E36" s="55">
        <f t="shared" si="0"/>
        <v>21</v>
      </c>
      <c r="F36"/>
      <c r="G36" s="17">
        <v>0</v>
      </c>
      <c r="H36" s="17">
        <v>0</v>
      </c>
      <c r="I36" s="17">
        <v>0</v>
      </c>
      <c r="J36" s="55">
        <f t="shared" si="1"/>
        <v>0</v>
      </c>
      <c r="K36"/>
      <c r="L36" s="17">
        <f t="shared" si="4"/>
        <v>0</v>
      </c>
      <c r="M36" s="17">
        <f t="shared" si="4"/>
        <v>0</v>
      </c>
      <c r="N36" s="17">
        <f t="shared" si="4"/>
        <v>21</v>
      </c>
      <c r="O36" s="55">
        <f t="shared" si="3"/>
        <v>21</v>
      </c>
      <c r="P36" s="3"/>
      <c r="Q36"/>
      <c r="R36"/>
      <c r="Z36" s="18"/>
    </row>
    <row r="37" spans="1:26">
      <c r="A37" s="16" t="s">
        <v>18</v>
      </c>
      <c r="B37" s="17">
        <v>0</v>
      </c>
      <c r="C37" s="17">
        <v>0</v>
      </c>
      <c r="D37" s="17">
        <v>129</v>
      </c>
      <c r="E37" s="55">
        <f t="shared" si="0"/>
        <v>129</v>
      </c>
      <c r="F37"/>
      <c r="G37" s="17">
        <v>0</v>
      </c>
      <c r="H37" s="17">
        <v>0</v>
      </c>
      <c r="I37" s="17">
        <v>0</v>
      </c>
      <c r="J37" s="55">
        <f t="shared" si="1"/>
        <v>0</v>
      </c>
      <c r="K37"/>
      <c r="L37" s="17">
        <f t="shared" si="4"/>
        <v>0</v>
      </c>
      <c r="M37" s="17">
        <f t="shared" si="4"/>
        <v>0</v>
      </c>
      <c r="N37" s="17">
        <f t="shared" si="4"/>
        <v>129</v>
      </c>
      <c r="O37" s="55">
        <f t="shared" si="3"/>
        <v>129</v>
      </c>
      <c r="P37"/>
      <c r="Q37"/>
      <c r="R37"/>
      <c r="Z37" s="18"/>
    </row>
    <row r="38" spans="1:26">
      <c r="A38" s="16" t="s">
        <v>157</v>
      </c>
      <c r="B38" s="17">
        <v>0</v>
      </c>
      <c r="C38" s="17">
        <v>0</v>
      </c>
      <c r="D38" s="17">
        <v>47</v>
      </c>
      <c r="E38" s="55">
        <f t="shared" si="0"/>
        <v>47</v>
      </c>
      <c r="F38"/>
      <c r="G38" s="17">
        <v>0</v>
      </c>
      <c r="H38" s="17">
        <v>0</v>
      </c>
      <c r="I38" s="17">
        <v>0</v>
      </c>
      <c r="J38" s="55">
        <f t="shared" si="1"/>
        <v>0</v>
      </c>
      <c r="K38"/>
      <c r="L38" s="17">
        <f t="shared" si="4"/>
        <v>0</v>
      </c>
      <c r="M38" s="17">
        <f t="shared" si="4"/>
        <v>0</v>
      </c>
      <c r="N38" s="17">
        <f t="shared" si="4"/>
        <v>47</v>
      </c>
      <c r="O38" s="55">
        <f t="shared" si="3"/>
        <v>47</v>
      </c>
      <c r="P38"/>
      <c r="Q38"/>
      <c r="R38"/>
      <c r="Z38" s="18"/>
    </row>
    <row r="39" spans="1:26">
      <c r="A39" s="16" t="s">
        <v>228</v>
      </c>
      <c r="B39" s="17">
        <v>0</v>
      </c>
      <c r="C39" s="17">
        <v>0</v>
      </c>
      <c r="D39" s="17">
        <v>58</v>
      </c>
      <c r="E39" s="55">
        <f t="shared" si="0"/>
        <v>58</v>
      </c>
      <c r="F39"/>
      <c r="G39" s="17">
        <v>0</v>
      </c>
      <c r="H39" s="17">
        <v>0</v>
      </c>
      <c r="I39" s="17">
        <v>1</v>
      </c>
      <c r="J39" s="55">
        <f t="shared" si="1"/>
        <v>1</v>
      </c>
      <c r="K39"/>
      <c r="L39" s="17">
        <f t="shared" si="4"/>
        <v>0</v>
      </c>
      <c r="M39" s="17">
        <f t="shared" si="4"/>
        <v>0</v>
      </c>
      <c r="N39" s="17">
        <f t="shared" si="4"/>
        <v>59</v>
      </c>
      <c r="O39" s="55">
        <f t="shared" si="3"/>
        <v>59</v>
      </c>
      <c r="P39"/>
      <c r="Q39"/>
      <c r="R39"/>
      <c r="Z39" s="18"/>
    </row>
    <row r="40" spans="1:26">
      <c r="A40" s="16" t="s">
        <v>229</v>
      </c>
      <c r="B40" s="17">
        <v>0</v>
      </c>
      <c r="C40" s="17">
        <v>0</v>
      </c>
      <c r="D40" s="17">
        <v>11</v>
      </c>
      <c r="E40" s="55">
        <f t="shared" si="0"/>
        <v>11</v>
      </c>
      <c r="F40"/>
      <c r="G40" s="17">
        <v>0</v>
      </c>
      <c r="H40" s="17">
        <v>0</v>
      </c>
      <c r="I40" s="17">
        <v>0</v>
      </c>
      <c r="J40" s="55">
        <f t="shared" si="1"/>
        <v>0</v>
      </c>
      <c r="K40"/>
      <c r="L40" s="17">
        <f t="shared" si="4"/>
        <v>0</v>
      </c>
      <c r="M40" s="17">
        <f t="shared" si="4"/>
        <v>0</v>
      </c>
      <c r="N40" s="17">
        <f t="shared" si="4"/>
        <v>11</v>
      </c>
      <c r="O40" s="55">
        <f t="shared" si="3"/>
        <v>11</v>
      </c>
      <c r="P40"/>
      <c r="Q40"/>
      <c r="R40"/>
      <c r="Z40" s="18"/>
    </row>
    <row r="41" spans="1:26">
      <c r="A41" s="16" t="s">
        <v>247</v>
      </c>
      <c r="B41" s="17">
        <v>0</v>
      </c>
      <c r="C41" s="17">
        <v>0</v>
      </c>
      <c r="D41" s="17">
        <v>2</v>
      </c>
      <c r="E41" s="55">
        <f t="shared" si="0"/>
        <v>2</v>
      </c>
      <c r="F41"/>
      <c r="G41" s="17">
        <v>0</v>
      </c>
      <c r="H41" s="17">
        <v>0</v>
      </c>
      <c r="I41" s="17">
        <v>0</v>
      </c>
      <c r="J41" s="55">
        <f t="shared" si="1"/>
        <v>0</v>
      </c>
      <c r="K41"/>
      <c r="L41" s="17">
        <f t="shared" si="4"/>
        <v>0</v>
      </c>
      <c r="M41" s="17">
        <f t="shared" si="4"/>
        <v>0</v>
      </c>
      <c r="N41" s="17">
        <f t="shared" si="4"/>
        <v>2</v>
      </c>
      <c r="O41" s="55">
        <f t="shared" si="3"/>
        <v>2</v>
      </c>
      <c r="P41"/>
      <c r="Q41"/>
      <c r="R41"/>
      <c r="Z41" s="18"/>
    </row>
    <row r="42" spans="1:26">
      <c r="A42" s="16" t="s">
        <v>19</v>
      </c>
      <c r="B42" s="17">
        <v>141</v>
      </c>
      <c r="C42" s="17">
        <v>0</v>
      </c>
      <c r="D42" s="17">
        <v>213</v>
      </c>
      <c r="E42" s="55">
        <f t="shared" si="0"/>
        <v>354</v>
      </c>
      <c r="F42"/>
      <c r="G42" s="17">
        <v>6</v>
      </c>
      <c r="H42" s="17">
        <v>0</v>
      </c>
      <c r="I42" s="17">
        <v>5</v>
      </c>
      <c r="J42" s="55">
        <f t="shared" si="1"/>
        <v>11</v>
      </c>
      <c r="K42"/>
      <c r="L42" s="17">
        <f t="shared" si="4"/>
        <v>147</v>
      </c>
      <c r="M42" s="17">
        <f t="shared" si="4"/>
        <v>0</v>
      </c>
      <c r="N42" s="17">
        <f t="shared" si="4"/>
        <v>218</v>
      </c>
      <c r="O42" s="55">
        <f t="shared" si="3"/>
        <v>365</v>
      </c>
      <c r="P42"/>
      <c r="Q42"/>
      <c r="R42"/>
      <c r="Z42" s="18"/>
    </row>
    <row r="43" spans="1:26">
      <c r="A43" s="16" t="s">
        <v>20</v>
      </c>
      <c r="B43" s="17">
        <v>0</v>
      </c>
      <c r="C43" s="17">
        <v>0</v>
      </c>
      <c r="D43" s="17">
        <v>21</v>
      </c>
      <c r="E43" s="55">
        <f t="shared" si="0"/>
        <v>21</v>
      </c>
      <c r="F43"/>
      <c r="G43" s="17">
        <v>0</v>
      </c>
      <c r="H43" s="17">
        <v>0</v>
      </c>
      <c r="I43" s="17">
        <v>0</v>
      </c>
      <c r="J43" s="55">
        <f t="shared" si="1"/>
        <v>0</v>
      </c>
      <c r="K43"/>
      <c r="L43" s="17">
        <f t="shared" si="4"/>
        <v>0</v>
      </c>
      <c r="M43" s="17">
        <f t="shared" si="4"/>
        <v>0</v>
      </c>
      <c r="N43" s="17">
        <f t="shared" si="4"/>
        <v>21</v>
      </c>
      <c r="O43" s="55">
        <f t="shared" si="3"/>
        <v>21</v>
      </c>
      <c r="P43"/>
      <c r="Q43"/>
      <c r="R43"/>
      <c r="Z43" s="18"/>
    </row>
    <row r="44" spans="1:26">
      <c r="A44" s="16" t="s">
        <v>158</v>
      </c>
      <c r="B44" s="17">
        <v>0</v>
      </c>
      <c r="C44" s="17">
        <v>0</v>
      </c>
      <c r="D44" s="17">
        <v>1</v>
      </c>
      <c r="E44" s="55">
        <f t="shared" si="0"/>
        <v>1</v>
      </c>
      <c r="F44"/>
      <c r="G44" s="17">
        <v>0</v>
      </c>
      <c r="H44" s="17">
        <v>0</v>
      </c>
      <c r="I44" s="17">
        <v>0</v>
      </c>
      <c r="J44" s="55">
        <f t="shared" si="1"/>
        <v>0</v>
      </c>
      <c r="K44"/>
      <c r="L44" s="17">
        <f t="shared" si="4"/>
        <v>0</v>
      </c>
      <c r="M44" s="17">
        <f t="shared" si="4"/>
        <v>0</v>
      </c>
      <c r="N44" s="17">
        <f t="shared" si="4"/>
        <v>1</v>
      </c>
      <c r="O44" s="55">
        <f t="shared" si="3"/>
        <v>1</v>
      </c>
      <c r="P44"/>
      <c r="Q44"/>
      <c r="R44"/>
      <c r="Z44" s="18"/>
    </row>
    <row r="45" spans="1:26">
      <c r="A45" s="16" t="s">
        <v>128</v>
      </c>
      <c r="B45" s="17">
        <v>12</v>
      </c>
      <c r="C45" s="17">
        <v>0</v>
      </c>
      <c r="D45" s="17">
        <v>51</v>
      </c>
      <c r="E45" s="55">
        <f t="shared" si="0"/>
        <v>63</v>
      </c>
      <c r="F45"/>
      <c r="G45" s="14">
        <v>1</v>
      </c>
      <c r="H45" s="14">
        <v>0</v>
      </c>
      <c r="I45" s="14">
        <v>12</v>
      </c>
      <c r="J45" s="55">
        <f t="shared" si="1"/>
        <v>13</v>
      </c>
      <c r="K45"/>
      <c r="L45" s="17">
        <f t="shared" si="4"/>
        <v>13</v>
      </c>
      <c r="M45" s="17">
        <f t="shared" si="4"/>
        <v>0</v>
      </c>
      <c r="N45" s="17">
        <f t="shared" si="4"/>
        <v>63</v>
      </c>
      <c r="O45" s="55">
        <f t="shared" si="3"/>
        <v>76</v>
      </c>
      <c r="P45"/>
      <c r="Q45"/>
      <c r="R45"/>
      <c r="Z45" s="18"/>
    </row>
    <row r="46" spans="1:26">
      <c r="A46" s="16" t="s">
        <v>129</v>
      </c>
      <c r="B46" s="17">
        <v>0</v>
      </c>
      <c r="C46" s="17">
        <v>0</v>
      </c>
      <c r="D46" s="17">
        <v>3</v>
      </c>
      <c r="E46" s="55">
        <f t="shared" si="0"/>
        <v>3</v>
      </c>
      <c r="F46"/>
      <c r="G46" s="14">
        <v>0</v>
      </c>
      <c r="H46" s="14">
        <v>0</v>
      </c>
      <c r="I46" s="14">
        <v>0</v>
      </c>
      <c r="J46" s="55">
        <f t="shared" si="1"/>
        <v>0</v>
      </c>
      <c r="K46"/>
      <c r="L46" s="17">
        <f t="shared" si="4"/>
        <v>0</v>
      </c>
      <c r="M46" s="17">
        <f t="shared" si="4"/>
        <v>0</v>
      </c>
      <c r="N46" s="17">
        <f t="shared" si="4"/>
        <v>3</v>
      </c>
      <c r="O46" s="55">
        <f t="shared" si="3"/>
        <v>3</v>
      </c>
      <c r="P46"/>
      <c r="Q46"/>
      <c r="R46"/>
      <c r="Z46" s="18"/>
    </row>
    <row r="47" spans="1:26">
      <c r="A47" s="16" t="s">
        <v>130</v>
      </c>
      <c r="B47" s="17">
        <v>8</v>
      </c>
      <c r="C47" s="17">
        <v>1</v>
      </c>
      <c r="D47" s="17">
        <v>23</v>
      </c>
      <c r="E47" s="55">
        <f t="shared" si="0"/>
        <v>32</v>
      </c>
      <c r="F47"/>
      <c r="G47" s="14"/>
      <c r="H47" s="14">
        <v>0</v>
      </c>
      <c r="I47" s="14">
        <v>10</v>
      </c>
      <c r="J47" s="55">
        <f t="shared" si="1"/>
        <v>10</v>
      </c>
      <c r="K47"/>
      <c r="L47" s="17">
        <f t="shared" si="4"/>
        <v>8</v>
      </c>
      <c r="M47" s="17">
        <f t="shared" si="4"/>
        <v>1</v>
      </c>
      <c r="N47" s="17">
        <f t="shared" si="4"/>
        <v>33</v>
      </c>
      <c r="O47" s="55">
        <f t="shared" si="3"/>
        <v>42</v>
      </c>
      <c r="P47"/>
      <c r="Q47"/>
      <c r="R47"/>
      <c r="Z47" s="18"/>
    </row>
    <row r="48" spans="1:26">
      <c r="A48" s="16" t="s">
        <v>171</v>
      </c>
      <c r="B48" s="17">
        <v>0</v>
      </c>
      <c r="C48" s="17">
        <v>0</v>
      </c>
      <c r="D48" s="17">
        <v>24</v>
      </c>
      <c r="E48" s="55">
        <f t="shared" si="0"/>
        <v>24</v>
      </c>
      <c r="F48"/>
      <c r="G48" s="14">
        <v>0</v>
      </c>
      <c r="H48" s="14">
        <v>0</v>
      </c>
      <c r="I48" s="14">
        <v>0</v>
      </c>
      <c r="J48" s="55">
        <f t="shared" si="1"/>
        <v>0</v>
      </c>
      <c r="K48"/>
      <c r="L48" s="17">
        <f t="shared" si="4"/>
        <v>0</v>
      </c>
      <c r="M48" s="17">
        <f t="shared" si="4"/>
        <v>0</v>
      </c>
      <c r="N48" s="17">
        <f t="shared" si="4"/>
        <v>24</v>
      </c>
      <c r="O48" s="55">
        <f t="shared" si="3"/>
        <v>24</v>
      </c>
      <c r="P48"/>
      <c r="Q48"/>
      <c r="R48"/>
      <c r="Z48" s="18"/>
    </row>
    <row r="49" spans="1:26">
      <c r="A49" s="16" t="s">
        <v>248</v>
      </c>
      <c r="B49" s="17">
        <v>0</v>
      </c>
      <c r="C49" s="17">
        <v>0</v>
      </c>
      <c r="D49" s="17">
        <v>0</v>
      </c>
      <c r="E49" s="55">
        <f t="shared" si="0"/>
        <v>0</v>
      </c>
      <c r="F49"/>
      <c r="G49" s="14">
        <v>0</v>
      </c>
      <c r="H49" s="14">
        <v>0</v>
      </c>
      <c r="I49" s="14">
        <v>0</v>
      </c>
      <c r="J49" s="55">
        <f t="shared" si="1"/>
        <v>0</v>
      </c>
      <c r="K49"/>
      <c r="L49" s="17">
        <f t="shared" si="4"/>
        <v>0</v>
      </c>
      <c r="M49" s="17">
        <f t="shared" si="4"/>
        <v>0</v>
      </c>
      <c r="N49" s="17">
        <f t="shared" si="4"/>
        <v>0</v>
      </c>
      <c r="O49" s="55">
        <f t="shared" si="3"/>
        <v>0</v>
      </c>
      <c r="P49"/>
      <c r="Q49"/>
      <c r="R49"/>
      <c r="Z49" s="18"/>
    </row>
    <row r="50" spans="1:26">
      <c r="A50" s="16" t="s">
        <v>109</v>
      </c>
      <c r="B50" s="17">
        <v>1</v>
      </c>
      <c r="C50" s="17">
        <v>0</v>
      </c>
      <c r="D50" s="17">
        <v>21</v>
      </c>
      <c r="E50" s="55">
        <f t="shared" si="0"/>
        <v>22</v>
      </c>
      <c r="F50"/>
      <c r="G50" s="14">
        <v>0</v>
      </c>
      <c r="H50" s="14">
        <v>0</v>
      </c>
      <c r="I50" s="14">
        <v>0</v>
      </c>
      <c r="J50" s="55">
        <f t="shared" si="1"/>
        <v>0</v>
      </c>
      <c r="K50"/>
      <c r="L50" s="17">
        <f t="shared" si="4"/>
        <v>1</v>
      </c>
      <c r="M50" s="17">
        <f t="shared" si="4"/>
        <v>0</v>
      </c>
      <c r="N50" s="17">
        <f t="shared" si="4"/>
        <v>21</v>
      </c>
      <c r="O50" s="55">
        <f t="shared" si="3"/>
        <v>22</v>
      </c>
      <c r="P50"/>
      <c r="Q50"/>
      <c r="R50"/>
      <c r="Z50" s="18"/>
    </row>
    <row r="51" spans="1:26">
      <c r="A51" s="16" t="s">
        <v>159</v>
      </c>
      <c r="B51" s="17">
        <v>0</v>
      </c>
      <c r="C51" s="17">
        <v>0</v>
      </c>
      <c r="D51" s="17">
        <v>3</v>
      </c>
      <c r="E51" s="55">
        <f t="shared" si="0"/>
        <v>3</v>
      </c>
      <c r="F51"/>
      <c r="G51" s="14">
        <v>0</v>
      </c>
      <c r="H51" s="14">
        <v>0</v>
      </c>
      <c r="I51" s="14">
        <v>0</v>
      </c>
      <c r="J51" s="55">
        <f t="shared" si="1"/>
        <v>0</v>
      </c>
      <c r="K51"/>
      <c r="L51" s="17">
        <f t="shared" si="4"/>
        <v>0</v>
      </c>
      <c r="M51" s="17">
        <f t="shared" si="4"/>
        <v>0</v>
      </c>
      <c r="N51" s="17">
        <f t="shared" si="4"/>
        <v>3</v>
      </c>
      <c r="O51" s="55">
        <f t="shared" si="3"/>
        <v>3</v>
      </c>
      <c r="P51"/>
      <c r="Q51"/>
      <c r="R51"/>
      <c r="Z51" s="18"/>
    </row>
    <row r="52" spans="1:26">
      <c r="A52" s="16" t="s">
        <v>21</v>
      </c>
      <c r="B52" s="17">
        <v>0</v>
      </c>
      <c r="C52" s="17">
        <v>0</v>
      </c>
      <c r="D52" s="17">
        <v>1</v>
      </c>
      <c r="E52" s="55">
        <f t="shared" si="0"/>
        <v>1</v>
      </c>
      <c r="F52"/>
      <c r="G52" s="14">
        <v>0</v>
      </c>
      <c r="H52" s="14">
        <v>0</v>
      </c>
      <c r="I52" s="14">
        <v>0</v>
      </c>
      <c r="J52" s="55">
        <f t="shared" si="1"/>
        <v>0</v>
      </c>
      <c r="K52"/>
      <c r="L52" s="17">
        <f t="shared" si="4"/>
        <v>0</v>
      </c>
      <c r="M52" s="17">
        <f t="shared" si="4"/>
        <v>0</v>
      </c>
      <c r="N52" s="17">
        <f t="shared" si="4"/>
        <v>1</v>
      </c>
      <c r="O52" s="55">
        <f t="shared" si="3"/>
        <v>1</v>
      </c>
      <c r="P52"/>
      <c r="Q52"/>
      <c r="R52"/>
      <c r="Z52" s="18"/>
    </row>
    <row r="53" spans="1:26">
      <c r="A53" s="16" t="s">
        <v>22</v>
      </c>
      <c r="B53" s="17">
        <v>91</v>
      </c>
      <c r="C53" s="17">
        <v>0</v>
      </c>
      <c r="D53" s="17">
        <v>14</v>
      </c>
      <c r="E53" s="55">
        <f t="shared" si="0"/>
        <v>105</v>
      </c>
      <c r="F53"/>
      <c r="G53" s="14">
        <v>0</v>
      </c>
      <c r="H53" s="14">
        <v>0</v>
      </c>
      <c r="I53" s="14">
        <v>0</v>
      </c>
      <c r="J53" s="55">
        <f t="shared" si="1"/>
        <v>0</v>
      </c>
      <c r="K53"/>
      <c r="L53" s="17">
        <f t="shared" si="4"/>
        <v>91</v>
      </c>
      <c r="M53" s="17">
        <f t="shared" si="4"/>
        <v>0</v>
      </c>
      <c r="N53" s="17">
        <f t="shared" si="4"/>
        <v>14</v>
      </c>
      <c r="O53" s="55">
        <f t="shared" si="3"/>
        <v>105</v>
      </c>
      <c r="P53"/>
      <c r="Q53"/>
      <c r="R53"/>
      <c r="Z53" s="18"/>
    </row>
    <row r="54" spans="1:26">
      <c r="A54" s="16" t="s">
        <v>23</v>
      </c>
      <c r="B54" s="17">
        <v>56</v>
      </c>
      <c r="C54" s="17">
        <v>2</v>
      </c>
      <c r="D54" s="17">
        <v>171</v>
      </c>
      <c r="E54" s="55">
        <f t="shared" si="0"/>
        <v>229</v>
      </c>
      <c r="F54"/>
      <c r="G54" s="14">
        <v>0</v>
      </c>
      <c r="H54" s="14">
        <v>0</v>
      </c>
      <c r="I54" s="14">
        <v>0</v>
      </c>
      <c r="J54" s="55">
        <f t="shared" si="1"/>
        <v>0</v>
      </c>
      <c r="K54"/>
      <c r="L54" s="17">
        <f t="shared" si="4"/>
        <v>56</v>
      </c>
      <c r="M54" s="17">
        <f t="shared" si="4"/>
        <v>2</v>
      </c>
      <c r="N54" s="17">
        <f t="shared" si="4"/>
        <v>171</v>
      </c>
      <c r="O54" s="55">
        <f t="shared" si="3"/>
        <v>229</v>
      </c>
      <c r="P54"/>
      <c r="Q54"/>
      <c r="R54"/>
      <c r="Z54" s="18"/>
    </row>
    <row r="55" spans="1:26">
      <c r="A55" s="16" t="s">
        <v>24</v>
      </c>
      <c r="B55" s="17">
        <v>2</v>
      </c>
      <c r="C55" s="17">
        <v>0</v>
      </c>
      <c r="D55" s="17">
        <v>15</v>
      </c>
      <c r="E55" s="55">
        <f t="shared" si="0"/>
        <v>17</v>
      </c>
      <c r="F55"/>
      <c r="G55" s="14">
        <v>0</v>
      </c>
      <c r="H55" s="14">
        <v>0</v>
      </c>
      <c r="I55" s="14">
        <v>0</v>
      </c>
      <c r="J55" s="55">
        <f t="shared" si="1"/>
        <v>0</v>
      </c>
      <c r="K55"/>
      <c r="L55" s="17">
        <f t="shared" si="4"/>
        <v>2</v>
      </c>
      <c r="M55" s="17">
        <f t="shared" si="4"/>
        <v>0</v>
      </c>
      <c r="N55" s="17">
        <f t="shared" si="4"/>
        <v>15</v>
      </c>
      <c r="O55" s="55">
        <f t="shared" si="3"/>
        <v>17</v>
      </c>
      <c r="P55"/>
      <c r="Q55"/>
      <c r="R55"/>
      <c r="Z55" s="18"/>
    </row>
    <row r="56" spans="1:26">
      <c r="A56" s="16" t="s">
        <v>117</v>
      </c>
      <c r="B56" s="17">
        <v>0</v>
      </c>
      <c r="C56" s="17">
        <v>0</v>
      </c>
      <c r="D56" s="17">
        <v>307</v>
      </c>
      <c r="E56" s="55">
        <f t="shared" si="0"/>
        <v>307</v>
      </c>
      <c r="F56"/>
      <c r="G56" s="14">
        <v>0</v>
      </c>
      <c r="H56" s="14">
        <v>0</v>
      </c>
      <c r="I56" s="14">
        <v>0</v>
      </c>
      <c r="J56" s="55">
        <f t="shared" si="1"/>
        <v>0</v>
      </c>
      <c r="K56"/>
      <c r="L56" s="17">
        <f t="shared" si="4"/>
        <v>0</v>
      </c>
      <c r="M56" s="17">
        <f t="shared" si="4"/>
        <v>0</v>
      </c>
      <c r="N56" s="17">
        <f t="shared" si="4"/>
        <v>307</v>
      </c>
      <c r="O56" s="55">
        <f t="shared" si="3"/>
        <v>307</v>
      </c>
      <c r="P56"/>
      <c r="Q56"/>
      <c r="R56"/>
      <c r="Z56" s="18"/>
    </row>
    <row r="57" spans="1:26">
      <c r="A57" s="16" t="s">
        <v>25</v>
      </c>
      <c r="B57" s="17">
        <v>0</v>
      </c>
      <c r="C57" s="17">
        <v>0</v>
      </c>
      <c r="D57" s="17">
        <v>228</v>
      </c>
      <c r="E57" s="55">
        <f t="shared" si="0"/>
        <v>228</v>
      </c>
      <c r="F57"/>
      <c r="G57" s="14">
        <v>0</v>
      </c>
      <c r="H57" s="14">
        <v>0</v>
      </c>
      <c r="I57" s="14">
        <v>0</v>
      </c>
      <c r="J57" s="55">
        <f t="shared" si="1"/>
        <v>0</v>
      </c>
      <c r="K57"/>
      <c r="L57" s="17">
        <f t="shared" si="4"/>
        <v>0</v>
      </c>
      <c r="M57" s="17">
        <f t="shared" si="4"/>
        <v>0</v>
      </c>
      <c r="N57" s="17">
        <f t="shared" si="4"/>
        <v>228</v>
      </c>
      <c r="O57" s="55">
        <f t="shared" si="3"/>
        <v>228</v>
      </c>
      <c r="P57"/>
      <c r="Q57"/>
      <c r="R57"/>
      <c r="Z57" s="18"/>
    </row>
    <row r="58" spans="1:26">
      <c r="A58" s="16" t="s">
        <v>89</v>
      </c>
      <c r="B58" s="17">
        <v>12</v>
      </c>
      <c r="C58" s="17">
        <v>0</v>
      </c>
      <c r="D58" s="17">
        <v>47</v>
      </c>
      <c r="E58" s="55">
        <f t="shared" si="0"/>
        <v>59</v>
      </c>
      <c r="F58"/>
      <c r="G58" s="14">
        <v>0</v>
      </c>
      <c r="H58" s="14">
        <v>0</v>
      </c>
      <c r="I58" s="14">
        <v>0</v>
      </c>
      <c r="J58" s="55">
        <f t="shared" si="1"/>
        <v>0</v>
      </c>
      <c r="K58"/>
      <c r="L58" s="17">
        <f t="shared" si="4"/>
        <v>12</v>
      </c>
      <c r="M58" s="17">
        <f t="shared" si="4"/>
        <v>0</v>
      </c>
      <c r="N58" s="17">
        <f t="shared" si="4"/>
        <v>47</v>
      </c>
      <c r="O58" s="55">
        <f t="shared" si="3"/>
        <v>59</v>
      </c>
      <c r="P58"/>
      <c r="Q58"/>
      <c r="R58"/>
      <c r="Z58" s="18"/>
    </row>
    <row r="59" spans="1:26">
      <c r="A59" s="16" t="s">
        <v>249</v>
      </c>
      <c r="B59" s="17">
        <v>0</v>
      </c>
      <c r="C59" s="17">
        <v>0</v>
      </c>
      <c r="D59" s="17"/>
      <c r="E59" s="55">
        <f t="shared" si="0"/>
        <v>0</v>
      </c>
      <c r="F59"/>
      <c r="G59" s="14">
        <v>0</v>
      </c>
      <c r="H59" s="14">
        <v>0</v>
      </c>
      <c r="I59" s="14">
        <v>0</v>
      </c>
      <c r="J59" s="55">
        <f t="shared" si="1"/>
        <v>0</v>
      </c>
      <c r="K59"/>
      <c r="L59" s="17">
        <f t="shared" si="4"/>
        <v>0</v>
      </c>
      <c r="M59" s="17">
        <f t="shared" si="4"/>
        <v>0</v>
      </c>
      <c r="N59" s="17">
        <f t="shared" si="4"/>
        <v>0</v>
      </c>
      <c r="O59" s="55">
        <f t="shared" si="3"/>
        <v>0</v>
      </c>
      <c r="P59"/>
      <c r="Q59"/>
      <c r="R59"/>
      <c r="Z59" s="18"/>
    </row>
    <row r="60" spans="1:26">
      <c r="A60" s="16" t="s">
        <v>118</v>
      </c>
      <c r="B60" s="17">
        <v>0</v>
      </c>
      <c r="C60" s="17">
        <v>0</v>
      </c>
      <c r="D60" s="17">
        <v>6</v>
      </c>
      <c r="E60" s="55">
        <f t="shared" si="0"/>
        <v>6</v>
      </c>
      <c r="F60"/>
      <c r="G60" s="14">
        <v>0</v>
      </c>
      <c r="H60" s="14">
        <v>0</v>
      </c>
      <c r="I60" s="14">
        <v>0</v>
      </c>
      <c r="J60" s="55">
        <f t="shared" si="1"/>
        <v>0</v>
      </c>
      <c r="K60"/>
      <c r="L60" s="17">
        <f t="shared" si="4"/>
        <v>0</v>
      </c>
      <c r="M60" s="17">
        <f t="shared" si="4"/>
        <v>0</v>
      </c>
      <c r="N60" s="17">
        <f t="shared" si="4"/>
        <v>6</v>
      </c>
      <c r="O60" s="55">
        <f t="shared" si="3"/>
        <v>6</v>
      </c>
      <c r="P60"/>
      <c r="Q60"/>
      <c r="R60"/>
      <c r="Z60" s="18"/>
    </row>
    <row r="61" spans="1:26">
      <c r="A61" s="16" t="s">
        <v>26</v>
      </c>
      <c r="B61" s="17"/>
      <c r="C61" s="17">
        <v>0</v>
      </c>
      <c r="D61" s="17">
        <v>14</v>
      </c>
      <c r="E61" s="55">
        <f t="shared" si="0"/>
        <v>14</v>
      </c>
      <c r="F61"/>
      <c r="G61" s="14">
        <v>0</v>
      </c>
      <c r="H61" s="14">
        <v>0</v>
      </c>
      <c r="I61" s="14">
        <v>0</v>
      </c>
      <c r="J61" s="55">
        <f t="shared" si="1"/>
        <v>0</v>
      </c>
      <c r="K61"/>
      <c r="L61" s="17">
        <f t="shared" si="4"/>
        <v>0</v>
      </c>
      <c r="M61" s="17">
        <f t="shared" si="4"/>
        <v>0</v>
      </c>
      <c r="N61" s="17">
        <f t="shared" si="4"/>
        <v>14</v>
      </c>
      <c r="O61" s="55">
        <f t="shared" si="3"/>
        <v>14</v>
      </c>
      <c r="P61"/>
      <c r="Q61"/>
      <c r="R61"/>
      <c r="Z61" s="18"/>
    </row>
    <row r="62" spans="1:26">
      <c r="A62" s="16" t="s">
        <v>90</v>
      </c>
      <c r="B62" s="17">
        <v>28</v>
      </c>
      <c r="C62" s="17">
        <v>0</v>
      </c>
      <c r="D62" s="17">
        <v>95</v>
      </c>
      <c r="E62" s="55">
        <f t="shared" si="0"/>
        <v>123</v>
      </c>
      <c r="F62"/>
      <c r="G62" s="14">
        <v>0</v>
      </c>
      <c r="H62" s="14">
        <v>0</v>
      </c>
      <c r="I62" s="14">
        <v>0</v>
      </c>
      <c r="J62" s="55">
        <f t="shared" si="1"/>
        <v>0</v>
      </c>
      <c r="K62"/>
      <c r="L62" s="17">
        <f t="shared" si="4"/>
        <v>28</v>
      </c>
      <c r="M62" s="17">
        <f t="shared" si="4"/>
        <v>0</v>
      </c>
      <c r="N62" s="17">
        <f t="shared" si="4"/>
        <v>95</v>
      </c>
      <c r="O62" s="55">
        <f t="shared" si="3"/>
        <v>123</v>
      </c>
      <c r="P62"/>
      <c r="Q62"/>
      <c r="R62"/>
      <c r="Z62" s="18"/>
    </row>
    <row r="63" spans="1:26">
      <c r="A63" s="16" t="s">
        <v>131</v>
      </c>
      <c r="B63" s="17">
        <v>12</v>
      </c>
      <c r="C63" s="17">
        <v>0</v>
      </c>
      <c r="D63" s="17">
        <v>0</v>
      </c>
      <c r="E63" s="55">
        <f t="shared" si="0"/>
        <v>12</v>
      </c>
      <c r="F63"/>
      <c r="G63" s="14">
        <v>0</v>
      </c>
      <c r="H63" s="14">
        <v>0</v>
      </c>
      <c r="I63" s="14">
        <v>0</v>
      </c>
      <c r="J63" s="55">
        <f t="shared" si="1"/>
        <v>0</v>
      </c>
      <c r="K63"/>
      <c r="L63" s="17">
        <f t="shared" si="4"/>
        <v>12</v>
      </c>
      <c r="M63" s="17">
        <f t="shared" si="4"/>
        <v>0</v>
      </c>
      <c r="N63" s="17">
        <f t="shared" si="4"/>
        <v>0</v>
      </c>
      <c r="O63" s="55">
        <f t="shared" si="3"/>
        <v>12</v>
      </c>
      <c r="P63"/>
      <c r="Q63"/>
      <c r="R63"/>
      <c r="Z63" s="18"/>
    </row>
    <row r="64" spans="1:26">
      <c r="A64" s="16" t="s">
        <v>132</v>
      </c>
      <c r="B64" s="17">
        <v>32</v>
      </c>
      <c r="C64" s="17">
        <v>1</v>
      </c>
      <c r="D64" s="17">
        <v>0</v>
      </c>
      <c r="E64" s="55">
        <f t="shared" si="0"/>
        <v>33</v>
      </c>
      <c r="F64"/>
      <c r="G64" s="14">
        <v>0</v>
      </c>
      <c r="H64" s="14">
        <v>0</v>
      </c>
      <c r="I64" s="14">
        <v>0</v>
      </c>
      <c r="J64" s="55">
        <f t="shared" si="1"/>
        <v>0</v>
      </c>
      <c r="K64"/>
      <c r="L64" s="17">
        <f t="shared" si="4"/>
        <v>32</v>
      </c>
      <c r="M64" s="17">
        <f t="shared" si="4"/>
        <v>1</v>
      </c>
      <c r="N64" s="17">
        <f t="shared" si="4"/>
        <v>0</v>
      </c>
      <c r="O64" s="55">
        <f t="shared" si="3"/>
        <v>33</v>
      </c>
      <c r="P64"/>
      <c r="Q64"/>
      <c r="R64"/>
      <c r="Z64" s="18"/>
    </row>
    <row r="65" spans="1:26">
      <c r="A65" s="16" t="s">
        <v>27</v>
      </c>
      <c r="B65" s="17">
        <v>0</v>
      </c>
      <c r="C65" s="17">
        <v>0</v>
      </c>
      <c r="D65" s="17">
        <v>20</v>
      </c>
      <c r="E65" s="55">
        <f t="shared" si="0"/>
        <v>20</v>
      </c>
      <c r="F65"/>
      <c r="G65" s="14">
        <v>0</v>
      </c>
      <c r="H65" s="14">
        <v>0</v>
      </c>
      <c r="I65" s="14">
        <v>0</v>
      </c>
      <c r="J65" s="55">
        <f t="shared" si="1"/>
        <v>0</v>
      </c>
      <c r="K65"/>
      <c r="L65" s="17">
        <f t="shared" si="4"/>
        <v>0</v>
      </c>
      <c r="M65" s="17">
        <f t="shared" si="4"/>
        <v>0</v>
      </c>
      <c r="N65" s="17">
        <f t="shared" si="4"/>
        <v>20</v>
      </c>
      <c r="O65" s="55">
        <f t="shared" si="3"/>
        <v>20</v>
      </c>
      <c r="P65"/>
      <c r="Q65"/>
      <c r="R65"/>
      <c r="Z65" s="18"/>
    </row>
    <row r="66" spans="1:26">
      <c r="A66" s="16" t="s">
        <v>133</v>
      </c>
      <c r="B66" s="17">
        <v>17</v>
      </c>
      <c r="C66" s="17">
        <v>0</v>
      </c>
      <c r="D66" s="17">
        <v>0</v>
      </c>
      <c r="E66" s="55">
        <f t="shared" si="0"/>
        <v>17</v>
      </c>
      <c r="F66"/>
      <c r="G66" s="14">
        <v>9</v>
      </c>
      <c r="H66" s="14">
        <v>0</v>
      </c>
      <c r="I66" s="14">
        <v>0</v>
      </c>
      <c r="J66" s="55">
        <f t="shared" si="1"/>
        <v>9</v>
      </c>
      <c r="K66"/>
      <c r="L66" s="17">
        <f t="shared" si="4"/>
        <v>26</v>
      </c>
      <c r="M66" s="17">
        <f t="shared" si="4"/>
        <v>0</v>
      </c>
      <c r="N66" s="17">
        <f t="shared" si="4"/>
        <v>0</v>
      </c>
      <c r="O66" s="55">
        <f t="shared" si="3"/>
        <v>26</v>
      </c>
      <c r="P66"/>
      <c r="Q66"/>
      <c r="R66"/>
      <c r="Z66" s="18"/>
    </row>
    <row r="67" spans="1:26">
      <c r="A67" s="16" t="s">
        <v>322</v>
      </c>
      <c r="B67" s="17">
        <v>15</v>
      </c>
      <c r="C67" s="17">
        <v>0</v>
      </c>
      <c r="D67" s="17">
        <v>0</v>
      </c>
      <c r="E67" s="55">
        <f t="shared" si="0"/>
        <v>15</v>
      </c>
      <c r="F67"/>
      <c r="G67" s="14">
        <v>1</v>
      </c>
      <c r="H67" s="14">
        <v>0</v>
      </c>
      <c r="I67" s="14">
        <v>0</v>
      </c>
      <c r="J67" s="55">
        <f t="shared" si="1"/>
        <v>1</v>
      </c>
      <c r="K67"/>
      <c r="L67" s="17">
        <f t="shared" si="4"/>
        <v>16</v>
      </c>
      <c r="M67" s="17">
        <f t="shared" si="4"/>
        <v>0</v>
      </c>
      <c r="N67" s="17">
        <f t="shared" si="4"/>
        <v>0</v>
      </c>
      <c r="O67" s="55">
        <f t="shared" si="3"/>
        <v>16</v>
      </c>
      <c r="P67"/>
      <c r="Q67"/>
      <c r="R67"/>
      <c r="Z67" s="18"/>
    </row>
    <row r="68" spans="1:26">
      <c r="A68" s="16" t="s">
        <v>86</v>
      </c>
      <c r="B68" s="17">
        <v>266</v>
      </c>
      <c r="C68" s="17">
        <v>0</v>
      </c>
      <c r="D68" s="17">
        <v>3413</v>
      </c>
      <c r="E68" s="55">
        <f t="shared" si="0"/>
        <v>3679</v>
      </c>
      <c r="F68"/>
      <c r="G68" s="14">
        <v>3</v>
      </c>
      <c r="H68" s="14">
        <v>0</v>
      </c>
      <c r="I68" s="14">
        <v>199</v>
      </c>
      <c r="J68" s="55">
        <f t="shared" si="1"/>
        <v>202</v>
      </c>
      <c r="K68"/>
      <c r="L68" s="17">
        <f t="shared" si="4"/>
        <v>269</v>
      </c>
      <c r="M68" s="17">
        <f t="shared" si="4"/>
        <v>0</v>
      </c>
      <c r="N68" s="17">
        <f t="shared" si="4"/>
        <v>3612</v>
      </c>
      <c r="O68" s="55">
        <f t="shared" si="3"/>
        <v>3881</v>
      </c>
      <c r="P68"/>
      <c r="Q68"/>
      <c r="R68"/>
      <c r="Z68" s="18"/>
    </row>
    <row r="69" spans="1:26">
      <c r="A69" s="16" t="s">
        <v>94</v>
      </c>
      <c r="B69" s="17">
        <v>2686</v>
      </c>
      <c r="C69" s="17">
        <v>0</v>
      </c>
      <c r="D69" s="17">
        <v>0</v>
      </c>
      <c r="E69" s="55">
        <f t="shared" si="0"/>
        <v>2686</v>
      </c>
      <c r="F69"/>
      <c r="G69" s="14">
        <v>73</v>
      </c>
      <c r="H69" s="14">
        <v>0</v>
      </c>
      <c r="I69" s="14">
        <v>0</v>
      </c>
      <c r="J69" s="55">
        <f t="shared" si="1"/>
        <v>73</v>
      </c>
      <c r="K69"/>
      <c r="L69" s="17">
        <f t="shared" si="4"/>
        <v>2759</v>
      </c>
      <c r="M69" s="17">
        <f t="shared" si="4"/>
        <v>0</v>
      </c>
      <c r="N69" s="17">
        <f t="shared" si="4"/>
        <v>0</v>
      </c>
      <c r="O69" s="55">
        <f t="shared" si="3"/>
        <v>2759</v>
      </c>
      <c r="P69"/>
      <c r="Q69"/>
      <c r="R69"/>
      <c r="Z69" s="18"/>
    </row>
    <row r="70" spans="1:26">
      <c r="A70" s="16" t="s">
        <v>226</v>
      </c>
      <c r="B70" s="17">
        <v>4</v>
      </c>
      <c r="C70" s="17">
        <v>0</v>
      </c>
      <c r="D70" s="17">
        <v>26</v>
      </c>
      <c r="E70" s="55">
        <f t="shared" si="0"/>
        <v>30</v>
      </c>
      <c r="F70"/>
      <c r="G70" s="14">
        <v>0</v>
      </c>
      <c r="H70" s="14">
        <v>0</v>
      </c>
      <c r="I70" s="14">
        <v>0</v>
      </c>
      <c r="J70" s="55">
        <f t="shared" si="1"/>
        <v>0</v>
      </c>
      <c r="K70"/>
      <c r="L70" s="17">
        <f t="shared" si="4"/>
        <v>4</v>
      </c>
      <c r="M70" s="17">
        <f t="shared" si="4"/>
        <v>0</v>
      </c>
      <c r="N70" s="17">
        <f t="shared" si="4"/>
        <v>26</v>
      </c>
      <c r="O70" s="55">
        <f t="shared" si="3"/>
        <v>30</v>
      </c>
      <c r="P70"/>
      <c r="Q70"/>
      <c r="R70"/>
      <c r="Z70" s="18"/>
    </row>
    <row r="71" spans="1:26">
      <c r="A71" s="16" t="s">
        <v>30</v>
      </c>
      <c r="B71" s="17">
        <v>0</v>
      </c>
      <c r="C71" s="17">
        <v>0</v>
      </c>
      <c r="D71" s="17">
        <v>9</v>
      </c>
      <c r="E71" s="55">
        <f t="shared" si="0"/>
        <v>9</v>
      </c>
      <c r="F71"/>
      <c r="G71" s="14">
        <v>0</v>
      </c>
      <c r="H71" s="14">
        <v>0</v>
      </c>
      <c r="I71" s="14"/>
      <c r="J71" s="55">
        <f t="shared" ref="J71:J129" si="5">SUM(G71:I71)</f>
        <v>0</v>
      </c>
      <c r="K71"/>
      <c r="L71" s="17">
        <f t="shared" si="4"/>
        <v>0</v>
      </c>
      <c r="M71" s="17">
        <f t="shared" si="4"/>
        <v>0</v>
      </c>
      <c r="N71" s="17">
        <f t="shared" si="4"/>
        <v>9</v>
      </c>
      <c r="O71" s="55">
        <f t="shared" ref="O71:O129" si="6">N71+L71+M71</f>
        <v>9</v>
      </c>
      <c r="P71"/>
      <c r="Q71"/>
      <c r="R71"/>
      <c r="Z71" s="18"/>
    </row>
    <row r="72" spans="1:26">
      <c r="A72" s="16" t="s">
        <v>31</v>
      </c>
      <c r="B72" s="17">
        <v>0</v>
      </c>
      <c r="C72" s="17">
        <v>0</v>
      </c>
      <c r="D72" s="17">
        <v>1</v>
      </c>
      <c r="E72" s="55">
        <f t="shared" si="0"/>
        <v>1</v>
      </c>
      <c r="F72"/>
      <c r="G72" s="14">
        <v>0</v>
      </c>
      <c r="H72" s="14">
        <v>0</v>
      </c>
      <c r="I72" s="14">
        <v>0</v>
      </c>
      <c r="J72" s="55">
        <f t="shared" si="5"/>
        <v>0</v>
      </c>
      <c r="K72"/>
      <c r="L72" s="17">
        <f t="shared" si="4"/>
        <v>0</v>
      </c>
      <c r="M72" s="17">
        <f t="shared" si="4"/>
        <v>0</v>
      </c>
      <c r="N72" s="17">
        <f t="shared" si="4"/>
        <v>1</v>
      </c>
      <c r="O72" s="55">
        <f t="shared" si="6"/>
        <v>1</v>
      </c>
      <c r="P72"/>
      <c r="Q72"/>
      <c r="R72"/>
      <c r="Z72" s="18"/>
    </row>
    <row r="73" spans="1:26">
      <c r="A73" s="16" t="s">
        <v>317</v>
      </c>
      <c r="B73" s="17">
        <v>0</v>
      </c>
      <c r="C73" s="17">
        <v>0</v>
      </c>
      <c r="D73" s="17">
        <v>24</v>
      </c>
      <c r="E73" s="55">
        <f t="shared" si="0"/>
        <v>24</v>
      </c>
      <c r="F73"/>
      <c r="G73" s="14">
        <v>0</v>
      </c>
      <c r="H73" s="14">
        <v>0</v>
      </c>
      <c r="I73" s="14">
        <v>0</v>
      </c>
      <c r="J73" s="55">
        <f t="shared" si="5"/>
        <v>0</v>
      </c>
      <c r="K73"/>
      <c r="L73" s="17">
        <f t="shared" si="4"/>
        <v>0</v>
      </c>
      <c r="M73" s="17">
        <f t="shared" si="4"/>
        <v>0</v>
      </c>
      <c r="N73" s="17">
        <f t="shared" si="4"/>
        <v>24</v>
      </c>
      <c r="O73" s="55">
        <f t="shared" si="6"/>
        <v>24</v>
      </c>
      <c r="P73"/>
      <c r="Q73"/>
      <c r="R73"/>
      <c r="Z73" s="18"/>
    </row>
    <row r="74" spans="1:26">
      <c r="A74" s="16" t="s">
        <v>327</v>
      </c>
      <c r="B74" s="17">
        <v>0</v>
      </c>
      <c r="C74" s="17">
        <v>0</v>
      </c>
      <c r="D74" s="17">
        <v>23</v>
      </c>
      <c r="E74" s="55">
        <f t="shared" ref="E74:E129" si="7">B74+D74+C74</f>
        <v>23</v>
      </c>
      <c r="F74"/>
      <c r="G74" s="14">
        <v>0</v>
      </c>
      <c r="H74" s="14">
        <v>0</v>
      </c>
      <c r="I74" s="14">
        <v>1</v>
      </c>
      <c r="J74" s="55">
        <f t="shared" si="5"/>
        <v>1</v>
      </c>
      <c r="K74"/>
      <c r="L74" s="17">
        <f t="shared" si="4"/>
        <v>0</v>
      </c>
      <c r="M74" s="17">
        <f t="shared" si="4"/>
        <v>0</v>
      </c>
      <c r="N74" s="17">
        <f t="shared" si="4"/>
        <v>24</v>
      </c>
      <c r="O74" s="55">
        <f t="shared" si="6"/>
        <v>24</v>
      </c>
      <c r="P74"/>
      <c r="Q74"/>
      <c r="R74"/>
      <c r="Z74" s="18"/>
    </row>
    <row r="75" spans="1:26">
      <c r="A75" s="16" t="s">
        <v>106</v>
      </c>
      <c r="B75" s="17">
        <v>0</v>
      </c>
      <c r="C75" s="17">
        <v>0</v>
      </c>
      <c r="D75" s="17">
        <v>281</v>
      </c>
      <c r="E75" s="55">
        <f t="shared" si="7"/>
        <v>281</v>
      </c>
      <c r="F75"/>
      <c r="G75" s="14">
        <v>0</v>
      </c>
      <c r="H75" s="14">
        <v>0</v>
      </c>
      <c r="I75" s="14">
        <v>59</v>
      </c>
      <c r="J75" s="55">
        <f t="shared" si="5"/>
        <v>59</v>
      </c>
      <c r="K75"/>
      <c r="L75" s="17">
        <f t="shared" si="4"/>
        <v>0</v>
      </c>
      <c r="M75" s="17">
        <f t="shared" si="4"/>
        <v>0</v>
      </c>
      <c r="N75" s="17">
        <f t="shared" si="4"/>
        <v>340</v>
      </c>
      <c r="O75" s="55">
        <f t="shared" si="6"/>
        <v>340</v>
      </c>
      <c r="P75"/>
      <c r="Q75"/>
      <c r="R75"/>
      <c r="Z75" s="18"/>
    </row>
    <row r="76" spans="1:26">
      <c r="A76" s="16" t="s">
        <v>107</v>
      </c>
      <c r="B76" s="17">
        <v>24</v>
      </c>
      <c r="C76" s="17">
        <v>155</v>
      </c>
      <c r="D76" s="17">
        <v>0</v>
      </c>
      <c r="E76" s="55">
        <f t="shared" si="7"/>
        <v>179</v>
      </c>
      <c r="F76"/>
      <c r="G76" s="14">
        <v>0</v>
      </c>
      <c r="H76" s="14">
        <v>0</v>
      </c>
      <c r="I76" s="14">
        <v>0</v>
      </c>
      <c r="J76" s="55">
        <f t="shared" si="5"/>
        <v>0</v>
      </c>
      <c r="K76"/>
      <c r="L76" s="17">
        <f t="shared" si="4"/>
        <v>24</v>
      </c>
      <c r="M76" s="17">
        <f t="shared" si="4"/>
        <v>155</v>
      </c>
      <c r="N76" s="17">
        <f t="shared" si="4"/>
        <v>0</v>
      </c>
      <c r="O76" s="55">
        <f t="shared" si="6"/>
        <v>179</v>
      </c>
      <c r="P76"/>
      <c r="Q76"/>
      <c r="R76"/>
      <c r="Z76" s="18"/>
    </row>
    <row r="77" spans="1:26">
      <c r="A77" s="16" t="s">
        <v>134</v>
      </c>
      <c r="B77" s="17">
        <v>73</v>
      </c>
      <c r="C77" s="17">
        <v>0</v>
      </c>
      <c r="D77" s="17">
        <v>0</v>
      </c>
      <c r="E77" s="55">
        <f t="shared" si="7"/>
        <v>73</v>
      </c>
      <c r="F77"/>
      <c r="G77" s="14">
        <v>0</v>
      </c>
      <c r="H77" s="14">
        <v>0</v>
      </c>
      <c r="I77" s="14">
        <v>0</v>
      </c>
      <c r="J77" s="55">
        <f t="shared" si="5"/>
        <v>0</v>
      </c>
      <c r="K77"/>
      <c r="L77" s="17">
        <f t="shared" si="4"/>
        <v>73</v>
      </c>
      <c r="M77" s="17">
        <f t="shared" si="4"/>
        <v>0</v>
      </c>
      <c r="N77" s="17">
        <f t="shared" si="4"/>
        <v>0</v>
      </c>
      <c r="O77" s="55">
        <f t="shared" si="6"/>
        <v>73</v>
      </c>
      <c r="P77"/>
      <c r="Q77"/>
      <c r="R77"/>
      <c r="Z77" s="18"/>
    </row>
    <row r="78" spans="1:26">
      <c r="A78" s="16" t="s">
        <v>32</v>
      </c>
      <c r="B78" s="17">
        <v>1</v>
      </c>
      <c r="C78" s="17">
        <v>0</v>
      </c>
      <c r="D78" s="17">
        <v>2</v>
      </c>
      <c r="E78" s="55">
        <f t="shared" si="7"/>
        <v>3</v>
      </c>
      <c r="F78"/>
      <c r="G78" s="14">
        <v>0</v>
      </c>
      <c r="H78" s="14">
        <v>0</v>
      </c>
      <c r="I78" s="14">
        <v>5</v>
      </c>
      <c r="J78" s="55">
        <f t="shared" si="5"/>
        <v>5</v>
      </c>
      <c r="K78"/>
      <c r="L78" s="17">
        <f t="shared" si="4"/>
        <v>1</v>
      </c>
      <c r="M78" s="17">
        <f t="shared" si="4"/>
        <v>0</v>
      </c>
      <c r="N78" s="17">
        <f t="shared" si="4"/>
        <v>7</v>
      </c>
      <c r="O78" s="55">
        <f t="shared" si="6"/>
        <v>8</v>
      </c>
      <c r="P78"/>
      <c r="Q78"/>
      <c r="R78"/>
      <c r="Z78" s="18"/>
    </row>
    <row r="79" spans="1:26">
      <c r="A79" s="16" t="s">
        <v>236</v>
      </c>
      <c r="B79" s="17">
        <v>0</v>
      </c>
      <c r="C79" s="17">
        <v>0</v>
      </c>
      <c r="D79" s="17">
        <v>11</v>
      </c>
      <c r="E79" s="55">
        <f t="shared" si="7"/>
        <v>11</v>
      </c>
      <c r="F79"/>
      <c r="G79" s="14">
        <v>0</v>
      </c>
      <c r="H79" s="14">
        <v>0</v>
      </c>
      <c r="I79" s="14">
        <v>0</v>
      </c>
      <c r="J79" s="55">
        <f t="shared" si="5"/>
        <v>0</v>
      </c>
      <c r="K79"/>
      <c r="L79" s="17">
        <f t="shared" si="4"/>
        <v>0</v>
      </c>
      <c r="M79" s="17">
        <f t="shared" si="4"/>
        <v>0</v>
      </c>
      <c r="N79" s="17">
        <f t="shared" si="4"/>
        <v>11</v>
      </c>
      <c r="O79" s="55">
        <f t="shared" si="6"/>
        <v>11</v>
      </c>
      <c r="P79"/>
      <c r="Q79"/>
      <c r="R79"/>
      <c r="Z79" s="18"/>
    </row>
    <row r="80" spans="1:26">
      <c r="A80" s="16" t="s">
        <v>237</v>
      </c>
      <c r="B80" s="17">
        <v>0</v>
      </c>
      <c r="C80" s="17">
        <v>0</v>
      </c>
      <c r="D80" s="17">
        <v>40</v>
      </c>
      <c r="E80" s="55">
        <f t="shared" si="7"/>
        <v>40</v>
      </c>
      <c r="F80"/>
      <c r="G80" s="14">
        <v>0</v>
      </c>
      <c r="H80" s="14">
        <v>0</v>
      </c>
      <c r="I80" s="14"/>
      <c r="J80" s="55">
        <f t="shared" si="5"/>
        <v>0</v>
      </c>
      <c r="K80"/>
      <c r="L80" s="17">
        <f t="shared" si="4"/>
        <v>0</v>
      </c>
      <c r="M80" s="17">
        <f t="shared" si="4"/>
        <v>0</v>
      </c>
      <c r="N80" s="17">
        <f t="shared" si="4"/>
        <v>40</v>
      </c>
      <c r="O80" s="55">
        <f t="shared" si="6"/>
        <v>40</v>
      </c>
      <c r="P80"/>
      <c r="Q80"/>
      <c r="R80"/>
      <c r="Z80" s="18"/>
    </row>
    <row r="81" spans="1:26">
      <c r="A81" s="16" t="s">
        <v>238</v>
      </c>
      <c r="B81" s="17">
        <v>0</v>
      </c>
      <c r="C81" s="17">
        <v>0</v>
      </c>
      <c r="D81" s="17">
        <v>11</v>
      </c>
      <c r="E81" s="55">
        <f t="shared" si="7"/>
        <v>11</v>
      </c>
      <c r="F81"/>
      <c r="G81" s="14">
        <v>0</v>
      </c>
      <c r="H81" s="14">
        <v>0</v>
      </c>
      <c r="I81" s="14">
        <v>0</v>
      </c>
      <c r="J81" s="55">
        <f t="shared" si="5"/>
        <v>0</v>
      </c>
      <c r="K81"/>
      <c r="L81" s="17">
        <f t="shared" si="4"/>
        <v>0</v>
      </c>
      <c r="M81" s="17">
        <f t="shared" si="4"/>
        <v>0</v>
      </c>
      <c r="N81" s="17">
        <f t="shared" si="4"/>
        <v>11</v>
      </c>
      <c r="O81" s="55">
        <f t="shared" si="6"/>
        <v>11</v>
      </c>
      <c r="P81"/>
      <c r="Q81"/>
      <c r="R81"/>
      <c r="Z81" s="18"/>
    </row>
    <row r="82" spans="1:26">
      <c r="A82" s="16" t="s">
        <v>239</v>
      </c>
      <c r="B82" s="17">
        <v>0</v>
      </c>
      <c r="C82" s="17">
        <v>0</v>
      </c>
      <c r="D82" s="17">
        <v>4</v>
      </c>
      <c r="E82" s="55">
        <f t="shared" si="7"/>
        <v>4</v>
      </c>
      <c r="F82"/>
      <c r="G82" s="14">
        <v>0</v>
      </c>
      <c r="H82" s="14">
        <v>0</v>
      </c>
      <c r="I82" s="14">
        <v>0</v>
      </c>
      <c r="J82" s="55">
        <f t="shared" si="5"/>
        <v>0</v>
      </c>
      <c r="K82"/>
      <c r="L82" s="17">
        <f t="shared" si="4"/>
        <v>0</v>
      </c>
      <c r="M82" s="17">
        <f t="shared" si="4"/>
        <v>0</v>
      </c>
      <c r="N82" s="17">
        <f t="shared" si="4"/>
        <v>4</v>
      </c>
      <c r="O82" s="55">
        <f t="shared" si="6"/>
        <v>4</v>
      </c>
      <c r="P82"/>
      <c r="Q82"/>
      <c r="R82"/>
      <c r="Z82" s="18"/>
    </row>
    <row r="83" spans="1:26">
      <c r="A83" s="16" t="s">
        <v>319</v>
      </c>
      <c r="B83" s="17">
        <v>0</v>
      </c>
      <c r="C83" s="17">
        <v>0</v>
      </c>
      <c r="D83" s="17">
        <v>86</v>
      </c>
      <c r="E83" s="55">
        <f t="shared" si="7"/>
        <v>86</v>
      </c>
      <c r="F83"/>
      <c r="G83" s="14">
        <v>0</v>
      </c>
      <c r="H83" s="14">
        <v>0</v>
      </c>
      <c r="I83" s="14">
        <v>0</v>
      </c>
      <c r="J83" s="55">
        <f t="shared" si="5"/>
        <v>0</v>
      </c>
      <c r="K83"/>
      <c r="L83" s="17">
        <f t="shared" si="4"/>
        <v>0</v>
      </c>
      <c r="M83" s="17">
        <f t="shared" si="4"/>
        <v>0</v>
      </c>
      <c r="N83" s="17">
        <f t="shared" si="4"/>
        <v>86</v>
      </c>
      <c r="O83" s="55">
        <f t="shared" si="6"/>
        <v>86</v>
      </c>
      <c r="P83"/>
      <c r="Q83"/>
      <c r="R83"/>
      <c r="Z83" s="18"/>
    </row>
    <row r="84" spans="1:26">
      <c r="A84" s="16" t="s">
        <v>240</v>
      </c>
      <c r="B84" s="17">
        <v>0</v>
      </c>
      <c r="C84" s="17">
        <v>0</v>
      </c>
      <c r="D84" s="17">
        <v>1</v>
      </c>
      <c r="E84" s="55">
        <f t="shared" si="7"/>
        <v>1</v>
      </c>
      <c r="F84"/>
      <c r="G84" s="14">
        <v>0</v>
      </c>
      <c r="H84" s="14">
        <v>0</v>
      </c>
      <c r="I84" s="14">
        <v>0</v>
      </c>
      <c r="J84" s="55">
        <f t="shared" si="5"/>
        <v>0</v>
      </c>
      <c r="K84"/>
      <c r="L84" s="17">
        <f t="shared" si="4"/>
        <v>0</v>
      </c>
      <c r="M84" s="17">
        <f t="shared" si="4"/>
        <v>0</v>
      </c>
      <c r="N84" s="17">
        <f t="shared" si="4"/>
        <v>1</v>
      </c>
      <c r="O84" s="55">
        <f t="shared" si="6"/>
        <v>1</v>
      </c>
      <c r="P84"/>
      <c r="Q84"/>
      <c r="R84"/>
      <c r="Z84" s="18"/>
    </row>
    <row r="85" spans="1:26">
      <c r="A85" s="16" t="s">
        <v>241</v>
      </c>
      <c r="B85" s="17">
        <v>0</v>
      </c>
      <c r="C85" s="17">
        <v>0</v>
      </c>
      <c r="D85" s="17">
        <v>8</v>
      </c>
      <c r="E85" s="55">
        <f t="shared" si="7"/>
        <v>8</v>
      </c>
      <c r="F85"/>
      <c r="G85" s="14">
        <v>0</v>
      </c>
      <c r="H85" s="14">
        <v>0</v>
      </c>
      <c r="I85" s="14">
        <v>0</v>
      </c>
      <c r="J85" s="55">
        <f t="shared" si="5"/>
        <v>0</v>
      </c>
      <c r="K85"/>
      <c r="L85" s="17">
        <f t="shared" si="4"/>
        <v>0</v>
      </c>
      <c r="M85" s="17">
        <f t="shared" si="4"/>
        <v>0</v>
      </c>
      <c r="N85" s="17">
        <f t="shared" si="4"/>
        <v>8</v>
      </c>
      <c r="O85" s="55">
        <f t="shared" si="6"/>
        <v>8</v>
      </c>
      <c r="P85"/>
      <c r="Q85"/>
      <c r="R85"/>
      <c r="Z85" s="18"/>
    </row>
    <row r="86" spans="1:26">
      <c r="A86" s="16" t="s">
        <v>161</v>
      </c>
      <c r="B86" s="17">
        <v>0</v>
      </c>
      <c r="C86" s="17">
        <v>0</v>
      </c>
      <c r="D86" s="17"/>
      <c r="E86" s="55">
        <f t="shared" si="7"/>
        <v>0</v>
      </c>
      <c r="F86"/>
      <c r="G86" s="14">
        <v>0</v>
      </c>
      <c r="H86" s="14">
        <v>0</v>
      </c>
      <c r="I86" s="14">
        <v>0</v>
      </c>
      <c r="J86" s="55">
        <f t="shared" si="5"/>
        <v>0</v>
      </c>
      <c r="K86"/>
      <c r="L86" s="17">
        <f t="shared" si="4"/>
        <v>0</v>
      </c>
      <c r="M86" s="17">
        <f t="shared" si="4"/>
        <v>0</v>
      </c>
      <c r="N86" s="17">
        <f t="shared" si="4"/>
        <v>0</v>
      </c>
      <c r="O86" s="55">
        <f t="shared" si="6"/>
        <v>0</v>
      </c>
      <c r="P86"/>
      <c r="Q86"/>
      <c r="R86"/>
      <c r="Z86" s="18"/>
    </row>
    <row r="87" spans="1:26">
      <c r="A87" s="16" t="s">
        <v>33</v>
      </c>
      <c r="B87" s="17">
        <v>0</v>
      </c>
      <c r="C87" s="17">
        <v>0</v>
      </c>
      <c r="D87" s="17">
        <v>47</v>
      </c>
      <c r="E87" s="55">
        <f t="shared" si="7"/>
        <v>47</v>
      </c>
      <c r="F87"/>
      <c r="G87" s="14">
        <v>0</v>
      </c>
      <c r="H87" s="14">
        <v>0</v>
      </c>
      <c r="I87" s="14">
        <v>1</v>
      </c>
      <c r="J87" s="55">
        <f t="shared" si="5"/>
        <v>1</v>
      </c>
      <c r="K87"/>
      <c r="L87" s="17">
        <f t="shared" ref="L87:N129" si="8">B87+G87</f>
        <v>0</v>
      </c>
      <c r="M87" s="17">
        <f t="shared" si="8"/>
        <v>0</v>
      </c>
      <c r="N87" s="17">
        <f t="shared" si="8"/>
        <v>48</v>
      </c>
      <c r="O87" s="55">
        <f t="shared" si="6"/>
        <v>48</v>
      </c>
      <c r="P87"/>
      <c r="Q87"/>
      <c r="R87"/>
      <c r="Z87" s="18"/>
    </row>
    <row r="88" spans="1:26">
      <c r="A88" s="16" t="s">
        <v>34</v>
      </c>
      <c r="B88" s="17">
        <v>4</v>
      </c>
      <c r="C88" s="17">
        <v>0</v>
      </c>
      <c r="D88" s="17">
        <v>631</v>
      </c>
      <c r="E88" s="55">
        <f t="shared" si="7"/>
        <v>635</v>
      </c>
      <c r="F88"/>
      <c r="G88" s="14">
        <v>0</v>
      </c>
      <c r="H88" s="14">
        <v>0</v>
      </c>
      <c r="I88" s="14">
        <v>52</v>
      </c>
      <c r="J88" s="55">
        <f t="shared" si="5"/>
        <v>52</v>
      </c>
      <c r="K88"/>
      <c r="L88" s="17">
        <f t="shared" si="8"/>
        <v>4</v>
      </c>
      <c r="M88" s="17">
        <f t="shared" si="8"/>
        <v>0</v>
      </c>
      <c r="N88" s="17">
        <f t="shared" si="8"/>
        <v>683</v>
      </c>
      <c r="O88" s="55">
        <f t="shared" si="6"/>
        <v>687</v>
      </c>
      <c r="P88"/>
      <c r="Q88"/>
      <c r="R88"/>
      <c r="Z88" s="18"/>
    </row>
    <row r="89" spans="1:26">
      <c r="A89" s="16" t="s">
        <v>162</v>
      </c>
      <c r="B89" s="17">
        <v>0</v>
      </c>
      <c r="C89" s="17">
        <v>0</v>
      </c>
      <c r="D89" s="17">
        <v>8</v>
      </c>
      <c r="E89" s="55">
        <f t="shared" si="7"/>
        <v>8</v>
      </c>
      <c r="F89"/>
      <c r="G89" s="14">
        <v>0</v>
      </c>
      <c r="H89" s="14">
        <v>0</v>
      </c>
      <c r="I89" s="14">
        <v>0</v>
      </c>
      <c r="J89" s="55">
        <f t="shared" si="5"/>
        <v>0</v>
      </c>
      <c r="K89"/>
      <c r="L89" s="17">
        <f t="shared" si="8"/>
        <v>0</v>
      </c>
      <c r="M89" s="17">
        <f t="shared" si="8"/>
        <v>0</v>
      </c>
      <c r="N89" s="17">
        <f t="shared" si="8"/>
        <v>8</v>
      </c>
      <c r="O89" s="55">
        <f t="shared" si="6"/>
        <v>8</v>
      </c>
      <c r="P89"/>
      <c r="Q89"/>
      <c r="R89"/>
      <c r="Z89" s="18"/>
    </row>
    <row r="90" spans="1:26">
      <c r="A90" s="16" t="s">
        <v>163</v>
      </c>
      <c r="B90" s="17">
        <v>0</v>
      </c>
      <c r="C90" s="17">
        <v>0</v>
      </c>
      <c r="D90" s="17">
        <v>18</v>
      </c>
      <c r="E90" s="55">
        <f t="shared" si="7"/>
        <v>18</v>
      </c>
      <c r="F90"/>
      <c r="G90" s="14">
        <v>0</v>
      </c>
      <c r="H90" s="14">
        <v>0</v>
      </c>
      <c r="I90" s="14">
        <v>0</v>
      </c>
      <c r="J90" s="55">
        <f t="shared" si="5"/>
        <v>0</v>
      </c>
      <c r="K90"/>
      <c r="L90" s="17">
        <f t="shared" si="8"/>
        <v>0</v>
      </c>
      <c r="M90" s="17">
        <f t="shared" si="8"/>
        <v>0</v>
      </c>
      <c r="N90" s="17">
        <f t="shared" si="8"/>
        <v>18</v>
      </c>
      <c r="O90" s="55">
        <f t="shared" si="6"/>
        <v>18</v>
      </c>
      <c r="P90"/>
      <c r="Q90"/>
      <c r="R90"/>
      <c r="Z90" s="18"/>
    </row>
    <row r="91" spans="1:26">
      <c r="A91" s="16" t="s">
        <v>110</v>
      </c>
      <c r="B91" s="17">
        <v>0</v>
      </c>
      <c r="C91" s="17">
        <v>0</v>
      </c>
      <c r="D91" s="17">
        <v>6</v>
      </c>
      <c r="E91" s="55">
        <f t="shared" si="7"/>
        <v>6</v>
      </c>
      <c r="F91"/>
      <c r="G91" s="14">
        <v>0</v>
      </c>
      <c r="H91" s="14">
        <v>0</v>
      </c>
      <c r="I91" s="14">
        <v>2</v>
      </c>
      <c r="J91" s="55">
        <f t="shared" si="5"/>
        <v>2</v>
      </c>
      <c r="K91"/>
      <c r="L91" s="17">
        <f t="shared" si="8"/>
        <v>0</v>
      </c>
      <c r="M91" s="17">
        <f t="shared" si="8"/>
        <v>0</v>
      </c>
      <c r="N91" s="17">
        <f t="shared" si="8"/>
        <v>8</v>
      </c>
      <c r="O91" s="55">
        <f t="shared" si="6"/>
        <v>8</v>
      </c>
      <c r="P91"/>
      <c r="Q91"/>
      <c r="R91"/>
      <c r="Z91" s="18"/>
    </row>
    <row r="92" spans="1:26">
      <c r="A92" s="16" t="s">
        <v>111</v>
      </c>
      <c r="B92" s="17">
        <v>0</v>
      </c>
      <c r="C92" s="17">
        <v>0</v>
      </c>
      <c r="D92" s="17">
        <v>1</v>
      </c>
      <c r="E92" s="55">
        <f t="shared" si="7"/>
        <v>1</v>
      </c>
      <c r="F92"/>
      <c r="G92" s="14">
        <v>0</v>
      </c>
      <c r="H92" s="14">
        <v>0</v>
      </c>
      <c r="I92" s="14">
        <v>0</v>
      </c>
      <c r="J92" s="55">
        <f t="shared" si="5"/>
        <v>0</v>
      </c>
      <c r="K92"/>
      <c r="L92" s="17">
        <f t="shared" si="8"/>
        <v>0</v>
      </c>
      <c r="M92" s="17">
        <f t="shared" si="8"/>
        <v>0</v>
      </c>
      <c r="N92" s="17">
        <f t="shared" si="8"/>
        <v>1</v>
      </c>
      <c r="O92" s="55">
        <f t="shared" si="6"/>
        <v>1</v>
      </c>
      <c r="P92"/>
      <c r="Q92"/>
      <c r="R92"/>
      <c r="Z92" s="18"/>
    </row>
    <row r="93" spans="1:26">
      <c r="A93" s="16" t="s">
        <v>172</v>
      </c>
      <c r="B93" s="17">
        <v>0</v>
      </c>
      <c r="C93" s="17">
        <v>0</v>
      </c>
      <c r="D93" s="17">
        <v>182</v>
      </c>
      <c r="E93" s="55">
        <f t="shared" si="7"/>
        <v>182</v>
      </c>
      <c r="F93"/>
      <c r="G93" s="14">
        <v>0</v>
      </c>
      <c r="H93" s="14">
        <v>0</v>
      </c>
      <c r="I93" s="14">
        <v>0</v>
      </c>
      <c r="J93" s="55">
        <f t="shared" si="5"/>
        <v>0</v>
      </c>
      <c r="K93"/>
      <c r="L93" s="17">
        <f t="shared" si="8"/>
        <v>0</v>
      </c>
      <c r="M93" s="17">
        <f t="shared" si="8"/>
        <v>0</v>
      </c>
      <c r="N93" s="17">
        <f t="shared" si="8"/>
        <v>182</v>
      </c>
      <c r="O93" s="55">
        <f t="shared" si="6"/>
        <v>182</v>
      </c>
      <c r="P93"/>
      <c r="Q93"/>
      <c r="R93"/>
      <c r="Z93" s="18"/>
    </row>
    <row r="94" spans="1:26">
      <c r="A94" s="16" t="s">
        <v>35</v>
      </c>
      <c r="B94" s="17">
        <v>0</v>
      </c>
      <c r="C94" s="17">
        <v>0</v>
      </c>
      <c r="D94" s="17">
        <v>9</v>
      </c>
      <c r="E94" s="55">
        <f t="shared" si="7"/>
        <v>9</v>
      </c>
      <c r="F94"/>
      <c r="G94" s="14">
        <v>0</v>
      </c>
      <c r="H94" s="14">
        <v>0</v>
      </c>
      <c r="I94" s="14">
        <v>0</v>
      </c>
      <c r="J94" s="55">
        <f t="shared" si="5"/>
        <v>0</v>
      </c>
      <c r="K94"/>
      <c r="L94" s="17">
        <f t="shared" si="8"/>
        <v>0</v>
      </c>
      <c r="M94" s="17">
        <f t="shared" si="8"/>
        <v>0</v>
      </c>
      <c r="N94" s="17">
        <f t="shared" si="8"/>
        <v>9</v>
      </c>
      <c r="O94" s="55">
        <f t="shared" si="6"/>
        <v>9</v>
      </c>
      <c r="P94"/>
      <c r="Q94"/>
      <c r="R94"/>
      <c r="Z94" s="18"/>
    </row>
    <row r="95" spans="1:26">
      <c r="A95" s="16" t="s">
        <v>164</v>
      </c>
      <c r="B95" s="17">
        <v>0</v>
      </c>
      <c r="C95" s="17">
        <v>0</v>
      </c>
      <c r="D95" s="17">
        <v>43</v>
      </c>
      <c r="E95" s="55">
        <f t="shared" si="7"/>
        <v>43</v>
      </c>
      <c r="F95"/>
      <c r="G95" s="14">
        <v>0</v>
      </c>
      <c r="H95" s="14">
        <v>0</v>
      </c>
      <c r="I95" s="14">
        <v>0</v>
      </c>
      <c r="J95" s="55">
        <f t="shared" si="5"/>
        <v>0</v>
      </c>
      <c r="K95"/>
      <c r="L95" s="17">
        <f t="shared" si="8"/>
        <v>0</v>
      </c>
      <c r="M95" s="17">
        <f t="shared" si="8"/>
        <v>0</v>
      </c>
      <c r="N95" s="17">
        <f t="shared" si="8"/>
        <v>43</v>
      </c>
      <c r="O95" s="55">
        <f t="shared" si="6"/>
        <v>43</v>
      </c>
      <c r="P95"/>
      <c r="Q95"/>
      <c r="R95"/>
      <c r="Z95" s="18"/>
    </row>
    <row r="96" spans="1:26">
      <c r="A96" s="16" t="s">
        <v>135</v>
      </c>
      <c r="B96" s="17">
        <v>6</v>
      </c>
      <c r="C96" s="17">
        <v>0</v>
      </c>
      <c r="D96" s="17">
        <v>0</v>
      </c>
      <c r="E96" s="55">
        <f t="shared" si="7"/>
        <v>6</v>
      </c>
      <c r="F96"/>
      <c r="G96" s="14">
        <v>0</v>
      </c>
      <c r="H96" s="14">
        <v>0</v>
      </c>
      <c r="I96" s="14">
        <v>0</v>
      </c>
      <c r="J96" s="55">
        <f t="shared" si="5"/>
        <v>0</v>
      </c>
      <c r="K96"/>
      <c r="L96" s="17">
        <f t="shared" si="8"/>
        <v>6</v>
      </c>
      <c r="M96" s="17">
        <f t="shared" si="8"/>
        <v>0</v>
      </c>
      <c r="N96" s="17">
        <f t="shared" si="8"/>
        <v>0</v>
      </c>
      <c r="O96" s="55">
        <f t="shared" si="6"/>
        <v>6</v>
      </c>
      <c r="P96"/>
      <c r="Q96"/>
      <c r="R96"/>
      <c r="Z96" s="18"/>
    </row>
    <row r="97" spans="1:26">
      <c r="A97" s="16" t="s">
        <v>136</v>
      </c>
      <c r="B97" s="17">
        <v>0</v>
      </c>
      <c r="C97" s="17">
        <v>0</v>
      </c>
      <c r="D97" s="17">
        <v>1</v>
      </c>
      <c r="E97" s="55">
        <f t="shared" si="7"/>
        <v>1</v>
      </c>
      <c r="F97"/>
      <c r="G97" s="14">
        <v>0</v>
      </c>
      <c r="H97" s="14">
        <v>0</v>
      </c>
      <c r="I97" s="14">
        <v>0</v>
      </c>
      <c r="J97" s="55">
        <f t="shared" si="5"/>
        <v>0</v>
      </c>
      <c r="K97"/>
      <c r="L97" s="17">
        <f t="shared" si="8"/>
        <v>0</v>
      </c>
      <c r="M97" s="17">
        <f t="shared" si="8"/>
        <v>0</v>
      </c>
      <c r="N97" s="17">
        <f t="shared" si="8"/>
        <v>1</v>
      </c>
      <c r="O97" s="55">
        <f t="shared" si="6"/>
        <v>1</v>
      </c>
      <c r="P97"/>
      <c r="Q97"/>
      <c r="R97"/>
      <c r="Z97" s="18"/>
    </row>
    <row r="98" spans="1:26">
      <c r="A98" s="16" t="s">
        <v>137</v>
      </c>
      <c r="B98" s="17">
        <v>0</v>
      </c>
      <c r="C98" s="17">
        <v>0</v>
      </c>
      <c r="D98" s="17">
        <v>18</v>
      </c>
      <c r="E98" s="55">
        <f t="shared" si="7"/>
        <v>18</v>
      </c>
      <c r="F98"/>
      <c r="G98" s="14">
        <v>0</v>
      </c>
      <c r="H98" s="14">
        <v>0</v>
      </c>
      <c r="I98" s="14">
        <v>0</v>
      </c>
      <c r="J98" s="55">
        <f t="shared" si="5"/>
        <v>0</v>
      </c>
      <c r="K98"/>
      <c r="L98" s="17">
        <f t="shared" si="8"/>
        <v>0</v>
      </c>
      <c r="M98" s="17">
        <f t="shared" si="8"/>
        <v>0</v>
      </c>
      <c r="N98" s="17">
        <f t="shared" si="8"/>
        <v>18</v>
      </c>
      <c r="O98" s="55">
        <f t="shared" si="6"/>
        <v>18</v>
      </c>
      <c r="P98"/>
      <c r="Q98"/>
      <c r="R98"/>
      <c r="Z98" s="18"/>
    </row>
    <row r="99" spans="1:26">
      <c r="A99" s="16" t="s">
        <v>145</v>
      </c>
      <c r="B99" s="17">
        <v>0</v>
      </c>
      <c r="C99" s="17">
        <v>0</v>
      </c>
      <c r="D99" s="17">
        <v>17</v>
      </c>
      <c r="E99" s="55">
        <f t="shared" si="7"/>
        <v>17</v>
      </c>
      <c r="F99"/>
      <c r="G99" s="14">
        <v>0</v>
      </c>
      <c r="H99" s="14">
        <v>0</v>
      </c>
      <c r="I99" s="14">
        <v>0</v>
      </c>
      <c r="J99" s="55">
        <f t="shared" si="5"/>
        <v>0</v>
      </c>
      <c r="K99"/>
      <c r="L99" s="17">
        <f t="shared" si="8"/>
        <v>0</v>
      </c>
      <c r="M99" s="17">
        <f t="shared" si="8"/>
        <v>0</v>
      </c>
      <c r="N99" s="17">
        <f t="shared" si="8"/>
        <v>17</v>
      </c>
      <c r="O99" s="55">
        <f t="shared" si="6"/>
        <v>17</v>
      </c>
      <c r="P99"/>
      <c r="Q99"/>
      <c r="R99"/>
      <c r="Z99" s="18"/>
    </row>
    <row r="100" spans="1:26">
      <c r="A100" s="16" t="s">
        <v>108</v>
      </c>
      <c r="B100" s="17">
        <v>0</v>
      </c>
      <c r="C100" s="17">
        <v>0</v>
      </c>
      <c r="D100" s="17">
        <v>21</v>
      </c>
      <c r="E100" s="55">
        <f t="shared" si="7"/>
        <v>21</v>
      </c>
      <c r="F100"/>
      <c r="G100" s="14">
        <v>0</v>
      </c>
      <c r="H100" s="14">
        <v>0</v>
      </c>
      <c r="I100" s="14">
        <v>0</v>
      </c>
      <c r="J100" s="55">
        <f t="shared" si="5"/>
        <v>0</v>
      </c>
      <c r="K100"/>
      <c r="L100" s="17">
        <f t="shared" si="8"/>
        <v>0</v>
      </c>
      <c r="M100" s="17">
        <f t="shared" si="8"/>
        <v>0</v>
      </c>
      <c r="N100" s="17">
        <f t="shared" si="8"/>
        <v>21</v>
      </c>
      <c r="O100" s="55">
        <f t="shared" si="6"/>
        <v>21</v>
      </c>
      <c r="P100"/>
      <c r="Q100"/>
      <c r="R100"/>
      <c r="Z100" s="18"/>
    </row>
    <row r="101" spans="1:26">
      <c r="A101" s="16" t="s">
        <v>225</v>
      </c>
      <c r="B101" s="17">
        <v>0</v>
      </c>
      <c r="C101" s="17">
        <v>0</v>
      </c>
      <c r="D101" s="17">
        <v>52</v>
      </c>
      <c r="E101" s="55">
        <f t="shared" si="7"/>
        <v>52</v>
      </c>
      <c r="F101"/>
      <c r="G101" s="14">
        <v>0</v>
      </c>
      <c r="H101" s="14">
        <v>0</v>
      </c>
      <c r="I101" s="14">
        <v>0</v>
      </c>
      <c r="J101" s="55">
        <f t="shared" si="5"/>
        <v>0</v>
      </c>
      <c r="K101"/>
      <c r="L101" s="17">
        <f t="shared" si="8"/>
        <v>0</v>
      </c>
      <c r="M101" s="17">
        <f t="shared" si="8"/>
        <v>0</v>
      </c>
      <c r="N101" s="17">
        <f t="shared" si="8"/>
        <v>52</v>
      </c>
      <c r="O101" s="55">
        <f t="shared" si="6"/>
        <v>52</v>
      </c>
      <c r="P101"/>
      <c r="Q101"/>
      <c r="R101"/>
      <c r="Z101" s="18"/>
    </row>
    <row r="102" spans="1:26">
      <c r="A102" s="16" t="s">
        <v>36</v>
      </c>
      <c r="B102" s="17">
        <v>0</v>
      </c>
      <c r="C102" s="17">
        <v>0</v>
      </c>
      <c r="D102" s="17">
        <v>392</v>
      </c>
      <c r="E102" s="55">
        <f t="shared" si="7"/>
        <v>392</v>
      </c>
      <c r="F102"/>
      <c r="G102" s="14">
        <v>0</v>
      </c>
      <c r="H102" s="14">
        <v>0</v>
      </c>
      <c r="I102" s="14">
        <v>0</v>
      </c>
      <c r="J102" s="55">
        <f t="shared" si="5"/>
        <v>0</v>
      </c>
      <c r="K102"/>
      <c r="L102" s="17">
        <f t="shared" si="8"/>
        <v>0</v>
      </c>
      <c r="M102" s="17">
        <f t="shared" si="8"/>
        <v>0</v>
      </c>
      <c r="N102" s="17">
        <f t="shared" si="8"/>
        <v>392</v>
      </c>
      <c r="O102" s="55">
        <f t="shared" si="6"/>
        <v>392</v>
      </c>
      <c r="P102"/>
      <c r="Q102"/>
      <c r="R102"/>
      <c r="Z102" s="18"/>
    </row>
    <row r="103" spans="1:26">
      <c r="A103" s="16" t="s">
        <v>112</v>
      </c>
      <c r="B103" s="17">
        <v>0</v>
      </c>
      <c r="C103" s="17">
        <v>0</v>
      </c>
      <c r="D103" s="17">
        <v>1</v>
      </c>
      <c r="E103" s="55">
        <f t="shared" si="7"/>
        <v>1</v>
      </c>
      <c r="F103"/>
      <c r="G103" s="14">
        <v>0</v>
      </c>
      <c r="H103" s="14">
        <v>0</v>
      </c>
      <c r="I103" s="14">
        <v>0</v>
      </c>
      <c r="J103" s="55">
        <f t="shared" si="5"/>
        <v>0</v>
      </c>
      <c r="K103"/>
      <c r="L103" s="17">
        <f t="shared" si="8"/>
        <v>0</v>
      </c>
      <c r="M103" s="17">
        <f t="shared" si="8"/>
        <v>0</v>
      </c>
      <c r="N103" s="17">
        <f t="shared" si="8"/>
        <v>1</v>
      </c>
      <c r="O103" s="55">
        <f t="shared" si="6"/>
        <v>1</v>
      </c>
      <c r="P103"/>
      <c r="Q103"/>
      <c r="R103"/>
      <c r="Z103" s="18"/>
    </row>
    <row r="104" spans="1:26">
      <c r="A104" s="16" t="s">
        <v>138</v>
      </c>
      <c r="B104" s="17">
        <v>270</v>
      </c>
      <c r="C104" s="17">
        <v>0</v>
      </c>
      <c r="D104" s="17">
        <v>4841</v>
      </c>
      <c r="E104" s="55">
        <f t="shared" si="7"/>
        <v>5111</v>
      </c>
      <c r="F104"/>
      <c r="G104" s="14">
        <v>1</v>
      </c>
      <c r="H104" s="14">
        <v>0</v>
      </c>
      <c r="I104" s="14">
        <v>49</v>
      </c>
      <c r="J104" s="55">
        <f t="shared" si="5"/>
        <v>50</v>
      </c>
      <c r="K104"/>
      <c r="L104" s="17">
        <f t="shared" si="8"/>
        <v>271</v>
      </c>
      <c r="M104" s="17">
        <f t="shared" si="8"/>
        <v>0</v>
      </c>
      <c r="N104" s="17">
        <f t="shared" si="8"/>
        <v>4890</v>
      </c>
      <c r="O104" s="55">
        <f t="shared" si="6"/>
        <v>5161</v>
      </c>
      <c r="P104"/>
      <c r="Q104"/>
      <c r="R104"/>
      <c r="Z104" s="18"/>
    </row>
    <row r="105" spans="1:26">
      <c r="A105" s="16" t="s">
        <v>119</v>
      </c>
      <c r="B105" s="17">
        <v>0</v>
      </c>
      <c r="C105" s="17">
        <v>0</v>
      </c>
      <c r="D105" s="17">
        <v>34</v>
      </c>
      <c r="E105" s="55">
        <f t="shared" si="7"/>
        <v>34</v>
      </c>
      <c r="F105"/>
      <c r="G105" s="14">
        <v>0</v>
      </c>
      <c r="H105" s="14">
        <v>0</v>
      </c>
      <c r="I105" s="14">
        <v>3</v>
      </c>
      <c r="J105" s="55">
        <f t="shared" si="5"/>
        <v>3</v>
      </c>
      <c r="K105"/>
      <c r="L105" s="17">
        <f t="shared" si="8"/>
        <v>0</v>
      </c>
      <c r="M105" s="17">
        <f t="shared" si="8"/>
        <v>0</v>
      </c>
      <c r="N105" s="17">
        <f t="shared" si="8"/>
        <v>37</v>
      </c>
      <c r="O105" s="55">
        <f t="shared" si="6"/>
        <v>37</v>
      </c>
      <c r="P105"/>
      <c r="Q105"/>
      <c r="R105"/>
      <c r="Z105" s="18"/>
    </row>
    <row r="106" spans="1:26">
      <c r="A106" s="16" t="s">
        <v>120</v>
      </c>
      <c r="B106" s="17">
        <v>0</v>
      </c>
      <c r="C106" s="17">
        <v>0</v>
      </c>
      <c r="D106" s="17">
        <v>11</v>
      </c>
      <c r="E106" s="55">
        <f t="shared" si="7"/>
        <v>11</v>
      </c>
      <c r="F106"/>
      <c r="G106" s="14">
        <v>0</v>
      </c>
      <c r="H106" s="14">
        <v>0</v>
      </c>
      <c r="I106" s="14">
        <v>0</v>
      </c>
      <c r="J106" s="55">
        <f t="shared" si="5"/>
        <v>0</v>
      </c>
      <c r="K106"/>
      <c r="L106" s="17">
        <f t="shared" si="8"/>
        <v>0</v>
      </c>
      <c r="M106" s="17">
        <f t="shared" si="8"/>
        <v>0</v>
      </c>
      <c r="N106" s="17">
        <f t="shared" si="8"/>
        <v>11</v>
      </c>
      <c r="O106" s="55">
        <f t="shared" si="6"/>
        <v>11</v>
      </c>
      <c r="P106"/>
      <c r="Q106"/>
      <c r="R106"/>
      <c r="Z106" s="18"/>
    </row>
    <row r="107" spans="1:26">
      <c r="A107" s="16" t="s">
        <v>113</v>
      </c>
      <c r="B107" s="17">
        <v>0</v>
      </c>
      <c r="C107" s="17">
        <v>0</v>
      </c>
      <c r="D107" s="17">
        <v>20</v>
      </c>
      <c r="E107" s="55">
        <f t="shared" si="7"/>
        <v>20</v>
      </c>
      <c r="F107"/>
      <c r="G107" s="14">
        <v>0</v>
      </c>
      <c r="H107" s="14">
        <v>0</v>
      </c>
      <c r="I107" s="14">
        <v>1</v>
      </c>
      <c r="J107" s="55">
        <f t="shared" si="5"/>
        <v>1</v>
      </c>
      <c r="K107"/>
      <c r="L107" s="17">
        <f t="shared" si="8"/>
        <v>0</v>
      </c>
      <c r="M107" s="17">
        <f t="shared" si="8"/>
        <v>0</v>
      </c>
      <c r="N107" s="17">
        <f t="shared" si="8"/>
        <v>21</v>
      </c>
      <c r="O107" s="55">
        <f t="shared" si="6"/>
        <v>21</v>
      </c>
      <c r="P107"/>
      <c r="Q107"/>
      <c r="R107" s="3"/>
      <c r="Z107" s="18"/>
    </row>
    <row r="108" spans="1:26">
      <c r="A108" s="16" t="s">
        <v>114</v>
      </c>
      <c r="B108" s="17">
        <v>0</v>
      </c>
      <c r="C108" s="17">
        <v>0</v>
      </c>
      <c r="D108" s="17">
        <v>13</v>
      </c>
      <c r="E108" s="55">
        <f t="shared" si="7"/>
        <v>13</v>
      </c>
      <c r="F108"/>
      <c r="G108" s="14">
        <v>0</v>
      </c>
      <c r="H108" s="14">
        <v>0</v>
      </c>
      <c r="I108" s="14">
        <v>3</v>
      </c>
      <c r="J108" s="55">
        <f t="shared" si="5"/>
        <v>3</v>
      </c>
      <c r="K108"/>
      <c r="L108" s="17">
        <f t="shared" si="8"/>
        <v>0</v>
      </c>
      <c r="M108" s="17">
        <f t="shared" si="8"/>
        <v>0</v>
      </c>
      <c r="N108" s="17">
        <f t="shared" si="8"/>
        <v>16</v>
      </c>
      <c r="O108" s="55">
        <f t="shared" si="6"/>
        <v>16</v>
      </c>
      <c r="P108"/>
      <c r="Q108"/>
      <c r="R108"/>
      <c r="Z108" s="18"/>
    </row>
    <row r="109" spans="1:26">
      <c r="A109" s="16" t="s">
        <v>230</v>
      </c>
      <c r="B109" s="17">
        <v>0</v>
      </c>
      <c r="C109" s="17">
        <v>0</v>
      </c>
      <c r="D109" s="17">
        <v>121</v>
      </c>
      <c r="E109" s="55">
        <f t="shared" si="7"/>
        <v>121</v>
      </c>
      <c r="F109"/>
      <c r="G109" s="14">
        <v>0</v>
      </c>
      <c r="H109" s="14">
        <v>0</v>
      </c>
      <c r="I109" s="14">
        <v>0</v>
      </c>
      <c r="J109" s="55">
        <f t="shared" si="5"/>
        <v>0</v>
      </c>
      <c r="K109"/>
      <c r="L109" s="17">
        <f t="shared" si="8"/>
        <v>0</v>
      </c>
      <c r="M109" s="17">
        <f t="shared" si="8"/>
        <v>0</v>
      </c>
      <c r="N109" s="17">
        <f t="shared" si="8"/>
        <v>121</v>
      </c>
      <c r="O109" s="55">
        <f t="shared" si="6"/>
        <v>121</v>
      </c>
      <c r="P109"/>
      <c r="Q109"/>
      <c r="R109"/>
      <c r="Z109" s="18"/>
    </row>
    <row r="110" spans="1:26">
      <c r="A110" s="16" t="s">
        <v>123</v>
      </c>
      <c r="B110" s="17">
        <v>12</v>
      </c>
      <c r="C110" s="17">
        <v>0</v>
      </c>
      <c r="D110" s="17">
        <v>35</v>
      </c>
      <c r="E110" s="55">
        <f t="shared" si="7"/>
        <v>47</v>
      </c>
      <c r="F110"/>
      <c r="G110" s="14">
        <v>1</v>
      </c>
      <c r="H110" s="14">
        <v>0</v>
      </c>
      <c r="I110" s="14">
        <v>14</v>
      </c>
      <c r="J110" s="55">
        <f t="shared" si="5"/>
        <v>15</v>
      </c>
      <c r="K110"/>
      <c r="L110" s="17">
        <f t="shared" si="8"/>
        <v>13</v>
      </c>
      <c r="M110" s="17">
        <f t="shared" si="8"/>
        <v>0</v>
      </c>
      <c r="N110" s="17">
        <f t="shared" si="8"/>
        <v>49</v>
      </c>
      <c r="O110" s="55">
        <f t="shared" si="6"/>
        <v>62</v>
      </c>
      <c r="P110"/>
      <c r="Q110"/>
      <c r="R110"/>
      <c r="Z110" s="18"/>
    </row>
    <row r="111" spans="1:26">
      <c r="A111" s="16" t="s">
        <v>139</v>
      </c>
      <c r="B111" s="17">
        <v>0</v>
      </c>
      <c r="C111" s="17">
        <v>0</v>
      </c>
      <c r="D111" s="17">
        <v>105</v>
      </c>
      <c r="E111" s="55">
        <f t="shared" si="7"/>
        <v>105</v>
      </c>
      <c r="F111"/>
      <c r="G111" s="14">
        <v>0</v>
      </c>
      <c r="H111" s="14">
        <v>0</v>
      </c>
      <c r="I111" s="14">
        <v>2</v>
      </c>
      <c r="J111" s="55">
        <f t="shared" si="5"/>
        <v>2</v>
      </c>
      <c r="K111"/>
      <c r="L111" s="17">
        <f t="shared" si="8"/>
        <v>0</v>
      </c>
      <c r="M111" s="17">
        <f t="shared" si="8"/>
        <v>0</v>
      </c>
      <c r="N111" s="17">
        <f t="shared" si="8"/>
        <v>107</v>
      </c>
      <c r="O111" s="55">
        <f t="shared" si="6"/>
        <v>107</v>
      </c>
      <c r="P111"/>
      <c r="Q111"/>
      <c r="R111"/>
      <c r="Z111" s="18"/>
    </row>
    <row r="112" spans="1:26">
      <c r="A112" s="16" t="s">
        <v>121</v>
      </c>
      <c r="B112" s="17">
        <v>0</v>
      </c>
      <c r="C112" s="17">
        <v>0</v>
      </c>
      <c r="D112" s="17">
        <v>7</v>
      </c>
      <c r="E112" s="55">
        <f t="shared" si="7"/>
        <v>7</v>
      </c>
      <c r="F112"/>
      <c r="G112" s="14">
        <v>0</v>
      </c>
      <c r="H112" s="14">
        <v>0</v>
      </c>
      <c r="I112" s="14">
        <v>0</v>
      </c>
      <c r="J112" s="55">
        <f t="shared" si="5"/>
        <v>0</v>
      </c>
      <c r="K112"/>
      <c r="L112" s="17">
        <f t="shared" si="8"/>
        <v>0</v>
      </c>
      <c r="M112" s="17">
        <f t="shared" si="8"/>
        <v>0</v>
      </c>
      <c r="N112" s="17">
        <f t="shared" si="8"/>
        <v>7</v>
      </c>
      <c r="O112" s="55">
        <f t="shared" si="6"/>
        <v>7</v>
      </c>
      <c r="P112"/>
      <c r="Q112"/>
      <c r="R112"/>
      <c r="Z112" s="18"/>
    </row>
    <row r="113" spans="1:16383">
      <c r="A113" s="16" t="s">
        <v>140</v>
      </c>
      <c r="B113" s="17">
        <v>39</v>
      </c>
      <c r="C113" s="17">
        <v>0</v>
      </c>
      <c r="D113" s="17">
        <v>480</v>
      </c>
      <c r="E113" s="55">
        <f t="shared" si="7"/>
        <v>519</v>
      </c>
      <c r="F113"/>
      <c r="G113" s="14">
        <v>1</v>
      </c>
      <c r="H113" s="14">
        <v>0</v>
      </c>
      <c r="I113" s="14">
        <v>15</v>
      </c>
      <c r="J113" s="55">
        <f t="shared" si="5"/>
        <v>16</v>
      </c>
      <c r="K113"/>
      <c r="L113" s="17">
        <f t="shared" si="8"/>
        <v>40</v>
      </c>
      <c r="M113" s="17">
        <f t="shared" si="8"/>
        <v>0</v>
      </c>
      <c r="N113" s="17">
        <f t="shared" si="8"/>
        <v>495</v>
      </c>
      <c r="O113" s="55">
        <f t="shared" si="6"/>
        <v>535</v>
      </c>
      <c r="P113"/>
      <c r="Q113"/>
      <c r="R113"/>
      <c r="Z113" s="18"/>
    </row>
    <row r="114" spans="1:16383">
      <c r="A114" s="16" t="s">
        <v>115</v>
      </c>
      <c r="B114" s="17">
        <v>0</v>
      </c>
      <c r="C114" s="17">
        <v>0</v>
      </c>
      <c r="D114" s="17">
        <v>73</v>
      </c>
      <c r="E114" s="55">
        <f t="shared" si="7"/>
        <v>73</v>
      </c>
      <c r="F114"/>
      <c r="G114" s="14">
        <v>0</v>
      </c>
      <c r="H114" s="14">
        <v>0</v>
      </c>
      <c r="I114" s="14">
        <v>3</v>
      </c>
      <c r="J114" s="55">
        <f t="shared" si="5"/>
        <v>3</v>
      </c>
      <c r="K114"/>
      <c r="L114" s="17">
        <f t="shared" si="8"/>
        <v>0</v>
      </c>
      <c r="M114" s="17">
        <f t="shared" si="8"/>
        <v>0</v>
      </c>
      <c r="N114" s="17">
        <f t="shared" si="8"/>
        <v>76</v>
      </c>
      <c r="O114" s="55">
        <f t="shared" si="6"/>
        <v>76</v>
      </c>
      <c r="P114"/>
      <c r="Q114"/>
      <c r="R114"/>
      <c r="Z114" s="18"/>
    </row>
    <row r="115" spans="1:16383">
      <c r="A115" s="16" t="s">
        <v>141</v>
      </c>
      <c r="B115" s="17">
        <v>0</v>
      </c>
      <c r="C115" s="17">
        <v>0</v>
      </c>
      <c r="D115" s="17">
        <v>511</v>
      </c>
      <c r="E115" s="55">
        <f t="shared" si="7"/>
        <v>511</v>
      </c>
      <c r="F115"/>
      <c r="G115" s="14">
        <v>0</v>
      </c>
      <c r="H115" s="14">
        <v>0</v>
      </c>
      <c r="I115" s="14">
        <v>10</v>
      </c>
      <c r="J115" s="55">
        <f t="shared" si="5"/>
        <v>10</v>
      </c>
      <c r="K115"/>
      <c r="L115" s="17">
        <f t="shared" si="8"/>
        <v>0</v>
      </c>
      <c r="M115" s="17">
        <f t="shared" si="8"/>
        <v>0</v>
      </c>
      <c r="N115" s="17">
        <f t="shared" si="8"/>
        <v>521</v>
      </c>
      <c r="O115" s="55">
        <f t="shared" si="6"/>
        <v>521</v>
      </c>
      <c r="P115"/>
      <c r="Q115"/>
      <c r="R115"/>
      <c r="Z115" s="18"/>
    </row>
    <row r="116" spans="1:16383" s="84" customFormat="1">
      <c r="A116" s="16" t="s">
        <v>142</v>
      </c>
      <c r="B116" s="17">
        <v>0</v>
      </c>
      <c r="C116" s="17">
        <v>0</v>
      </c>
      <c r="D116" s="17">
        <v>8</v>
      </c>
      <c r="E116" s="55">
        <f t="shared" si="7"/>
        <v>8</v>
      </c>
      <c r="F116"/>
      <c r="G116" s="14">
        <v>0</v>
      </c>
      <c r="H116" s="14">
        <v>0</v>
      </c>
      <c r="I116" s="14">
        <v>0</v>
      </c>
      <c r="J116" s="55">
        <f t="shared" si="5"/>
        <v>0</v>
      </c>
      <c r="K116"/>
      <c r="L116" s="17">
        <f t="shared" si="8"/>
        <v>0</v>
      </c>
      <c r="M116" s="17">
        <f t="shared" si="8"/>
        <v>0</v>
      </c>
      <c r="N116" s="17">
        <f t="shared" si="8"/>
        <v>8</v>
      </c>
      <c r="O116" s="55">
        <f t="shared" si="6"/>
        <v>8</v>
      </c>
      <c r="P116"/>
      <c r="Q116"/>
      <c r="R116"/>
      <c r="S116" s="19"/>
      <c r="T116" s="19"/>
      <c r="U116" s="19"/>
      <c r="V116" s="19"/>
      <c r="W116" s="19"/>
      <c r="X116" s="19"/>
      <c r="Y116" s="19"/>
      <c r="Z116" s="18"/>
    </row>
    <row r="117" spans="1:16383" s="84" customFormat="1">
      <c r="A117" s="16" t="s">
        <v>116</v>
      </c>
      <c r="B117" s="17">
        <v>68</v>
      </c>
      <c r="C117" s="17">
        <v>0</v>
      </c>
      <c r="D117" s="17">
        <v>0</v>
      </c>
      <c r="E117" s="55">
        <f t="shared" si="7"/>
        <v>68</v>
      </c>
      <c r="F117"/>
      <c r="G117" s="14">
        <v>1</v>
      </c>
      <c r="H117" s="14">
        <v>0</v>
      </c>
      <c r="I117" s="14">
        <v>0</v>
      </c>
      <c r="J117" s="55">
        <f t="shared" si="5"/>
        <v>1</v>
      </c>
      <c r="K117"/>
      <c r="L117" s="17">
        <f t="shared" si="8"/>
        <v>69</v>
      </c>
      <c r="M117" s="17">
        <f t="shared" si="8"/>
        <v>0</v>
      </c>
      <c r="N117" s="17">
        <f t="shared" si="8"/>
        <v>0</v>
      </c>
      <c r="O117" s="55">
        <f t="shared" si="6"/>
        <v>69</v>
      </c>
      <c r="P117"/>
      <c r="Q117"/>
      <c r="R117"/>
      <c r="S117" s="19"/>
      <c r="T117" s="19"/>
      <c r="U117" s="19"/>
      <c r="V117" s="19"/>
      <c r="W117" s="19"/>
      <c r="X117" s="19"/>
      <c r="Y117" s="19"/>
      <c r="Z117" s="18"/>
    </row>
    <row r="118" spans="1:16383" s="84" customFormat="1">
      <c r="A118" s="16" t="s">
        <v>37</v>
      </c>
      <c r="B118" s="17">
        <v>0</v>
      </c>
      <c r="C118" s="17">
        <v>0</v>
      </c>
      <c r="D118" s="17">
        <v>1</v>
      </c>
      <c r="E118" s="55">
        <f t="shared" si="7"/>
        <v>1</v>
      </c>
      <c r="F118"/>
      <c r="G118" s="14">
        <v>0</v>
      </c>
      <c r="H118" s="14">
        <v>0</v>
      </c>
      <c r="I118" s="14">
        <v>0</v>
      </c>
      <c r="J118" s="55">
        <f t="shared" si="5"/>
        <v>0</v>
      </c>
      <c r="K118"/>
      <c r="L118" s="17">
        <f t="shared" si="8"/>
        <v>0</v>
      </c>
      <c r="M118" s="17">
        <f t="shared" si="8"/>
        <v>0</v>
      </c>
      <c r="N118" s="17">
        <f t="shared" si="8"/>
        <v>1</v>
      </c>
      <c r="O118" s="55">
        <f t="shared" si="6"/>
        <v>1</v>
      </c>
      <c r="P118"/>
      <c r="Q118"/>
      <c r="R118"/>
      <c r="S118" s="19"/>
      <c r="T118" s="19"/>
      <c r="U118" s="19"/>
      <c r="V118" s="19"/>
      <c r="W118" s="19"/>
      <c r="X118" s="19"/>
      <c r="Y118" s="19"/>
      <c r="Z118" s="18"/>
    </row>
    <row r="119" spans="1:16383" s="84" customFormat="1">
      <c r="A119" s="16" t="s">
        <v>38</v>
      </c>
      <c r="B119" s="17">
        <v>0</v>
      </c>
      <c r="C119" s="17">
        <v>0</v>
      </c>
      <c r="D119" s="17">
        <v>109</v>
      </c>
      <c r="E119" s="55">
        <f t="shared" si="7"/>
        <v>109</v>
      </c>
      <c r="F119"/>
      <c r="G119" s="14">
        <v>0</v>
      </c>
      <c r="H119" s="14">
        <v>0</v>
      </c>
      <c r="I119" s="14">
        <v>1</v>
      </c>
      <c r="J119" s="55">
        <f t="shared" si="5"/>
        <v>1</v>
      </c>
      <c r="K119"/>
      <c r="L119" s="17">
        <f t="shared" si="8"/>
        <v>0</v>
      </c>
      <c r="M119" s="17">
        <f t="shared" si="8"/>
        <v>0</v>
      </c>
      <c r="N119" s="17">
        <f t="shared" si="8"/>
        <v>110</v>
      </c>
      <c r="O119" s="55">
        <f t="shared" si="6"/>
        <v>110</v>
      </c>
      <c r="P119"/>
      <c r="Q119"/>
      <c r="R119"/>
      <c r="S119" s="19"/>
      <c r="T119" s="19"/>
      <c r="U119" s="19"/>
      <c r="V119" s="19"/>
      <c r="W119" s="19"/>
      <c r="X119" s="19"/>
      <c r="Y119" s="19"/>
      <c r="Z119" s="18"/>
    </row>
    <row r="120" spans="1:16383" s="84" customFormat="1">
      <c r="A120" s="16" t="s">
        <v>39</v>
      </c>
      <c r="B120" s="17">
        <v>0</v>
      </c>
      <c r="C120" s="17">
        <v>0</v>
      </c>
      <c r="D120" s="17">
        <v>36</v>
      </c>
      <c r="E120" s="55">
        <f t="shared" si="7"/>
        <v>36</v>
      </c>
      <c r="F120"/>
      <c r="G120" s="14">
        <v>0</v>
      </c>
      <c r="H120" s="14">
        <v>0</v>
      </c>
      <c r="I120" s="14">
        <v>2</v>
      </c>
      <c r="J120" s="55">
        <f t="shared" si="5"/>
        <v>2</v>
      </c>
      <c r="K120"/>
      <c r="L120" s="17">
        <f t="shared" si="8"/>
        <v>0</v>
      </c>
      <c r="M120" s="17">
        <f t="shared" si="8"/>
        <v>0</v>
      </c>
      <c r="N120" s="17">
        <f t="shared" si="8"/>
        <v>38</v>
      </c>
      <c r="O120" s="55">
        <f t="shared" si="6"/>
        <v>38</v>
      </c>
      <c r="P120"/>
      <c r="Q120"/>
      <c r="R120"/>
      <c r="S120" s="19"/>
      <c r="T120" s="19"/>
      <c r="U120" s="19"/>
      <c r="V120" s="19"/>
      <c r="W120" s="19"/>
      <c r="X120" s="19"/>
      <c r="Y120" s="19"/>
      <c r="Z120" s="18"/>
    </row>
    <row r="121" spans="1:16383" s="84" customFormat="1">
      <c r="A121" s="16" t="s">
        <v>176</v>
      </c>
      <c r="B121" s="17">
        <v>0</v>
      </c>
      <c r="C121" s="17">
        <v>0</v>
      </c>
      <c r="D121" s="17">
        <v>2</v>
      </c>
      <c r="E121" s="55">
        <f t="shared" si="7"/>
        <v>2</v>
      </c>
      <c r="F121"/>
      <c r="G121" s="14">
        <v>0</v>
      </c>
      <c r="H121" s="14">
        <v>0</v>
      </c>
      <c r="I121" s="14">
        <v>0</v>
      </c>
      <c r="J121" s="55">
        <f t="shared" si="5"/>
        <v>0</v>
      </c>
      <c r="K121"/>
      <c r="L121" s="17">
        <f t="shared" si="8"/>
        <v>0</v>
      </c>
      <c r="M121" s="17">
        <f t="shared" si="8"/>
        <v>0</v>
      </c>
      <c r="N121" s="17">
        <f t="shared" si="8"/>
        <v>2</v>
      </c>
      <c r="O121" s="55">
        <f t="shared" si="6"/>
        <v>2</v>
      </c>
      <c r="P121"/>
      <c r="Q121"/>
      <c r="R121"/>
      <c r="S121" s="19"/>
      <c r="T121" s="19"/>
      <c r="U121" s="19"/>
      <c r="V121" s="19"/>
      <c r="W121" s="19"/>
      <c r="X121" s="19"/>
      <c r="Y121" s="19"/>
      <c r="Z121" s="18"/>
    </row>
    <row r="122" spans="1:16383" s="84" customFormat="1">
      <c r="A122" s="16" t="s">
        <v>40</v>
      </c>
      <c r="B122" s="17">
        <v>0</v>
      </c>
      <c r="C122" s="17">
        <v>0</v>
      </c>
      <c r="D122" s="17">
        <v>3</v>
      </c>
      <c r="E122" s="55">
        <f t="shared" si="7"/>
        <v>3</v>
      </c>
      <c r="F122"/>
      <c r="G122" s="14">
        <v>0</v>
      </c>
      <c r="H122" s="14">
        <v>0</v>
      </c>
      <c r="I122" s="14"/>
      <c r="J122" s="55">
        <f t="shared" si="5"/>
        <v>0</v>
      </c>
      <c r="K122"/>
      <c r="L122" s="17">
        <f t="shared" si="8"/>
        <v>0</v>
      </c>
      <c r="M122" s="17">
        <f t="shared" si="8"/>
        <v>0</v>
      </c>
      <c r="N122" s="17">
        <f t="shared" si="8"/>
        <v>3</v>
      </c>
      <c r="O122" s="55">
        <f t="shared" si="6"/>
        <v>3</v>
      </c>
      <c r="P122"/>
      <c r="Q122"/>
      <c r="R122"/>
      <c r="S122" s="19"/>
      <c r="T122" s="19"/>
      <c r="U122" s="19"/>
      <c r="V122" s="19"/>
      <c r="W122" s="19"/>
      <c r="X122" s="19"/>
      <c r="Y122" s="19"/>
      <c r="Z122" s="18"/>
    </row>
    <row r="123" spans="1:16383" s="84" customFormat="1">
      <c r="A123" s="16" t="s">
        <v>122</v>
      </c>
      <c r="B123" s="17">
        <v>0</v>
      </c>
      <c r="C123" s="17">
        <v>0</v>
      </c>
      <c r="D123" s="17">
        <v>18</v>
      </c>
      <c r="E123" s="55">
        <f t="shared" si="7"/>
        <v>18</v>
      </c>
      <c r="F123"/>
      <c r="G123" s="14">
        <v>0</v>
      </c>
      <c r="H123" s="14">
        <v>0</v>
      </c>
      <c r="I123" s="14">
        <v>1</v>
      </c>
      <c r="J123" s="55">
        <f t="shared" si="5"/>
        <v>1</v>
      </c>
      <c r="K123"/>
      <c r="L123" s="17">
        <f t="shared" si="8"/>
        <v>0</v>
      </c>
      <c r="M123" s="17">
        <f t="shared" si="8"/>
        <v>0</v>
      </c>
      <c r="N123" s="17">
        <f t="shared" si="8"/>
        <v>19</v>
      </c>
      <c r="O123" s="55">
        <f t="shared" si="6"/>
        <v>19</v>
      </c>
      <c r="P123"/>
      <c r="Q123"/>
      <c r="R123"/>
      <c r="S123" s="19"/>
      <c r="T123" s="19"/>
      <c r="U123" s="19"/>
      <c r="V123" s="19"/>
      <c r="W123" s="19"/>
      <c r="X123" s="19"/>
      <c r="Y123" s="19"/>
      <c r="Z123" s="18"/>
    </row>
    <row r="124" spans="1:16383" s="84" customFormat="1">
      <c r="A124" s="16" t="s">
        <v>41</v>
      </c>
      <c r="B124" s="17">
        <v>14</v>
      </c>
      <c r="C124" s="17">
        <v>0</v>
      </c>
      <c r="D124" s="17">
        <v>21</v>
      </c>
      <c r="E124" s="55">
        <f t="shared" si="7"/>
        <v>35</v>
      </c>
      <c r="F124"/>
      <c r="G124" s="14">
        <v>2</v>
      </c>
      <c r="H124" s="14">
        <v>0</v>
      </c>
      <c r="I124" s="14">
        <v>8</v>
      </c>
      <c r="J124" s="55">
        <f t="shared" si="5"/>
        <v>10</v>
      </c>
      <c r="K124"/>
      <c r="L124" s="17">
        <f t="shared" si="8"/>
        <v>16</v>
      </c>
      <c r="M124" s="17">
        <f t="shared" si="8"/>
        <v>0</v>
      </c>
      <c r="N124" s="17">
        <f t="shared" si="8"/>
        <v>29</v>
      </c>
      <c r="O124" s="55">
        <f t="shared" si="6"/>
        <v>45</v>
      </c>
      <c r="P124"/>
      <c r="Q124"/>
      <c r="R124"/>
      <c r="S124" s="19"/>
      <c r="T124" s="19"/>
      <c r="U124" s="19"/>
      <c r="V124" s="19"/>
      <c r="W124" s="19"/>
      <c r="X124" s="19"/>
      <c r="Y124" s="19"/>
      <c r="Z124" s="18"/>
    </row>
    <row r="125" spans="1:16383" s="84" customFormat="1">
      <c r="A125" s="16" t="s">
        <v>42</v>
      </c>
      <c r="B125" s="17">
        <v>0</v>
      </c>
      <c r="C125" s="17">
        <v>0</v>
      </c>
      <c r="D125" s="17">
        <v>5</v>
      </c>
      <c r="E125" s="55">
        <f t="shared" si="7"/>
        <v>5</v>
      </c>
      <c r="F125"/>
      <c r="G125" s="14">
        <v>0</v>
      </c>
      <c r="H125" s="14">
        <v>0</v>
      </c>
      <c r="I125" s="14">
        <v>0</v>
      </c>
      <c r="J125" s="55">
        <f t="shared" si="5"/>
        <v>0</v>
      </c>
      <c r="K125"/>
      <c r="L125" s="17">
        <f t="shared" si="8"/>
        <v>0</v>
      </c>
      <c r="M125" s="17">
        <f t="shared" si="8"/>
        <v>0</v>
      </c>
      <c r="N125" s="17">
        <f t="shared" si="8"/>
        <v>5</v>
      </c>
      <c r="O125" s="55">
        <f t="shared" si="6"/>
        <v>5</v>
      </c>
      <c r="P125"/>
      <c r="Q125"/>
      <c r="R125"/>
      <c r="S125" s="19"/>
      <c r="T125" s="19"/>
      <c r="U125" s="19"/>
      <c r="V125" s="19"/>
      <c r="W125" s="19"/>
      <c r="X125" s="19"/>
      <c r="Y125" s="19"/>
      <c r="Z125" s="18"/>
    </row>
    <row r="126" spans="1:16383" s="84" customFormat="1">
      <c r="A126" s="16" t="s">
        <v>242</v>
      </c>
      <c r="B126" s="17">
        <v>0</v>
      </c>
      <c r="C126" s="17">
        <v>0</v>
      </c>
      <c r="D126" s="17">
        <v>0</v>
      </c>
      <c r="E126" s="55">
        <f t="shared" si="7"/>
        <v>0</v>
      </c>
      <c r="F126"/>
      <c r="G126" s="14">
        <v>0</v>
      </c>
      <c r="H126" s="14">
        <v>0</v>
      </c>
      <c r="I126" s="14">
        <v>0</v>
      </c>
      <c r="J126" s="55">
        <f t="shared" si="5"/>
        <v>0</v>
      </c>
      <c r="K126"/>
      <c r="L126" s="17">
        <f t="shared" si="8"/>
        <v>0</v>
      </c>
      <c r="M126" s="17">
        <f t="shared" si="8"/>
        <v>0</v>
      </c>
      <c r="N126" s="17">
        <f t="shared" si="8"/>
        <v>0</v>
      </c>
      <c r="O126" s="55">
        <f t="shared" si="6"/>
        <v>0</v>
      </c>
      <c r="P126"/>
      <c r="Q126"/>
      <c r="R126"/>
      <c r="S126" s="19"/>
      <c r="T126" s="19"/>
      <c r="U126" s="19"/>
      <c r="V126" s="19"/>
      <c r="W126" s="19"/>
      <c r="X126" s="19"/>
      <c r="Y126" s="19"/>
      <c r="Z126" s="18"/>
    </row>
    <row r="127" spans="1:16383">
      <c r="A127" s="16" t="s">
        <v>124</v>
      </c>
      <c r="B127" s="17">
        <v>2</v>
      </c>
      <c r="C127" s="17">
        <v>1</v>
      </c>
      <c r="D127" s="17">
        <v>7</v>
      </c>
      <c r="E127" s="55">
        <f t="shared" si="7"/>
        <v>10</v>
      </c>
      <c r="F127"/>
      <c r="G127" s="14">
        <v>2</v>
      </c>
      <c r="H127" s="14">
        <v>1</v>
      </c>
      <c r="I127" s="14">
        <v>6</v>
      </c>
      <c r="J127" s="55">
        <f t="shared" si="5"/>
        <v>9</v>
      </c>
      <c r="K127"/>
      <c r="L127" s="17">
        <f t="shared" si="8"/>
        <v>4</v>
      </c>
      <c r="M127" s="17">
        <f t="shared" si="8"/>
        <v>2</v>
      </c>
      <c r="N127" s="17">
        <f t="shared" si="8"/>
        <v>13</v>
      </c>
      <c r="O127" s="55">
        <f t="shared" si="6"/>
        <v>19</v>
      </c>
      <c r="P127" s="15"/>
      <c r="Q127" s="15"/>
      <c r="R127" s="15"/>
      <c r="S127" s="92"/>
      <c r="T127" s="92"/>
      <c r="U127" s="92"/>
      <c r="V127" s="92"/>
      <c r="W127" s="92"/>
      <c r="X127" s="92"/>
      <c r="Y127" s="92"/>
      <c r="Z127" s="84"/>
    </row>
    <row r="128" spans="1:16383">
      <c r="A128" s="16" t="s">
        <v>143</v>
      </c>
      <c r="B128" s="17">
        <v>1</v>
      </c>
      <c r="C128" s="17">
        <v>0</v>
      </c>
      <c r="D128" s="17">
        <v>6</v>
      </c>
      <c r="E128" s="55">
        <f t="shared" si="7"/>
        <v>7</v>
      </c>
      <c r="F128"/>
      <c r="G128" s="14">
        <v>0</v>
      </c>
      <c r="H128" s="14">
        <v>0</v>
      </c>
      <c r="I128" s="14">
        <v>0</v>
      </c>
      <c r="J128" s="55">
        <f t="shared" si="5"/>
        <v>0</v>
      </c>
      <c r="K128"/>
      <c r="L128" s="17">
        <f t="shared" si="8"/>
        <v>1</v>
      </c>
      <c r="M128" s="17">
        <f t="shared" si="8"/>
        <v>0</v>
      </c>
      <c r="N128" s="17">
        <f t="shared" si="8"/>
        <v>6</v>
      </c>
      <c r="O128" s="55">
        <f t="shared" si="6"/>
        <v>7</v>
      </c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  <c r="DC128" s="21"/>
      <c r="DD128" s="21"/>
      <c r="DE128" s="21"/>
      <c r="DF128" s="21"/>
      <c r="DG128" s="21"/>
      <c r="DH128" s="21"/>
      <c r="DI128" s="21"/>
      <c r="DJ128" s="21"/>
      <c r="DK128" s="21"/>
      <c r="DL128" s="21"/>
      <c r="DM128" s="21"/>
      <c r="DN128" s="21"/>
      <c r="DO128" s="21"/>
      <c r="DP128" s="21"/>
      <c r="DQ128" s="21"/>
      <c r="DR128" s="21"/>
      <c r="DS128" s="21"/>
      <c r="DT128" s="21"/>
      <c r="DU128" s="21"/>
      <c r="DV128" s="21"/>
      <c r="DW128" s="21"/>
      <c r="DX128" s="21"/>
      <c r="DY128" s="21"/>
      <c r="DZ128" s="21"/>
      <c r="EA128" s="21"/>
      <c r="EB128" s="21"/>
      <c r="EC128" s="21"/>
      <c r="ED128" s="21"/>
      <c r="EE128" s="21"/>
      <c r="EF128" s="21"/>
      <c r="EG128" s="21"/>
      <c r="EH128" s="21"/>
      <c r="EI128" s="21"/>
      <c r="EJ128" s="21"/>
      <c r="EK128" s="21"/>
      <c r="EL128" s="21"/>
      <c r="EM128" s="21"/>
      <c r="EN128" s="21"/>
      <c r="EO128" s="21"/>
      <c r="EP128" s="21"/>
      <c r="EQ128" s="21"/>
      <c r="ER128" s="21"/>
      <c r="ES128" s="21"/>
      <c r="ET128" s="21"/>
      <c r="EU128" s="21"/>
      <c r="EV128" s="21"/>
      <c r="EW128" s="21"/>
      <c r="EX128" s="21"/>
      <c r="EY128" s="21"/>
      <c r="EZ128" s="21"/>
      <c r="FA128" s="21"/>
      <c r="FB128" s="21"/>
      <c r="FC128" s="21"/>
      <c r="FD128" s="21"/>
      <c r="FE128" s="21"/>
      <c r="FF128" s="21"/>
      <c r="FG128" s="21"/>
      <c r="FH128" s="21"/>
      <c r="FI128" s="21"/>
      <c r="FJ128" s="21"/>
      <c r="FK128" s="21"/>
      <c r="FL128" s="21"/>
      <c r="FM128" s="21"/>
      <c r="FN128" s="21"/>
      <c r="FO128" s="21"/>
      <c r="FP128" s="21"/>
      <c r="FQ128" s="21"/>
      <c r="FR128" s="21"/>
      <c r="FS128" s="21"/>
      <c r="FT128" s="21"/>
      <c r="FU128" s="21"/>
      <c r="FV128" s="21"/>
      <c r="FW128" s="21"/>
      <c r="FX128" s="21"/>
      <c r="FY128" s="21"/>
      <c r="FZ128" s="21"/>
      <c r="GA128" s="21"/>
      <c r="GB128" s="21"/>
      <c r="GC128" s="21"/>
      <c r="GD128" s="21"/>
      <c r="GE128" s="21"/>
      <c r="GF128" s="21"/>
      <c r="GG128" s="21"/>
      <c r="GH128" s="21"/>
      <c r="GI128" s="21"/>
      <c r="GJ128" s="21"/>
      <c r="GK128" s="21"/>
      <c r="GL128" s="21"/>
      <c r="GM128" s="21"/>
      <c r="GN128" s="21"/>
      <c r="GO128" s="21"/>
      <c r="GP128" s="21"/>
      <c r="GQ128" s="21"/>
      <c r="GR128" s="21"/>
      <c r="GS128" s="21"/>
      <c r="GT128" s="21"/>
      <c r="GU128" s="21"/>
      <c r="GV128" s="21"/>
      <c r="GW128" s="21"/>
      <c r="GX128" s="21"/>
      <c r="GY128" s="21"/>
      <c r="GZ128" s="21"/>
      <c r="HA128" s="21"/>
      <c r="HB128" s="21"/>
      <c r="HC128" s="21"/>
      <c r="HD128" s="21"/>
      <c r="HE128" s="21"/>
      <c r="HF128" s="21"/>
      <c r="HG128" s="21"/>
      <c r="HH128" s="21"/>
      <c r="HI128" s="21"/>
      <c r="HJ128" s="21"/>
      <c r="HK128" s="21"/>
      <c r="HL128" s="21"/>
      <c r="HM128" s="21"/>
      <c r="HN128" s="21"/>
      <c r="HO128" s="21"/>
      <c r="HP128" s="21"/>
      <c r="HQ128" s="21"/>
      <c r="HR128" s="21"/>
      <c r="HS128" s="21"/>
      <c r="HT128" s="21"/>
      <c r="HU128" s="21"/>
      <c r="HV128" s="21"/>
      <c r="HW128" s="21"/>
      <c r="HX128" s="21"/>
      <c r="HY128" s="21"/>
      <c r="HZ128" s="21"/>
      <c r="IA128" s="21"/>
      <c r="IB128" s="21"/>
      <c r="IC128" s="21"/>
      <c r="ID128" s="21"/>
      <c r="IE128" s="21"/>
      <c r="IF128" s="21"/>
      <c r="IG128" s="21"/>
      <c r="IH128" s="21"/>
      <c r="II128" s="21"/>
      <c r="IJ128" s="21"/>
      <c r="IK128" s="21"/>
      <c r="IL128" s="21"/>
      <c r="IM128" s="21"/>
      <c r="IN128" s="21"/>
      <c r="IO128" s="21"/>
      <c r="IP128" s="21"/>
      <c r="IQ128" s="21"/>
      <c r="IR128" s="21"/>
      <c r="IS128" s="21"/>
      <c r="IT128" s="21"/>
      <c r="IU128" s="21"/>
      <c r="IV128" s="21"/>
      <c r="IW128" s="21"/>
      <c r="IX128" s="21"/>
      <c r="IY128" s="21"/>
      <c r="IZ128" s="21"/>
      <c r="JA128" s="21"/>
      <c r="JB128" s="21"/>
      <c r="JC128" s="21"/>
      <c r="JD128" s="21"/>
      <c r="JE128" s="21"/>
      <c r="JF128" s="21"/>
      <c r="JG128" s="21"/>
      <c r="JH128" s="21"/>
      <c r="JI128" s="21"/>
      <c r="JJ128" s="21"/>
      <c r="JK128" s="21"/>
      <c r="JL128" s="21"/>
      <c r="JM128" s="21"/>
      <c r="JN128" s="21"/>
      <c r="JO128" s="21"/>
      <c r="JP128" s="21"/>
      <c r="JQ128" s="21"/>
      <c r="JR128" s="21"/>
      <c r="JS128" s="21"/>
      <c r="JT128" s="21"/>
      <c r="JU128" s="21"/>
      <c r="JV128" s="21"/>
      <c r="JW128" s="21"/>
      <c r="JX128" s="21"/>
      <c r="JY128" s="21"/>
      <c r="JZ128" s="21"/>
      <c r="KA128" s="21"/>
      <c r="KB128" s="21"/>
      <c r="KC128" s="21"/>
      <c r="KD128" s="21"/>
      <c r="KE128" s="21"/>
      <c r="KF128" s="21"/>
      <c r="KG128" s="21"/>
      <c r="KH128" s="21"/>
      <c r="KI128" s="21"/>
      <c r="KJ128" s="21"/>
      <c r="KK128" s="21"/>
      <c r="KL128" s="21"/>
      <c r="KM128" s="21"/>
      <c r="KN128" s="21"/>
      <c r="KO128" s="21"/>
      <c r="KP128" s="21"/>
      <c r="KQ128" s="21"/>
      <c r="KR128" s="21"/>
      <c r="KS128" s="21"/>
      <c r="KT128" s="21"/>
      <c r="KU128" s="21"/>
      <c r="KV128" s="21"/>
      <c r="KW128" s="21"/>
      <c r="KX128" s="21"/>
      <c r="KY128" s="21"/>
      <c r="KZ128" s="21"/>
      <c r="LA128" s="21"/>
      <c r="LB128" s="21"/>
      <c r="LC128" s="21"/>
      <c r="LD128" s="21"/>
      <c r="LE128" s="21"/>
      <c r="LF128" s="21"/>
      <c r="LG128" s="21"/>
      <c r="LH128" s="21"/>
      <c r="LI128" s="21"/>
      <c r="LJ128" s="21"/>
      <c r="LK128" s="21"/>
      <c r="LL128" s="21"/>
      <c r="LM128" s="21"/>
      <c r="LN128" s="21"/>
      <c r="LO128" s="21"/>
      <c r="LP128" s="21"/>
      <c r="LQ128" s="21"/>
      <c r="LR128" s="21"/>
      <c r="LS128" s="21"/>
      <c r="LT128" s="21"/>
      <c r="LU128" s="21"/>
      <c r="LV128" s="21"/>
      <c r="LW128" s="21"/>
      <c r="LX128" s="21"/>
      <c r="LY128" s="21"/>
      <c r="LZ128" s="21"/>
      <c r="MA128" s="21"/>
      <c r="MB128" s="21"/>
      <c r="MC128" s="21"/>
      <c r="MD128" s="21"/>
      <c r="ME128" s="21"/>
      <c r="MF128" s="21"/>
      <c r="MG128" s="21"/>
      <c r="MH128" s="21"/>
      <c r="MI128" s="21"/>
      <c r="MJ128" s="21"/>
      <c r="MK128" s="21"/>
      <c r="ML128" s="21"/>
      <c r="MM128" s="21"/>
      <c r="MN128" s="21"/>
      <c r="MO128" s="21"/>
      <c r="MP128" s="21"/>
      <c r="MQ128" s="21"/>
      <c r="MR128" s="21"/>
      <c r="MS128" s="21"/>
      <c r="MT128" s="21"/>
      <c r="MU128" s="21"/>
      <c r="MV128" s="21"/>
      <c r="MW128" s="21"/>
      <c r="MX128" s="21"/>
      <c r="MY128" s="21"/>
      <c r="MZ128" s="21"/>
      <c r="NA128" s="21"/>
      <c r="NB128" s="21"/>
      <c r="NC128" s="21"/>
      <c r="ND128" s="21"/>
      <c r="NE128" s="21"/>
      <c r="NF128" s="21"/>
      <c r="NG128" s="21"/>
      <c r="NH128" s="21"/>
      <c r="NI128" s="21"/>
      <c r="NJ128" s="21"/>
      <c r="NK128" s="21"/>
      <c r="NL128" s="21"/>
      <c r="NM128" s="21"/>
      <c r="NN128" s="21"/>
      <c r="NO128" s="21"/>
      <c r="NP128" s="21"/>
      <c r="NQ128" s="21"/>
      <c r="NR128" s="21"/>
      <c r="NS128" s="21"/>
      <c r="NT128" s="21"/>
      <c r="NU128" s="21"/>
      <c r="NV128" s="21"/>
      <c r="NW128" s="21"/>
      <c r="NX128" s="21"/>
      <c r="NY128" s="21"/>
      <c r="NZ128" s="21"/>
      <c r="OA128" s="21"/>
      <c r="OB128" s="21"/>
      <c r="OC128" s="21"/>
      <c r="OD128" s="21"/>
      <c r="OE128" s="21"/>
      <c r="OF128" s="21"/>
      <c r="OG128" s="21"/>
      <c r="OH128" s="21"/>
      <c r="OI128" s="21"/>
      <c r="OJ128" s="21"/>
      <c r="OK128" s="21"/>
      <c r="OL128" s="21"/>
      <c r="OM128" s="21"/>
      <c r="ON128" s="21"/>
      <c r="OO128" s="21"/>
      <c r="OP128" s="21"/>
      <c r="OQ128" s="21"/>
      <c r="OR128" s="21"/>
      <c r="OS128" s="21"/>
      <c r="OT128" s="21"/>
      <c r="OU128" s="21"/>
      <c r="OV128" s="21"/>
      <c r="OW128" s="21"/>
      <c r="OX128" s="21"/>
      <c r="OY128" s="21"/>
      <c r="OZ128" s="21"/>
      <c r="PA128" s="21"/>
      <c r="PB128" s="21"/>
      <c r="PC128" s="21"/>
      <c r="PD128" s="21"/>
      <c r="PE128" s="21"/>
      <c r="PF128" s="21"/>
      <c r="PG128" s="21"/>
      <c r="PH128" s="21"/>
      <c r="PI128" s="21"/>
      <c r="PJ128" s="21"/>
      <c r="PK128" s="21"/>
      <c r="PL128" s="21"/>
      <c r="PM128" s="21"/>
      <c r="PN128" s="21"/>
      <c r="PO128" s="21"/>
      <c r="PP128" s="21"/>
      <c r="PQ128" s="21"/>
      <c r="PR128" s="21"/>
      <c r="PS128" s="21"/>
      <c r="PT128" s="21"/>
      <c r="PU128" s="21"/>
      <c r="PV128" s="21"/>
      <c r="PW128" s="21"/>
      <c r="PX128" s="21"/>
      <c r="PY128" s="21"/>
      <c r="PZ128" s="21"/>
      <c r="QA128" s="21"/>
      <c r="QB128" s="21"/>
      <c r="QC128" s="21"/>
      <c r="QD128" s="21"/>
      <c r="QE128" s="21"/>
      <c r="QF128" s="21"/>
      <c r="QG128" s="21"/>
      <c r="QH128" s="21"/>
      <c r="QI128" s="21"/>
      <c r="QJ128" s="21"/>
      <c r="QK128" s="21"/>
      <c r="QL128" s="21"/>
      <c r="QM128" s="21"/>
      <c r="QN128" s="21"/>
      <c r="QO128" s="21"/>
      <c r="QP128" s="21"/>
      <c r="QQ128" s="21"/>
      <c r="QR128" s="21"/>
      <c r="QS128" s="21"/>
      <c r="QT128" s="21"/>
      <c r="QU128" s="21"/>
      <c r="QV128" s="21"/>
      <c r="QW128" s="21"/>
      <c r="QX128" s="21"/>
      <c r="QY128" s="21"/>
      <c r="QZ128" s="21"/>
      <c r="RA128" s="21"/>
      <c r="RB128" s="21"/>
      <c r="RC128" s="21"/>
      <c r="RD128" s="21"/>
      <c r="RE128" s="21"/>
      <c r="RF128" s="21"/>
      <c r="RG128" s="21"/>
      <c r="RH128" s="21"/>
      <c r="RI128" s="21"/>
      <c r="RJ128" s="21"/>
      <c r="RK128" s="21"/>
      <c r="RL128" s="21"/>
      <c r="RM128" s="21"/>
      <c r="RN128" s="21"/>
      <c r="RO128" s="21"/>
      <c r="RP128" s="21"/>
      <c r="RQ128" s="21"/>
      <c r="RR128" s="21"/>
      <c r="RS128" s="21"/>
      <c r="RT128" s="21"/>
      <c r="RU128" s="21"/>
      <c r="RV128" s="21"/>
      <c r="RW128" s="21"/>
      <c r="RX128" s="21"/>
      <c r="RY128" s="21"/>
      <c r="RZ128" s="21"/>
      <c r="SA128" s="21"/>
      <c r="SB128" s="21"/>
      <c r="SC128" s="21"/>
      <c r="SD128" s="21"/>
      <c r="SE128" s="21"/>
      <c r="SF128" s="21"/>
      <c r="SG128" s="21"/>
      <c r="SH128" s="21"/>
      <c r="SI128" s="21"/>
      <c r="SJ128" s="21"/>
      <c r="SK128" s="21"/>
      <c r="SL128" s="21"/>
      <c r="SM128" s="21"/>
      <c r="SN128" s="21"/>
      <c r="SO128" s="21"/>
      <c r="SP128" s="21"/>
      <c r="SQ128" s="21"/>
      <c r="SR128" s="21"/>
      <c r="SS128" s="21"/>
      <c r="ST128" s="21"/>
      <c r="SU128" s="21"/>
      <c r="SV128" s="21"/>
      <c r="SW128" s="21"/>
      <c r="SX128" s="21"/>
      <c r="SY128" s="21"/>
      <c r="SZ128" s="21"/>
      <c r="TA128" s="21"/>
      <c r="TB128" s="21"/>
      <c r="TC128" s="21"/>
      <c r="TD128" s="21"/>
      <c r="TE128" s="21"/>
      <c r="TF128" s="21"/>
      <c r="TG128" s="21"/>
      <c r="TH128" s="21"/>
      <c r="TI128" s="21"/>
      <c r="TJ128" s="21"/>
      <c r="TK128" s="21"/>
      <c r="TL128" s="21"/>
      <c r="TM128" s="21"/>
      <c r="TN128" s="21"/>
      <c r="TO128" s="21"/>
      <c r="TP128" s="21"/>
      <c r="TQ128" s="21"/>
      <c r="TR128" s="21"/>
      <c r="TS128" s="21"/>
      <c r="TT128" s="21"/>
      <c r="TU128" s="21"/>
      <c r="TV128" s="21"/>
      <c r="TW128" s="21"/>
      <c r="TX128" s="21"/>
      <c r="TY128" s="21"/>
      <c r="TZ128" s="21"/>
      <c r="UA128" s="21"/>
      <c r="UB128" s="21"/>
      <c r="UC128" s="21"/>
      <c r="UD128" s="21"/>
      <c r="UE128" s="21"/>
      <c r="UF128" s="21"/>
      <c r="UG128" s="21"/>
      <c r="UH128" s="21"/>
      <c r="UI128" s="21"/>
      <c r="UJ128" s="21"/>
      <c r="UK128" s="21"/>
      <c r="UL128" s="21"/>
      <c r="UM128" s="21"/>
      <c r="UN128" s="21"/>
      <c r="UO128" s="21"/>
      <c r="UP128" s="21"/>
      <c r="UQ128" s="21"/>
      <c r="UR128" s="21"/>
      <c r="US128" s="21"/>
      <c r="UT128" s="21"/>
      <c r="UU128" s="21"/>
      <c r="UV128" s="21"/>
      <c r="UW128" s="21"/>
      <c r="UX128" s="21"/>
      <c r="UY128" s="21"/>
      <c r="UZ128" s="21"/>
      <c r="VA128" s="21"/>
      <c r="VB128" s="21"/>
      <c r="VC128" s="21"/>
      <c r="VD128" s="21"/>
      <c r="VE128" s="21"/>
      <c r="VF128" s="21"/>
      <c r="VG128" s="21"/>
      <c r="VH128" s="21"/>
      <c r="VI128" s="21"/>
      <c r="VJ128" s="21"/>
      <c r="VK128" s="21"/>
      <c r="VL128" s="21"/>
      <c r="VM128" s="21"/>
      <c r="VN128" s="21"/>
      <c r="VO128" s="21"/>
      <c r="VP128" s="21"/>
      <c r="VQ128" s="21"/>
      <c r="VR128" s="21"/>
      <c r="VS128" s="21"/>
      <c r="VT128" s="21"/>
      <c r="VU128" s="21"/>
      <c r="VV128" s="21"/>
      <c r="VW128" s="21"/>
      <c r="VX128" s="21"/>
      <c r="VY128" s="21"/>
      <c r="VZ128" s="21"/>
      <c r="WA128" s="21"/>
      <c r="WB128" s="21"/>
      <c r="WC128" s="21"/>
      <c r="WD128" s="21"/>
      <c r="WE128" s="21"/>
      <c r="WF128" s="21"/>
      <c r="WG128" s="21"/>
      <c r="WH128" s="21"/>
      <c r="WI128" s="21"/>
      <c r="WJ128" s="21"/>
      <c r="WK128" s="21"/>
      <c r="WL128" s="21"/>
      <c r="WM128" s="21"/>
      <c r="WN128" s="21"/>
      <c r="WO128" s="21"/>
      <c r="WP128" s="21"/>
      <c r="WQ128" s="21"/>
      <c r="WR128" s="21"/>
      <c r="WS128" s="21"/>
      <c r="WT128" s="21"/>
      <c r="WU128" s="21"/>
      <c r="WV128" s="21"/>
      <c r="WW128" s="21"/>
      <c r="WX128" s="21"/>
      <c r="WY128" s="21"/>
      <c r="WZ128" s="21"/>
      <c r="XA128" s="21"/>
      <c r="XB128" s="21"/>
      <c r="XC128" s="21"/>
      <c r="XD128" s="21"/>
      <c r="XE128" s="21"/>
      <c r="XF128" s="21"/>
      <c r="XG128" s="21"/>
      <c r="XH128" s="21"/>
      <c r="XI128" s="21"/>
      <c r="XJ128" s="21"/>
      <c r="XK128" s="21"/>
      <c r="XL128" s="21"/>
      <c r="XM128" s="21"/>
      <c r="XN128" s="21"/>
      <c r="XO128" s="21"/>
      <c r="XP128" s="21"/>
      <c r="XQ128" s="21"/>
      <c r="XR128" s="21"/>
      <c r="XS128" s="21"/>
      <c r="XT128" s="21"/>
      <c r="XU128" s="21"/>
      <c r="XV128" s="21"/>
      <c r="XW128" s="21"/>
      <c r="XX128" s="21"/>
      <c r="XY128" s="21"/>
      <c r="XZ128" s="21"/>
      <c r="YA128" s="21"/>
      <c r="YB128" s="21"/>
      <c r="YC128" s="21"/>
      <c r="YD128" s="21"/>
      <c r="YE128" s="21"/>
      <c r="YF128" s="21"/>
      <c r="YG128" s="21"/>
      <c r="YH128" s="21"/>
      <c r="YI128" s="21"/>
      <c r="YJ128" s="21"/>
      <c r="YK128" s="21"/>
      <c r="YL128" s="21"/>
      <c r="YM128" s="21"/>
      <c r="YN128" s="21"/>
      <c r="YO128" s="21"/>
      <c r="YP128" s="21"/>
      <c r="YQ128" s="21"/>
      <c r="YR128" s="21"/>
      <c r="YS128" s="21"/>
      <c r="YT128" s="21"/>
      <c r="YU128" s="21"/>
      <c r="YV128" s="21"/>
      <c r="YW128" s="21"/>
      <c r="YX128" s="21"/>
      <c r="YY128" s="21"/>
      <c r="YZ128" s="21"/>
      <c r="ZA128" s="21"/>
      <c r="ZB128" s="21"/>
      <c r="ZC128" s="21"/>
      <c r="ZD128" s="21"/>
      <c r="ZE128" s="21"/>
      <c r="ZF128" s="21"/>
      <c r="ZG128" s="21"/>
      <c r="ZH128" s="21"/>
      <c r="ZI128" s="21"/>
      <c r="ZJ128" s="21"/>
      <c r="ZK128" s="21"/>
      <c r="ZL128" s="21"/>
      <c r="ZM128" s="21"/>
      <c r="ZN128" s="21"/>
      <c r="ZO128" s="21"/>
      <c r="ZP128" s="21"/>
      <c r="ZQ128" s="21"/>
      <c r="ZR128" s="21"/>
      <c r="ZS128" s="21"/>
      <c r="ZT128" s="21"/>
      <c r="ZU128" s="21"/>
      <c r="ZV128" s="21"/>
      <c r="ZW128" s="21"/>
      <c r="ZX128" s="21"/>
      <c r="ZY128" s="21"/>
      <c r="ZZ128" s="21"/>
      <c r="AAA128" s="21"/>
      <c r="AAB128" s="21"/>
      <c r="AAC128" s="21"/>
      <c r="AAD128" s="21"/>
      <c r="AAE128" s="21"/>
      <c r="AAF128" s="21"/>
      <c r="AAG128" s="21"/>
      <c r="AAH128" s="21"/>
      <c r="AAI128" s="21"/>
      <c r="AAJ128" s="21"/>
      <c r="AAK128" s="21"/>
      <c r="AAL128" s="21"/>
      <c r="AAM128" s="21"/>
      <c r="AAN128" s="21"/>
      <c r="AAO128" s="21"/>
      <c r="AAP128" s="21"/>
      <c r="AAQ128" s="21"/>
      <c r="AAR128" s="21"/>
      <c r="AAS128" s="21"/>
      <c r="AAT128" s="21"/>
      <c r="AAU128" s="21"/>
      <c r="AAV128" s="21"/>
      <c r="AAW128" s="21"/>
      <c r="AAX128" s="21"/>
      <c r="AAY128" s="21"/>
      <c r="AAZ128" s="21"/>
      <c r="ABA128" s="21"/>
      <c r="ABB128" s="21"/>
      <c r="ABC128" s="21"/>
      <c r="ABD128" s="21"/>
      <c r="ABE128" s="21"/>
      <c r="ABF128" s="21"/>
      <c r="ABG128" s="21"/>
      <c r="ABH128" s="21"/>
      <c r="ABI128" s="21"/>
      <c r="ABJ128" s="21"/>
      <c r="ABK128" s="21"/>
      <c r="ABL128" s="21"/>
      <c r="ABM128" s="21"/>
      <c r="ABN128" s="21"/>
      <c r="ABO128" s="21"/>
      <c r="ABP128" s="21"/>
      <c r="ABQ128" s="21"/>
      <c r="ABR128" s="21"/>
      <c r="ABS128" s="21"/>
      <c r="ABT128" s="21"/>
      <c r="ABU128" s="21"/>
      <c r="ABV128" s="21"/>
      <c r="ABW128" s="21"/>
      <c r="ABX128" s="21"/>
      <c r="ABY128" s="21"/>
      <c r="ABZ128" s="21"/>
      <c r="ACA128" s="21"/>
      <c r="ACB128" s="21"/>
      <c r="ACC128" s="21"/>
      <c r="ACD128" s="21"/>
      <c r="ACE128" s="21"/>
      <c r="ACF128" s="21"/>
      <c r="ACG128" s="21"/>
      <c r="ACH128" s="21"/>
      <c r="ACI128" s="21"/>
      <c r="ACJ128" s="21"/>
      <c r="ACK128" s="21"/>
      <c r="ACL128" s="21"/>
      <c r="ACM128" s="21"/>
      <c r="ACN128" s="21"/>
      <c r="ACO128" s="21"/>
      <c r="ACP128" s="21"/>
      <c r="ACQ128" s="21"/>
      <c r="ACR128" s="21"/>
      <c r="ACS128" s="21"/>
      <c r="ACT128" s="21"/>
      <c r="ACU128" s="21"/>
      <c r="ACV128" s="21"/>
      <c r="ACW128" s="21"/>
      <c r="ACX128" s="21"/>
      <c r="ACY128" s="21"/>
      <c r="ACZ128" s="21"/>
      <c r="ADA128" s="21"/>
      <c r="ADB128" s="21"/>
      <c r="ADC128" s="21"/>
      <c r="ADD128" s="21"/>
      <c r="ADE128" s="21"/>
      <c r="ADF128" s="21"/>
      <c r="ADG128" s="21"/>
      <c r="ADH128" s="21"/>
      <c r="ADI128" s="21"/>
      <c r="ADJ128" s="21"/>
      <c r="ADK128" s="21"/>
      <c r="ADL128" s="21"/>
      <c r="ADM128" s="21"/>
      <c r="ADN128" s="21"/>
      <c r="ADO128" s="21"/>
      <c r="ADP128" s="21"/>
      <c r="ADQ128" s="21"/>
      <c r="ADR128" s="21"/>
      <c r="ADS128" s="21"/>
      <c r="ADT128" s="21"/>
      <c r="ADU128" s="21"/>
      <c r="ADV128" s="21"/>
      <c r="ADW128" s="21"/>
      <c r="ADX128" s="21"/>
      <c r="ADY128" s="21"/>
      <c r="ADZ128" s="21"/>
      <c r="AEA128" s="21"/>
      <c r="AEB128" s="21"/>
      <c r="AEC128" s="21"/>
      <c r="AED128" s="21"/>
      <c r="AEE128" s="21"/>
      <c r="AEF128" s="21"/>
      <c r="AEG128" s="21"/>
      <c r="AEH128" s="21"/>
      <c r="AEI128" s="21"/>
      <c r="AEJ128" s="21"/>
      <c r="AEK128" s="21"/>
      <c r="AEL128" s="21"/>
      <c r="AEM128" s="21"/>
      <c r="AEN128" s="21"/>
      <c r="AEO128" s="21"/>
      <c r="AEP128" s="21"/>
      <c r="AEQ128" s="21"/>
      <c r="AER128" s="21"/>
      <c r="AES128" s="21"/>
      <c r="AET128" s="21"/>
      <c r="AEU128" s="21"/>
      <c r="AEV128" s="21"/>
      <c r="AEW128" s="21"/>
      <c r="AEX128" s="21"/>
      <c r="AEY128" s="21"/>
      <c r="AEZ128" s="21"/>
      <c r="AFA128" s="21"/>
      <c r="AFB128" s="21"/>
      <c r="AFC128" s="21"/>
      <c r="AFD128" s="21"/>
      <c r="AFE128" s="21"/>
      <c r="AFF128" s="21"/>
      <c r="AFG128" s="21"/>
      <c r="AFH128" s="21"/>
      <c r="AFI128" s="21"/>
      <c r="AFJ128" s="21"/>
      <c r="AFK128" s="21"/>
      <c r="AFL128" s="21"/>
      <c r="AFM128" s="21"/>
      <c r="AFN128" s="21"/>
      <c r="AFO128" s="21"/>
      <c r="AFP128" s="21"/>
      <c r="AFQ128" s="21"/>
      <c r="AFR128" s="21"/>
      <c r="AFS128" s="21"/>
      <c r="AFT128" s="21"/>
      <c r="AFU128" s="21"/>
      <c r="AFV128" s="21"/>
      <c r="AFW128" s="21"/>
      <c r="AFX128" s="21"/>
      <c r="AFY128" s="21"/>
      <c r="AFZ128" s="21"/>
      <c r="AGA128" s="21"/>
      <c r="AGB128" s="21"/>
      <c r="AGC128" s="21"/>
      <c r="AGD128" s="21"/>
      <c r="AGE128" s="21"/>
      <c r="AGF128" s="21"/>
      <c r="AGG128" s="21"/>
      <c r="AGH128" s="21"/>
      <c r="AGI128" s="21"/>
      <c r="AGJ128" s="21"/>
      <c r="AGK128" s="21"/>
      <c r="AGL128" s="21"/>
      <c r="AGM128" s="21"/>
      <c r="AGN128" s="21"/>
      <c r="AGO128" s="21"/>
      <c r="AGP128" s="21"/>
      <c r="AGQ128" s="21"/>
      <c r="AGR128" s="21"/>
      <c r="AGS128" s="21"/>
      <c r="AGT128" s="21"/>
      <c r="AGU128" s="21"/>
      <c r="AGV128" s="21"/>
      <c r="AGW128" s="21"/>
      <c r="AGX128" s="21"/>
      <c r="AGY128" s="21"/>
      <c r="AGZ128" s="21"/>
      <c r="AHA128" s="21"/>
      <c r="AHB128" s="21"/>
      <c r="AHC128" s="21"/>
      <c r="AHD128" s="21"/>
      <c r="AHE128" s="21"/>
      <c r="AHF128" s="21"/>
      <c r="AHG128" s="21"/>
      <c r="AHH128" s="21"/>
      <c r="AHI128" s="21"/>
      <c r="AHJ128" s="21"/>
      <c r="AHK128" s="21"/>
      <c r="AHL128" s="21"/>
      <c r="AHM128" s="21"/>
      <c r="AHN128" s="21"/>
      <c r="AHO128" s="21"/>
      <c r="AHP128" s="21"/>
      <c r="AHQ128" s="21"/>
      <c r="AHR128" s="21"/>
      <c r="AHS128" s="21"/>
      <c r="AHT128" s="21"/>
      <c r="AHU128" s="21"/>
      <c r="AHV128" s="21"/>
      <c r="AHW128" s="21"/>
      <c r="AHX128" s="21"/>
      <c r="AHY128" s="21"/>
      <c r="AHZ128" s="21"/>
      <c r="AIA128" s="21"/>
      <c r="AIB128" s="21"/>
      <c r="AIC128" s="21"/>
      <c r="AID128" s="21"/>
      <c r="AIE128" s="21"/>
      <c r="AIF128" s="21"/>
      <c r="AIG128" s="21"/>
      <c r="AIH128" s="21"/>
      <c r="AII128" s="21"/>
      <c r="AIJ128" s="21"/>
      <c r="AIK128" s="21"/>
      <c r="AIL128" s="21"/>
      <c r="AIM128" s="21"/>
      <c r="AIN128" s="21"/>
      <c r="AIO128" s="21"/>
      <c r="AIP128" s="21"/>
      <c r="AIQ128" s="21"/>
      <c r="AIR128" s="21"/>
      <c r="AIS128" s="21"/>
      <c r="AIT128" s="21"/>
      <c r="AIU128" s="21"/>
      <c r="AIV128" s="21"/>
      <c r="AIW128" s="21"/>
      <c r="AIX128" s="21"/>
      <c r="AIY128" s="21"/>
      <c r="AIZ128" s="21"/>
      <c r="AJA128" s="21"/>
      <c r="AJB128" s="21"/>
      <c r="AJC128" s="21"/>
      <c r="AJD128" s="21"/>
      <c r="AJE128" s="21"/>
      <c r="AJF128" s="21"/>
      <c r="AJG128" s="21"/>
      <c r="AJH128" s="21"/>
      <c r="AJI128" s="21"/>
      <c r="AJJ128" s="21"/>
      <c r="AJK128" s="21"/>
      <c r="AJL128" s="21"/>
      <c r="AJM128" s="21"/>
      <c r="AJN128" s="21"/>
      <c r="AJO128" s="21"/>
      <c r="AJP128" s="21"/>
      <c r="AJQ128" s="21"/>
      <c r="AJR128" s="21"/>
      <c r="AJS128" s="21"/>
      <c r="AJT128" s="21"/>
      <c r="AJU128" s="21"/>
      <c r="AJV128" s="21"/>
      <c r="AJW128" s="21"/>
      <c r="AJX128" s="21"/>
      <c r="AJY128" s="21"/>
      <c r="AJZ128" s="21"/>
      <c r="AKA128" s="21"/>
      <c r="AKB128" s="21"/>
      <c r="AKC128" s="21"/>
      <c r="AKD128" s="21"/>
      <c r="AKE128" s="21"/>
      <c r="AKF128" s="21"/>
      <c r="AKG128" s="21"/>
      <c r="AKH128" s="21"/>
      <c r="AKI128" s="21"/>
      <c r="AKJ128" s="21"/>
      <c r="AKK128" s="21"/>
      <c r="AKL128" s="21"/>
      <c r="AKM128" s="21"/>
      <c r="AKN128" s="21"/>
      <c r="AKO128" s="21"/>
      <c r="AKP128" s="21"/>
      <c r="AKQ128" s="21"/>
      <c r="AKR128" s="21"/>
      <c r="AKS128" s="21"/>
      <c r="AKT128" s="21"/>
      <c r="AKU128" s="21"/>
      <c r="AKV128" s="21"/>
      <c r="AKW128" s="21"/>
      <c r="AKX128" s="21"/>
      <c r="AKY128" s="21"/>
      <c r="AKZ128" s="21"/>
      <c r="ALA128" s="21"/>
      <c r="ALB128" s="21"/>
      <c r="ALC128" s="21"/>
      <c r="ALD128" s="21"/>
      <c r="ALE128" s="21"/>
      <c r="ALF128" s="21"/>
      <c r="ALG128" s="21"/>
      <c r="ALH128" s="21"/>
      <c r="ALI128" s="21"/>
      <c r="ALJ128" s="21"/>
      <c r="ALK128" s="21"/>
      <c r="ALL128" s="21"/>
      <c r="ALM128" s="21"/>
      <c r="ALN128" s="21"/>
      <c r="ALO128" s="21"/>
      <c r="ALP128" s="21"/>
      <c r="ALQ128" s="21"/>
      <c r="ALR128" s="21"/>
      <c r="ALS128" s="21"/>
      <c r="ALT128" s="21"/>
      <c r="ALU128" s="21"/>
      <c r="ALV128" s="21"/>
      <c r="ALW128" s="21"/>
      <c r="ALX128" s="21"/>
      <c r="ALY128" s="21"/>
      <c r="ALZ128" s="21"/>
      <c r="AMA128" s="21"/>
      <c r="AMB128" s="21"/>
      <c r="AMC128" s="21"/>
      <c r="AMD128" s="21"/>
      <c r="AME128" s="21"/>
      <c r="AMF128" s="21"/>
      <c r="AMG128" s="21"/>
      <c r="AMH128" s="21"/>
      <c r="AMI128" s="21"/>
      <c r="AMJ128" s="21"/>
      <c r="AMK128" s="21"/>
      <c r="AML128" s="21"/>
      <c r="AMM128" s="21"/>
      <c r="AMN128" s="21"/>
      <c r="AMO128" s="21"/>
      <c r="AMP128" s="21"/>
      <c r="AMQ128" s="21"/>
      <c r="AMR128" s="21"/>
      <c r="AMS128" s="21"/>
      <c r="AMT128" s="21"/>
      <c r="AMU128" s="21"/>
      <c r="AMV128" s="21"/>
      <c r="AMW128" s="21"/>
      <c r="AMX128" s="21"/>
      <c r="AMY128" s="21"/>
      <c r="AMZ128" s="21"/>
      <c r="ANA128" s="21"/>
      <c r="ANB128" s="21"/>
      <c r="ANC128" s="21"/>
      <c r="AND128" s="21"/>
      <c r="ANE128" s="21"/>
      <c r="ANF128" s="21"/>
      <c r="ANG128" s="21"/>
      <c r="ANH128" s="21"/>
      <c r="ANI128" s="21"/>
      <c r="ANJ128" s="21"/>
      <c r="ANK128" s="21"/>
      <c r="ANL128" s="21"/>
      <c r="ANM128" s="21"/>
      <c r="ANN128" s="21"/>
      <c r="ANO128" s="21"/>
      <c r="ANP128" s="21"/>
      <c r="ANQ128" s="21"/>
      <c r="ANR128" s="21"/>
      <c r="ANS128" s="21"/>
      <c r="ANT128" s="21"/>
      <c r="ANU128" s="21"/>
      <c r="ANV128" s="21"/>
      <c r="ANW128" s="21"/>
      <c r="ANX128" s="21"/>
      <c r="ANY128" s="21"/>
      <c r="ANZ128" s="21"/>
      <c r="AOA128" s="21"/>
      <c r="AOB128" s="21"/>
      <c r="AOC128" s="21"/>
      <c r="AOD128" s="21"/>
      <c r="AOE128" s="21"/>
      <c r="AOF128" s="21"/>
      <c r="AOG128" s="21"/>
      <c r="AOH128" s="21"/>
      <c r="AOI128" s="21"/>
      <c r="AOJ128" s="21"/>
      <c r="AOK128" s="21"/>
      <c r="AOL128" s="21"/>
      <c r="AOM128" s="21"/>
      <c r="AON128" s="21"/>
      <c r="AOO128" s="21"/>
      <c r="AOP128" s="21"/>
      <c r="AOQ128" s="21"/>
      <c r="AOR128" s="21"/>
      <c r="AOS128" s="21"/>
      <c r="AOT128" s="21"/>
      <c r="AOU128" s="21"/>
      <c r="AOV128" s="21"/>
      <c r="AOW128" s="21"/>
      <c r="AOX128" s="21"/>
      <c r="AOY128" s="21"/>
      <c r="AOZ128" s="21"/>
      <c r="APA128" s="21"/>
      <c r="APB128" s="21"/>
      <c r="APC128" s="21"/>
      <c r="APD128" s="21"/>
      <c r="APE128" s="21"/>
      <c r="APF128" s="21"/>
      <c r="APG128" s="21"/>
      <c r="APH128" s="21"/>
      <c r="API128" s="21"/>
      <c r="APJ128" s="21"/>
      <c r="APK128" s="21"/>
      <c r="APL128" s="21"/>
      <c r="APM128" s="21"/>
      <c r="APN128" s="21"/>
      <c r="APO128" s="21"/>
      <c r="APP128" s="21"/>
      <c r="APQ128" s="21"/>
      <c r="APR128" s="21"/>
      <c r="APS128" s="21"/>
      <c r="APT128" s="21"/>
      <c r="APU128" s="21"/>
      <c r="APV128" s="21"/>
      <c r="APW128" s="21"/>
      <c r="APX128" s="21"/>
      <c r="APY128" s="21"/>
      <c r="APZ128" s="21"/>
      <c r="AQA128" s="21"/>
      <c r="AQB128" s="21"/>
      <c r="AQC128" s="21"/>
      <c r="AQD128" s="21"/>
      <c r="AQE128" s="21"/>
      <c r="AQF128" s="21"/>
      <c r="AQG128" s="21"/>
      <c r="AQH128" s="21"/>
      <c r="AQI128" s="21"/>
      <c r="AQJ128" s="21"/>
      <c r="AQK128" s="21"/>
      <c r="AQL128" s="21"/>
      <c r="AQM128" s="21"/>
      <c r="AQN128" s="21"/>
      <c r="AQO128" s="21"/>
      <c r="AQP128" s="21"/>
      <c r="AQQ128" s="21"/>
      <c r="AQR128" s="21"/>
      <c r="AQS128" s="21"/>
      <c r="AQT128" s="21"/>
      <c r="AQU128" s="21"/>
      <c r="AQV128" s="21"/>
      <c r="AQW128" s="21"/>
      <c r="AQX128" s="21"/>
      <c r="AQY128" s="21"/>
      <c r="AQZ128" s="21"/>
      <c r="ARA128" s="21"/>
      <c r="ARB128" s="21"/>
      <c r="ARC128" s="21"/>
      <c r="ARD128" s="21"/>
      <c r="ARE128" s="21"/>
      <c r="ARF128" s="21"/>
      <c r="ARG128" s="21"/>
      <c r="ARH128" s="21"/>
      <c r="ARI128" s="21"/>
      <c r="ARJ128" s="21"/>
      <c r="ARK128" s="21"/>
      <c r="ARL128" s="21"/>
      <c r="ARM128" s="21"/>
      <c r="ARN128" s="21"/>
      <c r="ARO128" s="21"/>
      <c r="ARP128" s="21"/>
      <c r="ARQ128" s="21"/>
      <c r="ARR128" s="21"/>
      <c r="ARS128" s="21"/>
      <c r="ART128" s="21"/>
      <c r="ARU128" s="21"/>
      <c r="ARV128" s="21"/>
      <c r="ARW128" s="21"/>
      <c r="ARX128" s="21"/>
      <c r="ARY128" s="21"/>
      <c r="ARZ128" s="21"/>
      <c r="ASA128" s="21"/>
      <c r="ASB128" s="21"/>
      <c r="ASC128" s="21"/>
      <c r="ASD128" s="21"/>
      <c r="ASE128" s="21"/>
      <c r="ASF128" s="21"/>
      <c r="ASG128" s="21"/>
      <c r="ASH128" s="21"/>
      <c r="ASI128" s="21"/>
      <c r="ASJ128" s="21"/>
      <c r="ASK128" s="21"/>
      <c r="ASL128" s="21"/>
      <c r="ASM128" s="21"/>
      <c r="ASN128" s="21"/>
      <c r="ASO128" s="21"/>
      <c r="ASP128" s="21"/>
      <c r="ASQ128" s="21"/>
      <c r="ASR128" s="21"/>
      <c r="ASS128" s="21"/>
      <c r="AST128" s="21"/>
      <c r="ASU128" s="21"/>
      <c r="ASV128" s="21"/>
      <c r="ASW128" s="21"/>
      <c r="ASX128" s="21"/>
      <c r="ASY128" s="21"/>
      <c r="ASZ128" s="21"/>
      <c r="ATA128" s="21"/>
      <c r="ATB128" s="21"/>
      <c r="ATC128" s="21"/>
      <c r="ATD128" s="21"/>
      <c r="ATE128" s="21"/>
      <c r="ATF128" s="21"/>
      <c r="ATG128" s="21"/>
      <c r="ATH128" s="21"/>
      <c r="ATI128" s="21"/>
      <c r="ATJ128" s="21"/>
      <c r="ATK128" s="21"/>
      <c r="ATL128" s="21"/>
      <c r="ATM128" s="21"/>
      <c r="ATN128" s="21"/>
      <c r="ATO128" s="21"/>
      <c r="ATP128" s="21"/>
      <c r="ATQ128" s="21"/>
      <c r="ATR128" s="21"/>
      <c r="ATS128" s="21"/>
      <c r="ATT128" s="21"/>
      <c r="ATU128" s="21"/>
      <c r="ATV128" s="21"/>
      <c r="ATW128" s="21"/>
      <c r="ATX128" s="21"/>
      <c r="ATY128" s="21"/>
      <c r="ATZ128" s="21"/>
      <c r="AUA128" s="21"/>
      <c r="AUB128" s="21"/>
      <c r="AUC128" s="21"/>
      <c r="AUD128" s="21"/>
      <c r="AUE128" s="21"/>
      <c r="AUF128" s="21"/>
      <c r="AUG128" s="21"/>
      <c r="AUH128" s="21"/>
      <c r="AUI128" s="21"/>
      <c r="AUJ128" s="21"/>
      <c r="AUK128" s="21"/>
      <c r="AUL128" s="21"/>
      <c r="AUM128" s="21"/>
      <c r="AUN128" s="21"/>
      <c r="AUO128" s="21"/>
      <c r="AUP128" s="21"/>
      <c r="AUQ128" s="21"/>
      <c r="AUR128" s="21"/>
      <c r="AUS128" s="21"/>
      <c r="AUT128" s="21"/>
      <c r="AUU128" s="21"/>
      <c r="AUV128" s="21"/>
      <c r="AUW128" s="21"/>
      <c r="AUX128" s="21"/>
      <c r="AUY128" s="21"/>
      <c r="AUZ128" s="21"/>
      <c r="AVA128" s="21"/>
      <c r="AVB128" s="21"/>
      <c r="AVC128" s="21"/>
      <c r="AVD128" s="21"/>
      <c r="AVE128" s="21"/>
      <c r="AVF128" s="21"/>
      <c r="AVG128" s="21"/>
      <c r="AVH128" s="21"/>
      <c r="AVI128" s="21"/>
      <c r="AVJ128" s="21"/>
      <c r="AVK128" s="21"/>
      <c r="AVL128" s="21"/>
      <c r="AVM128" s="21"/>
      <c r="AVN128" s="21"/>
      <c r="AVO128" s="21"/>
      <c r="AVP128" s="21"/>
      <c r="AVQ128" s="21"/>
      <c r="AVR128" s="21"/>
      <c r="AVS128" s="21"/>
      <c r="AVT128" s="21"/>
      <c r="AVU128" s="21"/>
      <c r="AVV128" s="21"/>
      <c r="AVW128" s="21"/>
      <c r="AVX128" s="21"/>
      <c r="AVY128" s="21"/>
      <c r="AVZ128" s="21"/>
      <c r="AWA128" s="21"/>
      <c r="AWB128" s="21"/>
      <c r="AWC128" s="21"/>
      <c r="AWD128" s="21"/>
      <c r="AWE128" s="21"/>
      <c r="AWF128" s="21"/>
      <c r="AWG128" s="21"/>
      <c r="AWH128" s="21"/>
      <c r="AWI128" s="21"/>
      <c r="AWJ128" s="21"/>
      <c r="AWK128" s="21"/>
      <c r="AWL128" s="21"/>
      <c r="AWM128" s="21"/>
      <c r="AWN128" s="21"/>
      <c r="AWO128" s="21"/>
      <c r="AWP128" s="21"/>
      <c r="AWQ128" s="21"/>
      <c r="AWR128" s="21"/>
      <c r="AWS128" s="21"/>
      <c r="AWT128" s="21"/>
      <c r="AWU128" s="21"/>
      <c r="AWV128" s="21"/>
      <c r="AWW128" s="21"/>
      <c r="AWX128" s="21"/>
      <c r="AWY128" s="21"/>
      <c r="AWZ128" s="21"/>
      <c r="AXA128" s="21"/>
      <c r="AXB128" s="21"/>
      <c r="AXC128" s="21"/>
      <c r="AXD128" s="21"/>
      <c r="AXE128" s="21"/>
      <c r="AXF128" s="21"/>
      <c r="AXG128" s="21"/>
      <c r="AXH128" s="21"/>
      <c r="AXI128" s="21"/>
      <c r="AXJ128" s="21"/>
      <c r="AXK128" s="21"/>
      <c r="AXL128" s="21"/>
      <c r="AXM128" s="21"/>
      <c r="AXN128" s="21"/>
      <c r="AXO128" s="21"/>
      <c r="AXP128" s="21"/>
      <c r="AXQ128" s="21"/>
      <c r="AXR128" s="21"/>
      <c r="AXS128" s="21"/>
      <c r="AXT128" s="21"/>
      <c r="AXU128" s="21"/>
      <c r="AXV128" s="21"/>
      <c r="AXW128" s="21"/>
      <c r="AXX128" s="21"/>
      <c r="AXY128" s="21"/>
      <c r="AXZ128" s="21"/>
      <c r="AYA128" s="21"/>
      <c r="AYB128" s="21"/>
      <c r="AYC128" s="21"/>
      <c r="AYD128" s="21"/>
      <c r="AYE128" s="21"/>
      <c r="AYF128" s="21"/>
      <c r="AYG128" s="21"/>
      <c r="AYH128" s="21"/>
      <c r="AYI128" s="21"/>
      <c r="AYJ128" s="21"/>
      <c r="AYK128" s="21"/>
      <c r="AYL128" s="21"/>
      <c r="AYM128" s="21"/>
      <c r="AYN128" s="21"/>
      <c r="AYO128" s="21"/>
      <c r="AYP128" s="21"/>
      <c r="AYQ128" s="21"/>
      <c r="AYR128" s="21"/>
      <c r="AYS128" s="21"/>
      <c r="AYT128" s="21"/>
      <c r="AYU128" s="21"/>
      <c r="AYV128" s="21"/>
      <c r="AYW128" s="21"/>
      <c r="AYX128" s="21"/>
      <c r="AYY128" s="21"/>
      <c r="AYZ128" s="21"/>
      <c r="AZA128" s="21"/>
      <c r="AZB128" s="21"/>
      <c r="AZC128" s="21"/>
      <c r="AZD128" s="21"/>
      <c r="AZE128" s="21"/>
      <c r="AZF128" s="21"/>
      <c r="AZG128" s="21"/>
      <c r="AZH128" s="21"/>
      <c r="AZI128" s="21"/>
      <c r="AZJ128" s="21"/>
      <c r="AZK128" s="21"/>
      <c r="AZL128" s="21"/>
      <c r="AZM128" s="21"/>
      <c r="AZN128" s="21"/>
      <c r="AZO128" s="21"/>
      <c r="AZP128" s="21"/>
      <c r="AZQ128" s="21"/>
      <c r="AZR128" s="21"/>
      <c r="AZS128" s="21"/>
      <c r="AZT128" s="21"/>
      <c r="AZU128" s="21"/>
      <c r="AZV128" s="21"/>
      <c r="AZW128" s="21"/>
      <c r="AZX128" s="21"/>
      <c r="AZY128" s="21"/>
      <c r="AZZ128" s="21"/>
      <c r="BAA128" s="21"/>
      <c r="BAB128" s="21"/>
      <c r="BAC128" s="21"/>
      <c r="BAD128" s="21"/>
      <c r="BAE128" s="21"/>
      <c r="BAF128" s="21"/>
      <c r="BAG128" s="21"/>
      <c r="BAH128" s="21"/>
      <c r="BAI128" s="21"/>
      <c r="BAJ128" s="21"/>
      <c r="BAK128" s="21"/>
      <c r="BAL128" s="21"/>
      <c r="BAM128" s="21"/>
      <c r="BAN128" s="21"/>
      <c r="BAO128" s="21"/>
      <c r="BAP128" s="21"/>
      <c r="BAQ128" s="21"/>
      <c r="BAR128" s="21"/>
      <c r="BAS128" s="21"/>
      <c r="BAT128" s="21"/>
      <c r="BAU128" s="21"/>
      <c r="BAV128" s="21"/>
      <c r="BAW128" s="21"/>
      <c r="BAX128" s="21"/>
      <c r="BAY128" s="21"/>
      <c r="BAZ128" s="21"/>
      <c r="BBA128" s="21"/>
      <c r="BBB128" s="21"/>
      <c r="BBC128" s="21"/>
      <c r="BBD128" s="21"/>
      <c r="BBE128" s="21"/>
      <c r="BBF128" s="21"/>
      <c r="BBG128" s="21"/>
      <c r="BBH128" s="21"/>
      <c r="BBI128" s="21"/>
      <c r="BBJ128" s="21"/>
      <c r="BBK128" s="21"/>
      <c r="BBL128" s="21"/>
      <c r="BBM128" s="21"/>
      <c r="BBN128" s="21"/>
      <c r="BBO128" s="21"/>
      <c r="BBP128" s="21"/>
      <c r="BBQ128" s="21"/>
      <c r="BBR128" s="21"/>
      <c r="BBS128" s="21"/>
      <c r="BBT128" s="21"/>
      <c r="BBU128" s="21"/>
      <c r="BBV128" s="21"/>
      <c r="BBW128" s="21"/>
      <c r="BBX128" s="21"/>
      <c r="BBY128" s="21"/>
      <c r="BBZ128" s="21"/>
      <c r="BCA128" s="21"/>
      <c r="BCB128" s="21"/>
      <c r="BCC128" s="21"/>
      <c r="BCD128" s="21"/>
      <c r="BCE128" s="21"/>
      <c r="BCF128" s="21"/>
      <c r="BCG128" s="21"/>
      <c r="BCH128" s="21"/>
      <c r="BCI128" s="21"/>
      <c r="BCJ128" s="21"/>
      <c r="BCK128" s="21"/>
      <c r="BCL128" s="21"/>
      <c r="BCM128" s="21"/>
      <c r="BCN128" s="21"/>
      <c r="BCO128" s="21"/>
      <c r="BCP128" s="21"/>
      <c r="BCQ128" s="21"/>
      <c r="BCR128" s="21"/>
      <c r="BCS128" s="21"/>
      <c r="BCT128" s="21"/>
      <c r="BCU128" s="21"/>
      <c r="BCV128" s="21"/>
      <c r="BCW128" s="21"/>
      <c r="BCX128" s="21"/>
      <c r="BCY128" s="21"/>
      <c r="BCZ128" s="21"/>
      <c r="BDA128" s="21"/>
      <c r="BDB128" s="21"/>
      <c r="BDC128" s="21"/>
      <c r="BDD128" s="21"/>
      <c r="BDE128" s="21"/>
      <c r="BDF128" s="21"/>
      <c r="BDG128" s="21"/>
      <c r="BDH128" s="21"/>
      <c r="BDI128" s="21"/>
      <c r="BDJ128" s="21"/>
      <c r="BDK128" s="21"/>
      <c r="BDL128" s="21"/>
      <c r="BDM128" s="21"/>
      <c r="BDN128" s="21"/>
      <c r="BDO128" s="21"/>
      <c r="BDP128" s="21"/>
      <c r="BDQ128" s="21"/>
      <c r="BDR128" s="21"/>
      <c r="BDS128" s="21"/>
      <c r="BDT128" s="21"/>
      <c r="BDU128" s="21"/>
      <c r="BDV128" s="21"/>
      <c r="BDW128" s="21"/>
      <c r="BDX128" s="21"/>
      <c r="BDY128" s="21"/>
      <c r="BDZ128" s="21"/>
      <c r="BEA128" s="21"/>
      <c r="BEB128" s="21"/>
      <c r="BEC128" s="21"/>
      <c r="BED128" s="21"/>
      <c r="BEE128" s="21"/>
      <c r="BEF128" s="21"/>
      <c r="BEG128" s="21"/>
      <c r="BEH128" s="21"/>
      <c r="BEI128" s="21"/>
      <c r="BEJ128" s="21"/>
      <c r="BEK128" s="21"/>
      <c r="BEL128" s="21"/>
      <c r="BEM128" s="21"/>
      <c r="BEN128" s="21"/>
      <c r="BEO128" s="21"/>
      <c r="BEP128" s="21"/>
      <c r="BEQ128" s="21"/>
      <c r="BER128" s="21"/>
      <c r="BES128" s="21"/>
      <c r="BET128" s="21"/>
      <c r="BEU128" s="21"/>
      <c r="BEV128" s="21"/>
      <c r="BEW128" s="21"/>
      <c r="BEX128" s="21"/>
      <c r="BEY128" s="21"/>
      <c r="BEZ128" s="21"/>
      <c r="BFA128" s="21"/>
      <c r="BFB128" s="21"/>
      <c r="BFC128" s="21"/>
      <c r="BFD128" s="21"/>
      <c r="BFE128" s="21"/>
      <c r="BFF128" s="21"/>
      <c r="BFG128" s="21"/>
      <c r="BFH128" s="21"/>
      <c r="BFI128" s="21"/>
      <c r="BFJ128" s="21"/>
      <c r="BFK128" s="21"/>
      <c r="BFL128" s="21"/>
      <c r="BFM128" s="21"/>
      <c r="BFN128" s="21"/>
      <c r="BFO128" s="21"/>
      <c r="BFP128" s="21"/>
      <c r="BFQ128" s="21"/>
      <c r="BFR128" s="21"/>
      <c r="BFS128" s="21"/>
      <c r="BFT128" s="21"/>
      <c r="BFU128" s="21"/>
      <c r="BFV128" s="21"/>
      <c r="BFW128" s="21"/>
      <c r="BFX128" s="21"/>
      <c r="BFY128" s="21"/>
      <c r="BFZ128" s="21"/>
      <c r="BGA128" s="21"/>
      <c r="BGB128" s="21"/>
      <c r="BGC128" s="21"/>
      <c r="BGD128" s="21"/>
      <c r="BGE128" s="21"/>
      <c r="BGF128" s="21"/>
      <c r="BGG128" s="21"/>
      <c r="BGH128" s="21"/>
      <c r="BGI128" s="21"/>
      <c r="BGJ128" s="21"/>
      <c r="BGK128" s="21"/>
      <c r="BGL128" s="21"/>
      <c r="BGM128" s="21"/>
      <c r="BGN128" s="21"/>
      <c r="BGO128" s="21"/>
      <c r="BGP128" s="21"/>
      <c r="BGQ128" s="21"/>
      <c r="BGR128" s="21"/>
      <c r="BGS128" s="21"/>
      <c r="BGT128" s="21"/>
      <c r="BGU128" s="21"/>
      <c r="BGV128" s="21"/>
      <c r="BGW128" s="21"/>
      <c r="BGX128" s="21"/>
      <c r="BGY128" s="21"/>
      <c r="BGZ128" s="21"/>
      <c r="BHA128" s="21"/>
      <c r="BHB128" s="21"/>
      <c r="BHC128" s="21"/>
      <c r="BHD128" s="21"/>
      <c r="BHE128" s="21"/>
      <c r="BHF128" s="21"/>
      <c r="BHG128" s="21"/>
      <c r="BHH128" s="21"/>
      <c r="BHI128" s="21"/>
      <c r="BHJ128" s="21"/>
      <c r="BHK128" s="21"/>
      <c r="BHL128" s="21"/>
      <c r="BHM128" s="21"/>
      <c r="BHN128" s="21"/>
      <c r="BHO128" s="21"/>
      <c r="BHP128" s="21"/>
      <c r="BHQ128" s="21"/>
      <c r="BHR128" s="21"/>
      <c r="BHS128" s="21"/>
      <c r="BHT128" s="21"/>
      <c r="BHU128" s="21"/>
      <c r="BHV128" s="21"/>
      <c r="BHW128" s="21"/>
      <c r="BHX128" s="21"/>
      <c r="BHY128" s="21"/>
      <c r="BHZ128" s="21"/>
      <c r="BIA128" s="21"/>
      <c r="BIB128" s="21"/>
      <c r="BIC128" s="21"/>
      <c r="BID128" s="21"/>
      <c r="BIE128" s="21"/>
      <c r="BIF128" s="21"/>
      <c r="BIG128" s="21"/>
      <c r="BIH128" s="21"/>
      <c r="BII128" s="21"/>
      <c r="BIJ128" s="21"/>
      <c r="BIK128" s="21"/>
      <c r="BIL128" s="21"/>
      <c r="BIM128" s="21"/>
      <c r="BIN128" s="21"/>
      <c r="BIO128" s="21"/>
      <c r="BIP128" s="21"/>
      <c r="BIQ128" s="21"/>
      <c r="BIR128" s="21"/>
      <c r="BIS128" s="21"/>
      <c r="BIT128" s="21"/>
      <c r="BIU128" s="21"/>
      <c r="BIV128" s="21"/>
      <c r="BIW128" s="21"/>
      <c r="BIX128" s="21"/>
      <c r="BIY128" s="21"/>
      <c r="BIZ128" s="21"/>
      <c r="BJA128" s="21"/>
      <c r="BJB128" s="21"/>
      <c r="BJC128" s="21"/>
      <c r="BJD128" s="21"/>
      <c r="BJE128" s="21"/>
      <c r="BJF128" s="21"/>
      <c r="BJG128" s="21"/>
      <c r="BJH128" s="21"/>
      <c r="BJI128" s="21"/>
      <c r="BJJ128" s="21"/>
      <c r="BJK128" s="21"/>
      <c r="BJL128" s="21"/>
      <c r="BJM128" s="21"/>
      <c r="BJN128" s="21"/>
      <c r="BJO128" s="21"/>
      <c r="BJP128" s="21"/>
      <c r="BJQ128" s="21"/>
      <c r="BJR128" s="21"/>
      <c r="BJS128" s="21"/>
      <c r="BJT128" s="21"/>
      <c r="BJU128" s="21"/>
      <c r="BJV128" s="21"/>
      <c r="BJW128" s="21"/>
      <c r="BJX128" s="21"/>
      <c r="BJY128" s="21"/>
      <c r="BJZ128" s="21"/>
      <c r="BKA128" s="21"/>
      <c r="BKB128" s="21"/>
      <c r="BKC128" s="21"/>
      <c r="BKD128" s="21"/>
      <c r="BKE128" s="21"/>
      <c r="BKF128" s="21"/>
      <c r="BKG128" s="21"/>
      <c r="BKH128" s="21"/>
      <c r="BKI128" s="21"/>
      <c r="BKJ128" s="21"/>
      <c r="BKK128" s="21"/>
      <c r="BKL128" s="21"/>
      <c r="BKM128" s="21"/>
      <c r="BKN128" s="21"/>
      <c r="BKO128" s="21"/>
      <c r="BKP128" s="21"/>
      <c r="BKQ128" s="21"/>
      <c r="BKR128" s="21"/>
      <c r="BKS128" s="21"/>
      <c r="BKT128" s="21"/>
      <c r="BKU128" s="21"/>
      <c r="BKV128" s="21"/>
      <c r="BKW128" s="21"/>
      <c r="BKX128" s="21"/>
      <c r="BKY128" s="21"/>
      <c r="BKZ128" s="21"/>
      <c r="BLA128" s="21"/>
      <c r="BLB128" s="21"/>
      <c r="BLC128" s="21"/>
      <c r="BLD128" s="21"/>
      <c r="BLE128" s="21"/>
      <c r="BLF128" s="21"/>
      <c r="BLG128" s="21"/>
      <c r="BLH128" s="21"/>
      <c r="BLI128" s="21"/>
      <c r="BLJ128" s="21"/>
      <c r="BLK128" s="21"/>
      <c r="BLL128" s="21"/>
      <c r="BLM128" s="21"/>
      <c r="BLN128" s="21"/>
      <c r="BLO128" s="21"/>
      <c r="BLP128" s="21"/>
      <c r="BLQ128" s="21"/>
      <c r="BLR128" s="21"/>
      <c r="BLS128" s="21"/>
      <c r="BLT128" s="21"/>
      <c r="BLU128" s="21"/>
      <c r="BLV128" s="21"/>
      <c r="BLW128" s="21"/>
      <c r="BLX128" s="21"/>
      <c r="BLY128" s="21"/>
      <c r="BLZ128" s="21"/>
      <c r="BMA128" s="21"/>
      <c r="BMB128" s="21"/>
      <c r="BMC128" s="21"/>
      <c r="BMD128" s="21"/>
      <c r="BME128" s="21"/>
      <c r="BMF128" s="21"/>
      <c r="BMG128" s="21"/>
      <c r="BMH128" s="21"/>
      <c r="BMI128" s="21"/>
      <c r="BMJ128" s="21"/>
      <c r="BMK128" s="21"/>
      <c r="BML128" s="21"/>
      <c r="BMM128" s="21"/>
      <c r="BMN128" s="21"/>
      <c r="BMO128" s="21"/>
      <c r="BMP128" s="21"/>
      <c r="BMQ128" s="21"/>
      <c r="BMR128" s="21"/>
      <c r="BMS128" s="21"/>
      <c r="BMT128" s="21"/>
      <c r="BMU128" s="21"/>
      <c r="BMV128" s="21"/>
      <c r="BMW128" s="21"/>
      <c r="BMX128" s="21"/>
      <c r="BMY128" s="21"/>
      <c r="BMZ128" s="21"/>
      <c r="BNA128" s="21"/>
      <c r="BNB128" s="21"/>
      <c r="BNC128" s="21"/>
      <c r="BND128" s="21"/>
      <c r="BNE128" s="21"/>
      <c r="BNF128" s="21"/>
      <c r="BNG128" s="21"/>
      <c r="BNH128" s="21"/>
      <c r="BNI128" s="21"/>
      <c r="BNJ128" s="21"/>
      <c r="BNK128" s="21"/>
      <c r="BNL128" s="21"/>
      <c r="BNM128" s="21"/>
      <c r="BNN128" s="21"/>
      <c r="BNO128" s="21"/>
      <c r="BNP128" s="21"/>
      <c r="BNQ128" s="21"/>
      <c r="BNR128" s="21"/>
      <c r="BNS128" s="21"/>
      <c r="BNT128" s="21"/>
      <c r="BNU128" s="21"/>
      <c r="BNV128" s="21"/>
      <c r="BNW128" s="21"/>
      <c r="BNX128" s="21"/>
      <c r="BNY128" s="21"/>
      <c r="BNZ128" s="21"/>
      <c r="BOA128" s="21"/>
      <c r="BOB128" s="21"/>
      <c r="BOC128" s="21"/>
      <c r="BOD128" s="21"/>
      <c r="BOE128" s="21"/>
      <c r="BOF128" s="21"/>
      <c r="BOG128" s="21"/>
      <c r="BOH128" s="21"/>
      <c r="BOI128" s="21"/>
      <c r="BOJ128" s="21"/>
      <c r="BOK128" s="21"/>
      <c r="BOL128" s="21"/>
      <c r="BOM128" s="21"/>
      <c r="BON128" s="21"/>
      <c r="BOO128" s="21"/>
      <c r="BOP128" s="21"/>
      <c r="BOQ128" s="21"/>
      <c r="BOR128" s="21"/>
      <c r="BOS128" s="21"/>
      <c r="BOT128" s="21"/>
      <c r="BOU128" s="21"/>
      <c r="BOV128" s="21"/>
      <c r="BOW128" s="21"/>
      <c r="BOX128" s="21"/>
      <c r="BOY128" s="21"/>
      <c r="BOZ128" s="21"/>
      <c r="BPA128" s="21"/>
      <c r="BPB128" s="21"/>
      <c r="BPC128" s="21"/>
      <c r="BPD128" s="21"/>
      <c r="BPE128" s="21"/>
      <c r="BPF128" s="21"/>
      <c r="BPG128" s="21"/>
      <c r="BPH128" s="21"/>
      <c r="BPI128" s="21"/>
      <c r="BPJ128" s="21"/>
      <c r="BPK128" s="21"/>
      <c r="BPL128" s="21"/>
      <c r="BPM128" s="21"/>
      <c r="BPN128" s="21"/>
      <c r="BPO128" s="21"/>
      <c r="BPP128" s="21"/>
      <c r="BPQ128" s="21"/>
      <c r="BPR128" s="21"/>
      <c r="BPS128" s="21"/>
      <c r="BPT128" s="21"/>
      <c r="BPU128" s="21"/>
      <c r="BPV128" s="21"/>
      <c r="BPW128" s="21"/>
      <c r="BPX128" s="21"/>
      <c r="BPY128" s="21"/>
      <c r="BPZ128" s="21"/>
      <c r="BQA128" s="21"/>
      <c r="BQB128" s="21"/>
      <c r="BQC128" s="21"/>
      <c r="BQD128" s="21"/>
      <c r="BQE128" s="21"/>
      <c r="BQF128" s="21"/>
      <c r="BQG128" s="21"/>
      <c r="BQH128" s="21"/>
      <c r="BQI128" s="21"/>
      <c r="BQJ128" s="21"/>
      <c r="BQK128" s="21"/>
      <c r="BQL128" s="21"/>
      <c r="BQM128" s="21"/>
      <c r="BQN128" s="21"/>
      <c r="BQO128" s="21"/>
      <c r="BQP128" s="21"/>
      <c r="BQQ128" s="21"/>
      <c r="BQR128" s="21"/>
      <c r="BQS128" s="21"/>
      <c r="BQT128" s="21"/>
      <c r="BQU128" s="21"/>
      <c r="BQV128" s="21"/>
      <c r="BQW128" s="21"/>
      <c r="BQX128" s="21"/>
      <c r="BQY128" s="21"/>
      <c r="BQZ128" s="21"/>
      <c r="BRA128" s="21"/>
      <c r="BRB128" s="21"/>
      <c r="BRC128" s="21"/>
      <c r="BRD128" s="21"/>
      <c r="BRE128" s="21"/>
      <c r="BRF128" s="21"/>
      <c r="BRG128" s="21"/>
      <c r="BRH128" s="21"/>
      <c r="BRI128" s="21"/>
      <c r="BRJ128" s="21"/>
      <c r="BRK128" s="21"/>
      <c r="BRL128" s="21"/>
      <c r="BRM128" s="21"/>
      <c r="BRN128" s="21"/>
      <c r="BRO128" s="21"/>
      <c r="BRP128" s="21"/>
      <c r="BRQ128" s="21"/>
      <c r="BRR128" s="21"/>
      <c r="BRS128" s="21"/>
      <c r="BRT128" s="21"/>
      <c r="BRU128" s="21"/>
      <c r="BRV128" s="21"/>
      <c r="BRW128" s="21"/>
      <c r="BRX128" s="21"/>
      <c r="BRY128" s="21"/>
      <c r="BRZ128" s="21"/>
      <c r="BSA128" s="21"/>
      <c r="BSB128" s="21"/>
      <c r="BSC128" s="21"/>
      <c r="BSD128" s="21"/>
      <c r="BSE128" s="21"/>
      <c r="BSF128" s="21"/>
      <c r="BSG128" s="21"/>
      <c r="BSH128" s="21"/>
      <c r="BSI128" s="21"/>
      <c r="BSJ128" s="21"/>
      <c r="BSK128" s="21"/>
      <c r="BSL128" s="21"/>
      <c r="BSM128" s="21"/>
      <c r="BSN128" s="21"/>
      <c r="BSO128" s="21"/>
      <c r="BSP128" s="21"/>
      <c r="BSQ128" s="21"/>
      <c r="BSR128" s="21"/>
      <c r="BSS128" s="21"/>
      <c r="BST128" s="21"/>
      <c r="BSU128" s="21"/>
      <c r="BSV128" s="21"/>
      <c r="BSW128" s="21"/>
      <c r="BSX128" s="21"/>
      <c r="BSY128" s="21"/>
      <c r="BSZ128" s="21"/>
      <c r="BTA128" s="21"/>
      <c r="BTB128" s="21"/>
      <c r="BTC128" s="21"/>
      <c r="BTD128" s="21"/>
      <c r="BTE128" s="21"/>
      <c r="BTF128" s="21"/>
      <c r="BTG128" s="21"/>
      <c r="BTH128" s="21"/>
      <c r="BTI128" s="21"/>
      <c r="BTJ128" s="21"/>
      <c r="BTK128" s="21"/>
      <c r="BTL128" s="21"/>
      <c r="BTM128" s="21"/>
      <c r="BTN128" s="21"/>
      <c r="BTO128" s="21"/>
      <c r="BTP128" s="21"/>
      <c r="BTQ128" s="21"/>
      <c r="BTR128" s="21"/>
      <c r="BTS128" s="21"/>
      <c r="BTT128" s="21"/>
      <c r="BTU128" s="21"/>
      <c r="BTV128" s="21"/>
      <c r="BTW128" s="21"/>
      <c r="BTX128" s="21"/>
      <c r="BTY128" s="21"/>
      <c r="BTZ128" s="21"/>
      <c r="BUA128" s="21"/>
      <c r="BUB128" s="21"/>
      <c r="BUC128" s="21"/>
      <c r="BUD128" s="21"/>
      <c r="BUE128" s="21"/>
      <c r="BUF128" s="21"/>
      <c r="BUG128" s="21"/>
      <c r="BUH128" s="21"/>
      <c r="BUI128" s="21"/>
      <c r="BUJ128" s="21"/>
      <c r="BUK128" s="21"/>
      <c r="BUL128" s="21"/>
      <c r="BUM128" s="21"/>
      <c r="BUN128" s="21"/>
      <c r="BUO128" s="21"/>
      <c r="BUP128" s="21"/>
      <c r="BUQ128" s="21"/>
      <c r="BUR128" s="21"/>
      <c r="BUS128" s="21"/>
      <c r="BUT128" s="21"/>
      <c r="BUU128" s="21"/>
      <c r="BUV128" s="21"/>
      <c r="BUW128" s="21"/>
      <c r="BUX128" s="21"/>
      <c r="BUY128" s="21"/>
      <c r="BUZ128" s="21"/>
      <c r="BVA128" s="21"/>
      <c r="BVB128" s="21"/>
      <c r="BVC128" s="21"/>
      <c r="BVD128" s="21"/>
      <c r="BVE128" s="21"/>
      <c r="BVF128" s="21"/>
      <c r="BVG128" s="21"/>
      <c r="BVH128" s="21"/>
      <c r="BVI128" s="21"/>
      <c r="BVJ128" s="21"/>
      <c r="BVK128" s="21"/>
      <c r="BVL128" s="21"/>
      <c r="BVM128" s="21"/>
      <c r="BVN128" s="21"/>
      <c r="BVO128" s="21"/>
      <c r="BVP128" s="21"/>
      <c r="BVQ128" s="21"/>
      <c r="BVR128" s="21"/>
      <c r="BVS128" s="21"/>
      <c r="BVT128" s="21"/>
      <c r="BVU128" s="21"/>
      <c r="BVV128" s="21"/>
      <c r="BVW128" s="21"/>
      <c r="BVX128" s="21"/>
      <c r="BVY128" s="21"/>
      <c r="BVZ128" s="21"/>
      <c r="BWA128" s="21"/>
      <c r="BWB128" s="21"/>
      <c r="BWC128" s="21"/>
      <c r="BWD128" s="21"/>
      <c r="BWE128" s="21"/>
      <c r="BWF128" s="21"/>
      <c r="BWG128" s="21"/>
      <c r="BWH128" s="21"/>
      <c r="BWI128" s="21"/>
      <c r="BWJ128" s="21"/>
      <c r="BWK128" s="21"/>
      <c r="BWL128" s="21"/>
      <c r="BWM128" s="21"/>
      <c r="BWN128" s="21"/>
      <c r="BWO128" s="21"/>
      <c r="BWP128" s="21"/>
      <c r="BWQ128" s="21"/>
      <c r="BWR128" s="21"/>
      <c r="BWS128" s="21"/>
      <c r="BWT128" s="21"/>
      <c r="BWU128" s="21"/>
      <c r="BWV128" s="21"/>
      <c r="BWW128" s="21"/>
      <c r="BWX128" s="21"/>
      <c r="BWY128" s="21"/>
      <c r="BWZ128" s="21"/>
      <c r="BXA128" s="21"/>
      <c r="BXB128" s="21"/>
      <c r="BXC128" s="21"/>
      <c r="BXD128" s="21"/>
      <c r="BXE128" s="21"/>
      <c r="BXF128" s="21"/>
      <c r="BXG128" s="21"/>
      <c r="BXH128" s="21"/>
      <c r="BXI128" s="21"/>
      <c r="BXJ128" s="21"/>
      <c r="BXK128" s="21"/>
      <c r="BXL128" s="21"/>
      <c r="BXM128" s="21"/>
      <c r="BXN128" s="21"/>
      <c r="BXO128" s="21"/>
      <c r="BXP128" s="21"/>
      <c r="BXQ128" s="21"/>
      <c r="BXR128" s="21"/>
      <c r="BXS128" s="21"/>
      <c r="BXT128" s="21"/>
      <c r="BXU128" s="21"/>
      <c r="BXV128" s="21"/>
      <c r="BXW128" s="21"/>
      <c r="BXX128" s="21"/>
      <c r="BXY128" s="21"/>
      <c r="BXZ128" s="21"/>
      <c r="BYA128" s="21"/>
      <c r="BYB128" s="21"/>
      <c r="BYC128" s="21"/>
      <c r="BYD128" s="21"/>
      <c r="BYE128" s="21"/>
      <c r="BYF128" s="21"/>
      <c r="BYG128" s="21"/>
      <c r="BYH128" s="21"/>
      <c r="BYI128" s="21"/>
      <c r="BYJ128" s="21"/>
      <c r="BYK128" s="21"/>
      <c r="BYL128" s="21"/>
      <c r="BYM128" s="21"/>
      <c r="BYN128" s="21"/>
      <c r="BYO128" s="21"/>
      <c r="BYP128" s="21"/>
      <c r="BYQ128" s="21"/>
      <c r="BYR128" s="21"/>
      <c r="BYS128" s="21"/>
      <c r="BYT128" s="21"/>
      <c r="BYU128" s="21"/>
      <c r="BYV128" s="21"/>
      <c r="BYW128" s="21"/>
      <c r="BYX128" s="21"/>
      <c r="BYY128" s="21"/>
      <c r="BYZ128" s="21"/>
      <c r="BZA128" s="21"/>
      <c r="BZB128" s="21"/>
      <c r="BZC128" s="21"/>
      <c r="BZD128" s="21"/>
      <c r="BZE128" s="21"/>
      <c r="BZF128" s="21"/>
      <c r="BZG128" s="21"/>
      <c r="BZH128" s="21"/>
      <c r="BZI128" s="21"/>
      <c r="BZJ128" s="21"/>
      <c r="BZK128" s="21"/>
      <c r="BZL128" s="21"/>
      <c r="BZM128" s="21"/>
      <c r="BZN128" s="21"/>
      <c r="BZO128" s="21"/>
      <c r="BZP128" s="21"/>
      <c r="BZQ128" s="21"/>
      <c r="BZR128" s="21"/>
      <c r="BZS128" s="21"/>
      <c r="BZT128" s="21"/>
      <c r="BZU128" s="21"/>
      <c r="BZV128" s="21"/>
      <c r="BZW128" s="21"/>
      <c r="BZX128" s="21"/>
      <c r="BZY128" s="21"/>
      <c r="BZZ128" s="21"/>
      <c r="CAA128" s="21"/>
      <c r="CAB128" s="21"/>
      <c r="CAC128" s="21"/>
      <c r="CAD128" s="21"/>
      <c r="CAE128" s="21"/>
      <c r="CAF128" s="21"/>
      <c r="CAG128" s="21"/>
      <c r="CAH128" s="21"/>
      <c r="CAI128" s="21"/>
      <c r="CAJ128" s="21"/>
      <c r="CAK128" s="21"/>
      <c r="CAL128" s="21"/>
      <c r="CAM128" s="21"/>
      <c r="CAN128" s="21"/>
      <c r="CAO128" s="21"/>
      <c r="CAP128" s="21"/>
      <c r="CAQ128" s="21"/>
      <c r="CAR128" s="21"/>
      <c r="CAS128" s="21"/>
      <c r="CAT128" s="21"/>
      <c r="CAU128" s="21"/>
      <c r="CAV128" s="21"/>
      <c r="CAW128" s="21"/>
      <c r="CAX128" s="21"/>
      <c r="CAY128" s="21"/>
      <c r="CAZ128" s="21"/>
      <c r="CBA128" s="21"/>
      <c r="CBB128" s="21"/>
      <c r="CBC128" s="21"/>
      <c r="CBD128" s="21"/>
      <c r="CBE128" s="21"/>
      <c r="CBF128" s="21"/>
      <c r="CBG128" s="21"/>
      <c r="CBH128" s="21"/>
      <c r="CBI128" s="21"/>
      <c r="CBJ128" s="21"/>
      <c r="CBK128" s="21"/>
      <c r="CBL128" s="21"/>
      <c r="CBM128" s="21"/>
      <c r="CBN128" s="21"/>
      <c r="CBO128" s="21"/>
      <c r="CBP128" s="21"/>
      <c r="CBQ128" s="21"/>
      <c r="CBR128" s="21"/>
      <c r="CBS128" s="21"/>
      <c r="CBT128" s="21"/>
      <c r="CBU128" s="21"/>
      <c r="CBV128" s="21"/>
      <c r="CBW128" s="21"/>
      <c r="CBX128" s="21"/>
      <c r="CBY128" s="21"/>
      <c r="CBZ128" s="21"/>
      <c r="CCA128" s="21"/>
      <c r="CCB128" s="21"/>
      <c r="CCC128" s="21"/>
      <c r="CCD128" s="21"/>
      <c r="CCE128" s="21"/>
      <c r="CCF128" s="21"/>
      <c r="CCG128" s="21"/>
      <c r="CCH128" s="21"/>
      <c r="CCI128" s="21"/>
      <c r="CCJ128" s="21"/>
      <c r="CCK128" s="21"/>
      <c r="CCL128" s="21"/>
      <c r="CCM128" s="21"/>
      <c r="CCN128" s="21"/>
      <c r="CCO128" s="21"/>
      <c r="CCP128" s="21"/>
      <c r="CCQ128" s="21"/>
      <c r="CCR128" s="21"/>
      <c r="CCS128" s="21"/>
      <c r="CCT128" s="21"/>
      <c r="CCU128" s="21"/>
      <c r="CCV128" s="21"/>
      <c r="CCW128" s="21"/>
      <c r="CCX128" s="21"/>
      <c r="CCY128" s="21"/>
      <c r="CCZ128" s="21"/>
      <c r="CDA128" s="21"/>
      <c r="CDB128" s="21"/>
      <c r="CDC128" s="21"/>
      <c r="CDD128" s="21"/>
      <c r="CDE128" s="21"/>
      <c r="CDF128" s="21"/>
      <c r="CDG128" s="21"/>
      <c r="CDH128" s="21"/>
      <c r="CDI128" s="21"/>
      <c r="CDJ128" s="21"/>
      <c r="CDK128" s="21"/>
      <c r="CDL128" s="21"/>
      <c r="CDM128" s="21"/>
      <c r="CDN128" s="21"/>
      <c r="CDO128" s="21"/>
      <c r="CDP128" s="21"/>
      <c r="CDQ128" s="21"/>
      <c r="CDR128" s="21"/>
      <c r="CDS128" s="21"/>
      <c r="CDT128" s="21"/>
      <c r="CDU128" s="21"/>
      <c r="CDV128" s="21"/>
      <c r="CDW128" s="21"/>
      <c r="CDX128" s="21"/>
      <c r="CDY128" s="21"/>
      <c r="CDZ128" s="21"/>
      <c r="CEA128" s="21"/>
      <c r="CEB128" s="21"/>
      <c r="CEC128" s="21"/>
      <c r="CED128" s="21"/>
      <c r="CEE128" s="21"/>
      <c r="CEF128" s="21"/>
      <c r="CEG128" s="21"/>
      <c r="CEH128" s="21"/>
      <c r="CEI128" s="21"/>
      <c r="CEJ128" s="21"/>
      <c r="CEK128" s="21"/>
      <c r="CEL128" s="21"/>
      <c r="CEM128" s="21"/>
      <c r="CEN128" s="21"/>
      <c r="CEO128" s="21"/>
      <c r="CEP128" s="21"/>
      <c r="CEQ128" s="21"/>
      <c r="CER128" s="21"/>
      <c r="CES128" s="21"/>
      <c r="CET128" s="21"/>
      <c r="CEU128" s="21"/>
      <c r="CEV128" s="21"/>
      <c r="CEW128" s="21"/>
      <c r="CEX128" s="21"/>
      <c r="CEY128" s="21"/>
      <c r="CEZ128" s="21"/>
      <c r="CFA128" s="21"/>
      <c r="CFB128" s="21"/>
      <c r="CFC128" s="21"/>
      <c r="CFD128" s="21"/>
      <c r="CFE128" s="21"/>
      <c r="CFF128" s="21"/>
      <c r="CFG128" s="21"/>
      <c r="CFH128" s="21"/>
      <c r="CFI128" s="21"/>
      <c r="CFJ128" s="21"/>
      <c r="CFK128" s="21"/>
      <c r="CFL128" s="21"/>
      <c r="CFM128" s="21"/>
      <c r="CFN128" s="21"/>
      <c r="CFO128" s="21"/>
      <c r="CFP128" s="21"/>
      <c r="CFQ128" s="21"/>
      <c r="CFR128" s="21"/>
      <c r="CFS128" s="21"/>
      <c r="CFT128" s="21"/>
      <c r="CFU128" s="21"/>
      <c r="CFV128" s="21"/>
      <c r="CFW128" s="21"/>
      <c r="CFX128" s="21"/>
      <c r="CFY128" s="21"/>
      <c r="CFZ128" s="21"/>
      <c r="CGA128" s="21"/>
      <c r="CGB128" s="21"/>
      <c r="CGC128" s="21"/>
      <c r="CGD128" s="21"/>
      <c r="CGE128" s="21"/>
      <c r="CGF128" s="21"/>
      <c r="CGG128" s="21"/>
      <c r="CGH128" s="21"/>
      <c r="CGI128" s="21"/>
      <c r="CGJ128" s="21"/>
      <c r="CGK128" s="21"/>
      <c r="CGL128" s="21"/>
      <c r="CGM128" s="21"/>
      <c r="CGN128" s="21"/>
      <c r="CGO128" s="21"/>
      <c r="CGP128" s="21"/>
      <c r="CGQ128" s="21"/>
      <c r="CGR128" s="21"/>
      <c r="CGS128" s="21"/>
      <c r="CGT128" s="21"/>
      <c r="CGU128" s="21"/>
      <c r="CGV128" s="21"/>
      <c r="CGW128" s="21"/>
      <c r="CGX128" s="21"/>
      <c r="CGY128" s="21"/>
      <c r="CGZ128" s="21"/>
      <c r="CHA128" s="21"/>
      <c r="CHB128" s="21"/>
      <c r="CHC128" s="21"/>
      <c r="CHD128" s="21"/>
      <c r="CHE128" s="21"/>
      <c r="CHF128" s="21"/>
      <c r="CHG128" s="21"/>
      <c r="CHH128" s="21"/>
      <c r="CHI128" s="21"/>
      <c r="CHJ128" s="21"/>
      <c r="CHK128" s="21"/>
      <c r="CHL128" s="21"/>
      <c r="CHM128" s="21"/>
      <c r="CHN128" s="21"/>
      <c r="CHO128" s="21"/>
      <c r="CHP128" s="21"/>
      <c r="CHQ128" s="21"/>
      <c r="CHR128" s="21"/>
      <c r="CHS128" s="21"/>
      <c r="CHT128" s="21"/>
      <c r="CHU128" s="21"/>
      <c r="CHV128" s="21"/>
      <c r="CHW128" s="21"/>
      <c r="CHX128" s="21"/>
      <c r="CHY128" s="21"/>
      <c r="CHZ128" s="21"/>
      <c r="CIA128" s="21"/>
      <c r="CIB128" s="21"/>
      <c r="CIC128" s="21"/>
      <c r="CID128" s="21"/>
      <c r="CIE128" s="21"/>
      <c r="CIF128" s="21"/>
      <c r="CIG128" s="21"/>
      <c r="CIH128" s="21"/>
      <c r="CII128" s="21"/>
      <c r="CIJ128" s="21"/>
      <c r="CIK128" s="21"/>
      <c r="CIL128" s="21"/>
      <c r="CIM128" s="21"/>
      <c r="CIN128" s="21"/>
      <c r="CIO128" s="21"/>
      <c r="CIP128" s="21"/>
      <c r="CIQ128" s="21"/>
      <c r="CIR128" s="21"/>
      <c r="CIS128" s="21"/>
      <c r="CIT128" s="21"/>
      <c r="CIU128" s="21"/>
      <c r="CIV128" s="21"/>
      <c r="CIW128" s="21"/>
      <c r="CIX128" s="21"/>
      <c r="CIY128" s="21"/>
      <c r="CIZ128" s="21"/>
      <c r="CJA128" s="21"/>
      <c r="CJB128" s="21"/>
      <c r="CJC128" s="21"/>
      <c r="CJD128" s="21"/>
      <c r="CJE128" s="21"/>
      <c r="CJF128" s="21"/>
      <c r="CJG128" s="21"/>
      <c r="CJH128" s="21"/>
      <c r="CJI128" s="21"/>
      <c r="CJJ128" s="21"/>
      <c r="CJK128" s="21"/>
      <c r="CJL128" s="21"/>
      <c r="CJM128" s="21"/>
      <c r="CJN128" s="21"/>
      <c r="CJO128" s="21"/>
      <c r="CJP128" s="21"/>
      <c r="CJQ128" s="21"/>
      <c r="CJR128" s="21"/>
      <c r="CJS128" s="21"/>
      <c r="CJT128" s="21"/>
      <c r="CJU128" s="21"/>
      <c r="CJV128" s="21"/>
      <c r="CJW128" s="21"/>
      <c r="CJX128" s="21"/>
      <c r="CJY128" s="21"/>
      <c r="CJZ128" s="21"/>
      <c r="CKA128" s="21"/>
      <c r="CKB128" s="21"/>
      <c r="CKC128" s="21"/>
      <c r="CKD128" s="21"/>
      <c r="CKE128" s="21"/>
      <c r="CKF128" s="21"/>
      <c r="CKG128" s="21"/>
      <c r="CKH128" s="21"/>
      <c r="CKI128" s="21"/>
      <c r="CKJ128" s="21"/>
      <c r="CKK128" s="21"/>
      <c r="CKL128" s="21"/>
      <c r="CKM128" s="21"/>
      <c r="CKN128" s="21"/>
      <c r="CKO128" s="21"/>
      <c r="CKP128" s="21"/>
      <c r="CKQ128" s="21"/>
      <c r="CKR128" s="21"/>
      <c r="CKS128" s="21"/>
      <c r="CKT128" s="21"/>
      <c r="CKU128" s="21"/>
      <c r="CKV128" s="21"/>
      <c r="CKW128" s="21"/>
      <c r="CKX128" s="21"/>
      <c r="CKY128" s="21"/>
      <c r="CKZ128" s="21"/>
      <c r="CLA128" s="21"/>
      <c r="CLB128" s="21"/>
      <c r="CLC128" s="21"/>
      <c r="CLD128" s="21"/>
      <c r="CLE128" s="21"/>
      <c r="CLF128" s="21"/>
      <c r="CLG128" s="21"/>
      <c r="CLH128" s="21"/>
      <c r="CLI128" s="21"/>
      <c r="CLJ128" s="21"/>
      <c r="CLK128" s="21"/>
      <c r="CLL128" s="21"/>
      <c r="CLM128" s="21"/>
      <c r="CLN128" s="21"/>
      <c r="CLO128" s="21"/>
      <c r="CLP128" s="21"/>
      <c r="CLQ128" s="21"/>
      <c r="CLR128" s="21"/>
      <c r="CLS128" s="21"/>
      <c r="CLT128" s="21"/>
      <c r="CLU128" s="21"/>
      <c r="CLV128" s="21"/>
      <c r="CLW128" s="21"/>
      <c r="CLX128" s="21"/>
      <c r="CLY128" s="21"/>
      <c r="CLZ128" s="21"/>
      <c r="CMA128" s="21"/>
      <c r="CMB128" s="21"/>
      <c r="CMC128" s="21"/>
      <c r="CMD128" s="21"/>
      <c r="CME128" s="21"/>
      <c r="CMF128" s="21"/>
      <c r="CMG128" s="21"/>
      <c r="CMH128" s="21"/>
      <c r="CMI128" s="21"/>
      <c r="CMJ128" s="21"/>
      <c r="CMK128" s="21"/>
      <c r="CML128" s="21"/>
      <c r="CMM128" s="21"/>
      <c r="CMN128" s="21"/>
      <c r="CMO128" s="21"/>
      <c r="CMP128" s="21"/>
      <c r="CMQ128" s="21"/>
      <c r="CMR128" s="21"/>
      <c r="CMS128" s="21"/>
      <c r="CMT128" s="21"/>
      <c r="CMU128" s="21"/>
      <c r="CMV128" s="21"/>
      <c r="CMW128" s="21"/>
      <c r="CMX128" s="21"/>
      <c r="CMY128" s="21"/>
      <c r="CMZ128" s="21"/>
      <c r="CNA128" s="21"/>
      <c r="CNB128" s="21"/>
      <c r="CNC128" s="21"/>
      <c r="CND128" s="21"/>
      <c r="CNE128" s="21"/>
      <c r="CNF128" s="21"/>
      <c r="CNG128" s="21"/>
      <c r="CNH128" s="21"/>
      <c r="CNI128" s="21"/>
      <c r="CNJ128" s="21"/>
      <c r="CNK128" s="21"/>
      <c r="CNL128" s="21"/>
      <c r="CNM128" s="21"/>
      <c r="CNN128" s="21"/>
      <c r="CNO128" s="21"/>
      <c r="CNP128" s="21"/>
      <c r="CNQ128" s="21"/>
      <c r="CNR128" s="21"/>
      <c r="CNS128" s="21"/>
      <c r="CNT128" s="21"/>
      <c r="CNU128" s="21"/>
      <c r="CNV128" s="21"/>
      <c r="CNW128" s="21"/>
      <c r="CNX128" s="21"/>
      <c r="CNY128" s="21"/>
      <c r="CNZ128" s="21"/>
      <c r="COA128" s="21"/>
      <c r="COB128" s="21"/>
      <c r="COC128" s="21"/>
      <c r="COD128" s="21"/>
      <c r="COE128" s="21"/>
      <c r="COF128" s="21"/>
      <c r="COG128" s="21"/>
      <c r="COH128" s="21"/>
      <c r="COI128" s="21"/>
      <c r="COJ128" s="21"/>
      <c r="COK128" s="21"/>
      <c r="COL128" s="21"/>
      <c r="COM128" s="21"/>
      <c r="CON128" s="21"/>
      <c r="COO128" s="21"/>
      <c r="COP128" s="21"/>
      <c r="COQ128" s="21"/>
      <c r="COR128" s="21"/>
      <c r="COS128" s="21"/>
      <c r="COT128" s="21"/>
      <c r="COU128" s="21"/>
      <c r="COV128" s="21"/>
      <c r="COW128" s="21"/>
      <c r="COX128" s="21"/>
      <c r="COY128" s="21"/>
      <c r="COZ128" s="21"/>
      <c r="CPA128" s="21"/>
      <c r="CPB128" s="21"/>
      <c r="CPC128" s="21"/>
      <c r="CPD128" s="21"/>
      <c r="CPE128" s="21"/>
      <c r="CPF128" s="21"/>
      <c r="CPG128" s="21"/>
      <c r="CPH128" s="21"/>
      <c r="CPI128" s="21"/>
      <c r="CPJ128" s="21"/>
      <c r="CPK128" s="21"/>
      <c r="CPL128" s="21"/>
      <c r="CPM128" s="21"/>
      <c r="CPN128" s="21"/>
      <c r="CPO128" s="21"/>
      <c r="CPP128" s="21"/>
      <c r="CPQ128" s="21"/>
      <c r="CPR128" s="21"/>
      <c r="CPS128" s="21"/>
      <c r="CPT128" s="21"/>
      <c r="CPU128" s="21"/>
      <c r="CPV128" s="21"/>
      <c r="CPW128" s="21"/>
      <c r="CPX128" s="21"/>
      <c r="CPY128" s="21"/>
      <c r="CPZ128" s="21"/>
      <c r="CQA128" s="21"/>
      <c r="CQB128" s="21"/>
      <c r="CQC128" s="21"/>
      <c r="CQD128" s="21"/>
      <c r="CQE128" s="21"/>
      <c r="CQF128" s="21"/>
      <c r="CQG128" s="21"/>
      <c r="CQH128" s="21"/>
      <c r="CQI128" s="21"/>
      <c r="CQJ128" s="21"/>
      <c r="CQK128" s="21"/>
      <c r="CQL128" s="21"/>
      <c r="CQM128" s="21"/>
      <c r="CQN128" s="21"/>
      <c r="CQO128" s="21"/>
      <c r="CQP128" s="21"/>
      <c r="CQQ128" s="21"/>
      <c r="CQR128" s="21"/>
      <c r="CQS128" s="21"/>
      <c r="CQT128" s="21"/>
      <c r="CQU128" s="21"/>
      <c r="CQV128" s="21"/>
      <c r="CQW128" s="21"/>
      <c r="CQX128" s="21"/>
      <c r="CQY128" s="21"/>
      <c r="CQZ128" s="21"/>
      <c r="CRA128" s="21"/>
      <c r="CRB128" s="21"/>
      <c r="CRC128" s="21"/>
      <c r="CRD128" s="21"/>
      <c r="CRE128" s="21"/>
      <c r="CRF128" s="21"/>
      <c r="CRG128" s="21"/>
      <c r="CRH128" s="21"/>
      <c r="CRI128" s="21"/>
      <c r="CRJ128" s="21"/>
      <c r="CRK128" s="21"/>
      <c r="CRL128" s="21"/>
      <c r="CRM128" s="21"/>
      <c r="CRN128" s="21"/>
      <c r="CRO128" s="21"/>
      <c r="CRP128" s="21"/>
      <c r="CRQ128" s="21"/>
      <c r="CRR128" s="21"/>
      <c r="CRS128" s="21"/>
      <c r="CRT128" s="21"/>
      <c r="CRU128" s="21"/>
      <c r="CRV128" s="21"/>
      <c r="CRW128" s="21"/>
      <c r="CRX128" s="21"/>
      <c r="CRY128" s="21"/>
      <c r="CRZ128" s="21"/>
      <c r="CSA128" s="21"/>
      <c r="CSB128" s="21"/>
      <c r="CSC128" s="21"/>
      <c r="CSD128" s="21"/>
      <c r="CSE128" s="21"/>
      <c r="CSF128" s="21"/>
      <c r="CSG128" s="21"/>
      <c r="CSH128" s="21"/>
      <c r="CSI128" s="21"/>
      <c r="CSJ128" s="21"/>
      <c r="CSK128" s="21"/>
      <c r="CSL128" s="21"/>
      <c r="CSM128" s="21"/>
      <c r="CSN128" s="21"/>
      <c r="CSO128" s="21"/>
      <c r="CSP128" s="21"/>
      <c r="CSQ128" s="21"/>
      <c r="CSR128" s="21"/>
      <c r="CSS128" s="21"/>
      <c r="CST128" s="21"/>
      <c r="CSU128" s="21"/>
      <c r="CSV128" s="21"/>
      <c r="CSW128" s="21"/>
      <c r="CSX128" s="21"/>
      <c r="CSY128" s="21"/>
      <c r="CSZ128" s="21"/>
      <c r="CTA128" s="21"/>
      <c r="CTB128" s="21"/>
      <c r="CTC128" s="21"/>
      <c r="CTD128" s="21"/>
      <c r="CTE128" s="21"/>
      <c r="CTF128" s="21"/>
      <c r="CTG128" s="21"/>
      <c r="CTH128" s="21"/>
      <c r="CTI128" s="21"/>
      <c r="CTJ128" s="21"/>
      <c r="CTK128" s="21"/>
      <c r="CTL128" s="21"/>
      <c r="CTM128" s="21"/>
      <c r="CTN128" s="21"/>
      <c r="CTO128" s="21"/>
      <c r="CTP128" s="21"/>
      <c r="CTQ128" s="21"/>
      <c r="CTR128" s="21"/>
      <c r="CTS128" s="21"/>
      <c r="CTT128" s="21"/>
      <c r="CTU128" s="21"/>
      <c r="CTV128" s="21"/>
      <c r="CTW128" s="21"/>
      <c r="CTX128" s="21"/>
      <c r="CTY128" s="21"/>
      <c r="CTZ128" s="21"/>
      <c r="CUA128" s="21"/>
      <c r="CUB128" s="21"/>
      <c r="CUC128" s="21"/>
      <c r="CUD128" s="21"/>
      <c r="CUE128" s="21"/>
      <c r="CUF128" s="21"/>
      <c r="CUG128" s="21"/>
      <c r="CUH128" s="21"/>
      <c r="CUI128" s="21"/>
      <c r="CUJ128" s="21"/>
      <c r="CUK128" s="21"/>
      <c r="CUL128" s="21"/>
      <c r="CUM128" s="21"/>
      <c r="CUN128" s="21"/>
      <c r="CUO128" s="21"/>
      <c r="CUP128" s="21"/>
      <c r="CUQ128" s="21"/>
      <c r="CUR128" s="21"/>
      <c r="CUS128" s="21"/>
      <c r="CUT128" s="21"/>
      <c r="CUU128" s="21"/>
      <c r="CUV128" s="21"/>
      <c r="CUW128" s="21"/>
      <c r="CUX128" s="21"/>
      <c r="CUY128" s="21"/>
      <c r="CUZ128" s="21"/>
      <c r="CVA128" s="21"/>
      <c r="CVB128" s="21"/>
      <c r="CVC128" s="21"/>
      <c r="CVD128" s="21"/>
      <c r="CVE128" s="21"/>
      <c r="CVF128" s="21"/>
      <c r="CVG128" s="21"/>
      <c r="CVH128" s="21"/>
      <c r="CVI128" s="21"/>
      <c r="CVJ128" s="21"/>
      <c r="CVK128" s="21"/>
      <c r="CVL128" s="21"/>
      <c r="CVM128" s="21"/>
      <c r="CVN128" s="21"/>
      <c r="CVO128" s="21"/>
      <c r="CVP128" s="21"/>
      <c r="CVQ128" s="21"/>
      <c r="CVR128" s="21"/>
      <c r="CVS128" s="21"/>
      <c r="CVT128" s="21"/>
      <c r="CVU128" s="21"/>
      <c r="CVV128" s="21"/>
      <c r="CVW128" s="21"/>
      <c r="CVX128" s="21"/>
      <c r="CVY128" s="21"/>
      <c r="CVZ128" s="21"/>
      <c r="CWA128" s="21"/>
      <c r="CWB128" s="21"/>
      <c r="CWC128" s="21"/>
      <c r="CWD128" s="21"/>
      <c r="CWE128" s="21"/>
      <c r="CWF128" s="21"/>
      <c r="CWG128" s="21"/>
      <c r="CWH128" s="21"/>
      <c r="CWI128" s="21"/>
      <c r="CWJ128" s="21"/>
      <c r="CWK128" s="21"/>
      <c r="CWL128" s="21"/>
      <c r="CWM128" s="21"/>
      <c r="CWN128" s="21"/>
      <c r="CWO128" s="21"/>
      <c r="CWP128" s="21"/>
      <c r="CWQ128" s="21"/>
      <c r="CWR128" s="21"/>
      <c r="CWS128" s="21"/>
      <c r="CWT128" s="21"/>
      <c r="CWU128" s="21"/>
      <c r="CWV128" s="21"/>
      <c r="CWW128" s="21"/>
      <c r="CWX128" s="21"/>
      <c r="CWY128" s="21"/>
      <c r="CWZ128" s="21"/>
      <c r="CXA128" s="21"/>
      <c r="CXB128" s="21"/>
      <c r="CXC128" s="21"/>
      <c r="CXD128" s="21"/>
      <c r="CXE128" s="21"/>
      <c r="CXF128" s="21"/>
      <c r="CXG128" s="21"/>
      <c r="CXH128" s="21"/>
      <c r="CXI128" s="21"/>
      <c r="CXJ128" s="21"/>
      <c r="CXK128" s="21"/>
      <c r="CXL128" s="21"/>
      <c r="CXM128" s="21"/>
      <c r="CXN128" s="21"/>
      <c r="CXO128" s="21"/>
      <c r="CXP128" s="21"/>
      <c r="CXQ128" s="21"/>
      <c r="CXR128" s="21"/>
      <c r="CXS128" s="21"/>
      <c r="CXT128" s="21"/>
      <c r="CXU128" s="21"/>
      <c r="CXV128" s="21"/>
      <c r="CXW128" s="21"/>
      <c r="CXX128" s="21"/>
      <c r="CXY128" s="21"/>
      <c r="CXZ128" s="21"/>
      <c r="CYA128" s="21"/>
      <c r="CYB128" s="21"/>
      <c r="CYC128" s="21"/>
      <c r="CYD128" s="21"/>
      <c r="CYE128" s="21"/>
      <c r="CYF128" s="21"/>
      <c r="CYG128" s="21"/>
      <c r="CYH128" s="21"/>
      <c r="CYI128" s="21"/>
      <c r="CYJ128" s="21"/>
      <c r="CYK128" s="21"/>
      <c r="CYL128" s="21"/>
      <c r="CYM128" s="21"/>
      <c r="CYN128" s="21"/>
      <c r="CYO128" s="21"/>
      <c r="CYP128" s="21"/>
      <c r="CYQ128" s="21"/>
      <c r="CYR128" s="21"/>
      <c r="CYS128" s="21"/>
      <c r="CYT128" s="21"/>
      <c r="CYU128" s="21"/>
      <c r="CYV128" s="21"/>
      <c r="CYW128" s="21"/>
      <c r="CYX128" s="21"/>
      <c r="CYY128" s="21"/>
      <c r="CYZ128" s="21"/>
      <c r="CZA128" s="21"/>
      <c r="CZB128" s="21"/>
      <c r="CZC128" s="21"/>
      <c r="CZD128" s="21"/>
      <c r="CZE128" s="21"/>
      <c r="CZF128" s="21"/>
      <c r="CZG128" s="21"/>
      <c r="CZH128" s="21"/>
      <c r="CZI128" s="21"/>
      <c r="CZJ128" s="21"/>
      <c r="CZK128" s="21"/>
      <c r="CZL128" s="21"/>
      <c r="CZM128" s="21"/>
      <c r="CZN128" s="21"/>
      <c r="CZO128" s="21"/>
      <c r="CZP128" s="21"/>
      <c r="CZQ128" s="21"/>
      <c r="CZR128" s="21"/>
      <c r="CZS128" s="21"/>
      <c r="CZT128" s="21"/>
      <c r="CZU128" s="21"/>
      <c r="CZV128" s="21"/>
      <c r="CZW128" s="21"/>
      <c r="CZX128" s="21"/>
      <c r="CZY128" s="21"/>
      <c r="CZZ128" s="21"/>
      <c r="DAA128" s="21"/>
      <c r="DAB128" s="21"/>
      <c r="DAC128" s="21"/>
      <c r="DAD128" s="21"/>
      <c r="DAE128" s="21"/>
      <c r="DAF128" s="21"/>
      <c r="DAG128" s="21"/>
      <c r="DAH128" s="21"/>
      <c r="DAI128" s="21"/>
      <c r="DAJ128" s="21"/>
      <c r="DAK128" s="21"/>
      <c r="DAL128" s="21"/>
      <c r="DAM128" s="21"/>
      <c r="DAN128" s="21"/>
      <c r="DAO128" s="21"/>
      <c r="DAP128" s="21"/>
      <c r="DAQ128" s="21"/>
      <c r="DAR128" s="21"/>
      <c r="DAS128" s="21"/>
      <c r="DAT128" s="21"/>
      <c r="DAU128" s="21"/>
      <c r="DAV128" s="21"/>
      <c r="DAW128" s="21"/>
      <c r="DAX128" s="21"/>
      <c r="DAY128" s="21"/>
      <c r="DAZ128" s="21"/>
      <c r="DBA128" s="21"/>
      <c r="DBB128" s="21"/>
      <c r="DBC128" s="21"/>
      <c r="DBD128" s="21"/>
      <c r="DBE128" s="21"/>
      <c r="DBF128" s="21"/>
      <c r="DBG128" s="21"/>
      <c r="DBH128" s="21"/>
      <c r="DBI128" s="21"/>
      <c r="DBJ128" s="21"/>
      <c r="DBK128" s="21"/>
      <c r="DBL128" s="21"/>
      <c r="DBM128" s="21"/>
      <c r="DBN128" s="21"/>
      <c r="DBO128" s="21"/>
      <c r="DBP128" s="21"/>
      <c r="DBQ128" s="21"/>
      <c r="DBR128" s="21"/>
      <c r="DBS128" s="21"/>
      <c r="DBT128" s="21"/>
      <c r="DBU128" s="21"/>
      <c r="DBV128" s="21"/>
      <c r="DBW128" s="21"/>
      <c r="DBX128" s="21"/>
      <c r="DBY128" s="21"/>
      <c r="DBZ128" s="21"/>
      <c r="DCA128" s="21"/>
      <c r="DCB128" s="21"/>
      <c r="DCC128" s="21"/>
      <c r="DCD128" s="21"/>
      <c r="DCE128" s="21"/>
      <c r="DCF128" s="21"/>
      <c r="DCG128" s="21"/>
      <c r="DCH128" s="21"/>
      <c r="DCI128" s="21"/>
      <c r="DCJ128" s="21"/>
      <c r="DCK128" s="21"/>
      <c r="DCL128" s="21"/>
      <c r="DCM128" s="21"/>
      <c r="DCN128" s="21"/>
      <c r="DCO128" s="21"/>
      <c r="DCP128" s="21"/>
      <c r="DCQ128" s="21"/>
      <c r="DCR128" s="21"/>
      <c r="DCS128" s="21"/>
      <c r="DCT128" s="21"/>
      <c r="DCU128" s="21"/>
      <c r="DCV128" s="21"/>
      <c r="DCW128" s="21"/>
      <c r="DCX128" s="21"/>
      <c r="DCY128" s="21"/>
      <c r="DCZ128" s="21"/>
      <c r="DDA128" s="21"/>
      <c r="DDB128" s="21"/>
      <c r="DDC128" s="21"/>
      <c r="DDD128" s="21"/>
      <c r="DDE128" s="21"/>
      <c r="DDF128" s="21"/>
      <c r="DDG128" s="21"/>
      <c r="DDH128" s="21"/>
      <c r="DDI128" s="21"/>
      <c r="DDJ128" s="21"/>
      <c r="DDK128" s="21"/>
      <c r="DDL128" s="21"/>
      <c r="DDM128" s="21"/>
      <c r="DDN128" s="21"/>
      <c r="DDO128" s="21"/>
      <c r="DDP128" s="21"/>
      <c r="DDQ128" s="21"/>
      <c r="DDR128" s="21"/>
      <c r="DDS128" s="21"/>
      <c r="DDT128" s="21"/>
      <c r="DDU128" s="21"/>
      <c r="DDV128" s="21"/>
      <c r="DDW128" s="21"/>
      <c r="DDX128" s="21"/>
      <c r="DDY128" s="21"/>
      <c r="DDZ128" s="21"/>
      <c r="DEA128" s="21"/>
      <c r="DEB128" s="21"/>
      <c r="DEC128" s="21"/>
      <c r="DED128" s="21"/>
      <c r="DEE128" s="21"/>
      <c r="DEF128" s="21"/>
      <c r="DEG128" s="21"/>
      <c r="DEH128" s="21"/>
      <c r="DEI128" s="21"/>
      <c r="DEJ128" s="21"/>
      <c r="DEK128" s="21"/>
      <c r="DEL128" s="21"/>
      <c r="DEM128" s="21"/>
      <c r="DEN128" s="21"/>
      <c r="DEO128" s="21"/>
      <c r="DEP128" s="21"/>
      <c r="DEQ128" s="21"/>
      <c r="DER128" s="21"/>
      <c r="DES128" s="21"/>
      <c r="DET128" s="21"/>
      <c r="DEU128" s="21"/>
      <c r="DEV128" s="21"/>
      <c r="DEW128" s="21"/>
      <c r="DEX128" s="21"/>
      <c r="DEY128" s="21"/>
      <c r="DEZ128" s="21"/>
      <c r="DFA128" s="21"/>
      <c r="DFB128" s="21"/>
      <c r="DFC128" s="21"/>
      <c r="DFD128" s="21"/>
      <c r="DFE128" s="21"/>
      <c r="DFF128" s="21"/>
      <c r="DFG128" s="21"/>
      <c r="DFH128" s="21"/>
      <c r="DFI128" s="21"/>
      <c r="DFJ128" s="21"/>
      <c r="DFK128" s="21"/>
      <c r="DFL128" s="21"/>
      <c r="DFM128" s="21"/>
      <c r="DFN128" s="21"/>
      <c r="DFO128" s="21"/>
      <c r="DFP128" s="21"/>
      <c r="DFQ128" s="21"/>
      <c r="DFR128" s="21"/>
      <c r="DFS128" s="21"/>
      <c r="DFT128" s="21"/>
      <c r="DFU128" s="21"/>
      <c r="DFV128" s="21"/>
      <c r="DFW128" s="21"/>
      <c r="DFX128" s="21"/>
      <c r="DFY128" s="21"/>
      <c r="DFZ128" s="21"/>
      <c r="DGA128" s="21"/>
      <c r="DGB128" s="21"/>
      <c r="DGC128" s="21"/>
      <c r="DGD128" s="21"/>
      <c r="DGE128" s="21"/>
      <c r="DGF128" s="21"/>
      <c r="DGG128" s="21"/>
      <c r="DGH128" s="21"/>
      <c r="DGI128" s="21"/>
      <c r="DGJ128" s="21"/>
      <c r="DGK128" s="21"/>
      <c r="DGL128" s="21"/>
      <c r="DGM128" s="21"/>
      <c r="DGN128" s="21"/>
      <c r="DGO128" s="21"/>
      <c r="DGP128" s="21"/>
      <c r="DGQ128" s="21"/>
      <c r="DGR128" s="21"/>
      <c r="DGS128" s="21"/>
      <c r="DGT128" s="21"/>
      <c r="DGU128" s="21"/>
      <c r="DGV128" s="21"/>
      <c r="DGW128" s="21"/>
      <c r="DGX128" s="21"/>
      <c r="DGY128" s="21"/>
      <c r="DGZ128" s="21"/>
      <c r="DHA128" s="21"/>
      <c r="DHB128" s="21"/>
      <c r="DHC128" s="21"/>
      <c r="DHD128" s="21"/>
      <c r="DHE128" s="21"/>
      <c r="DHF128" s="21"/>
      <c r="DHG128" s="21"/>
      <c r="DHH128" s="21"/>
      <c r="DHI128" s="21"/>
      <c r="DHJ128" s="21"/>
      <c r="DHK128" s="21"/>
      <c r="DHL128" s="21"/>
      <c r="DHM128" s="21"/>
      <c r="DHN128" s="21"/>
      <c r="DHO128" s="21"/>
      <c r="DHP128" s="21"/>
      <c r="DHQ128" s="21"/>
      <c r="DHR128" s="21"/>
      <c r="DHS128" s="21"/>
      <c r="DHT128" s="21"/>
      <c r="DHU128" s="21"/>
      <c r="DHV128" s="21"/>
      <c r="DHW128" s="21"/>
      <c r="DHX128" s="21"/>
      <c r="DHY128" s="21"/>
      <c r="DHZ128" s="21"/>
      <c r="DIA128" s="21"/>
      <c r="DIB128" s="21"/>
      <c r="DIC128" s="21"/>
      <c r="DID128" s="21"/>
      <c r="DIE128" s="21"/>
      <c r="DIF128" s="21"/>
      <c r="DIG128" s="21"/>
      <c r="DIH128" s="21"/>
      <c r="DII128" s="21"/>
      <c r="DIJ128" s="21"/>
      <c r="DIK128" s="21"/>
      <c r="DIL128" s="21"/>
      <c r="DIM128" s="21"/>
      <c r="DIN128" s="21"/>
      <c r="DIO128" s="21"/>
      <c r="DIP128" s="21"/>
      <c r="DIQ128" s="21"/>
      <c r="DIR128" s="21"/>
      <c r="DIS128" s="21"/>
      <c r="DIT128" s="21"/>
      <c r="DIU128" s="21"/>
      <c r="DIV128" s="21"/>
      <c r="DIW128" s="21"/>
      <c r="DIX128" s="21"/>
      <c r="DIY128" s="21"/>
      <c r="DIZ128" s="21"/>
      <c r="DJA128" s="21"/>
      <c r="DJB128" s="21"/>
      <c r="DJC128" s="21"/>
      <c r="DJD128" s="21"/>
      <c r="DJE128" s="21"/>
      <c r="DJF128" s="21"/>
      <c r="DJG128" s="21"/>
      <c r="DJH128" s="21"/>
      <c r="DJI128" s="21"/>
      <c r="DJJ128" s="21"/>
      <c r="DJK128" s="21"/>
      <c r="DJL128" s="21"/>
      <c r="DJM128" s="21"/>
      <c r="DJN128" s="21"/>
      <c r="DJO128" s="21"/>
      <c r="DJP128" s="21"/>
      <c r="DJQ128" s="21"/>
      <c r="DJR128" s="21"/>
      <c r="DJS128" s="21"/>
      <c r="DJT128" s="21"/>
      <c r="DJU128" s="21"/>
      <c r="DJV128" s="21"/>
      <c r="DJW128" s="21"/>
      <c r="DJX128" s="21"/>
      <c r="DJY128" s="21"/>
      <c r="DJZ128" s="21"/>
      <c r="DKA128" s="21"/>
      <c r="DKB128" s="21"/>
      <c r="DKC128" s="21"/>
      <c r="DKD128" s="21"/>
      <c r="DKE128" s="21"/>
      <c r="DKF128" s="21"/>
      <c r="DKG128" s="21"/>
      <c r="DKH128" s="21"/>
      <c r="DKI128" s="21"/>
      <c r="DKJ128" s="21"/>
      <c r="DKK128" s="21"/>
      <c r="DKL128" s="21"/>
      <c r="DKM128" s="21"/>
      <c r="DKN128" s="21"/>
      <c r="DKO128" s="21"/>
      <c r="DKP128" s="21"/>
      <c r="DKQ128" s="21"/>
      <c r="DKR128" s="21"/>
      <c r="DKS128" s="21"/>
      <c r="DKT128" s="21"/>
      <c r="DKU128" s="21"/>
      <c r="DKV128" s="21"/>
      <c r="DKW128" s="21"/>
      <c r="DKX128" s="21"/>
      <c r="DKY128" s="21"/>
      <c r="DKZ128" s="21"/>
      <c r="DLA128" s="21"/>
      <c r="DLB128" s="21"/>
      <c r="DLC128" s="21"/>
      <c r="DLD128" s="21"/>
      <c r="DLE128" s="21"/>
      <c r="DLF128" s="21"/>
      <c r="DLG128" s="21"/>
      <c r="DLH128" s="21"/>
      <c r="DLI128" s="21"/>
      <c r="DLJ128" s="21"/>
      <c r="DLK128" s="21"/>
      <c r="DLL128" s="21"/>
      <c r="DLM128" s="21"/>
      <c r="DLN128" s="21"/>
      <c r="DLO128" s="21"/>
      <c r="DLP128" s="21"/>
      <c r="DLQ128" s="21"/>
      <c r="DLR128" s="21"/>
      <c r="DLS128" s="21"/>
      <c r="DLT128" s="21"/>
      <c r="DLU128" s="21"/>
      <c r="DLV128" s="21"/>
      <c r="DLW128" s="21"/>
      <c r="DLX128" s="21"/>
      <c r="DLY128" s="21"/>
      <c r="DLZ128" s="21"/>
      <c r="DMA128" s="21"/>
      <c r="DMB128" s="21"/>
      <c r="DMC128" s="21"/>
      <c r="DMD128" s="21"/>
      <c r="DME128" s="21"/>
      <c r="DMF128" s="21"/>
      <c r="DMG128" s="21"/>
      <c r="DMH128" s="21"/>
      <c r="DMI128" s="21"/>
      <c r="DMJ128" s="21"/>
      <c r="DMK128" s="21"/>
      <c r="DML128" s="21"/>
      <c r="DMM128" s="21"/>
      <c r="DMN128" s="21"/>
      <c r="DMO128" s="21"/>
      <c r="DMP128" s="21"/>
      <c r="DMQ128" s="21"/>
      <c r="DMR128" s="21"/>
      <c r="DMS128" s="21"/>
      <c r="DMT128" s="21"/>
      <c r="DMU128" s="21"/>
      <c r="DMV128" s="21"/>
      <c r="DMW128" s="21"/>
      <c r="DMX128" s="21"/>
      <c r="DMY128" s="21"/>
      <c r="DMZ128" s="21"/>
      <c r="DNA128" s="21"/>
      <c r="DNB128" s="21"/>
      <c r="DNC128" s="21"/>
      <c r="DND128" s="21"/>
      <c r="DNE128" s="21"/>
      <c r="DNF128" s="21"/>
      <c r="DNG128" s="21"/>
      <c r="DNH128" s="21"/>
      <c r="DNI128" s="21"/>
      <c r="DNJ128" s="21"/>
      <c r="DNK128" s="21"/>
      <c r="DNL128" s="21"/>
      <c r="DNM128" s="21"/>
      <c r="DNN128" s="21"/>
      <c r="DNO128" s="21"/>
      <c r="DNP128" s="21"/>
      <c r="DNQ128" s="21"/>
      <c r="DNR128" s="21"/>
      <c r="DNS128" s="21"/>
      <c r="DNT128" s="21"/>
      <c r="DNU128" s="21"/>
      <c r="DNV128" s="21"/>
      <c r="DNW128" s="21"/>
      <c r="DNX128" s="21"/>
      <c r="DNY128" s="21"/>
      <c r="DNZ128" s="21"/>
      <c r="DOA128" s="21"/>
      <c r="DOB128" s="21"/>
      <c r="DOC128" s="21"/>
      <c r="DOD128" s="21"/>
      <c r="DOE128" s="21"/>
      <c r="DOF128" s="21"/>
      <c r="DOG128" s="21"/>
      <c r="DOH128" s="21"/>
      <c r="DOI128" s="21"/>
      <c r="DOJ128" s="21"/>
      <c r="DOK128" s="21"/>
      <c r="DOL128" s="21"/>
      <c r="DOM128" s="21"/>
      <c r="DON128" s="21"/>
      <c r="DOO128" s="21"/>
      <c r="DOP128" s="21"/>
      <c r="DOQ128" s="21"/>
      <c r="DOR128" s="21"/>
      <c r="DOS128" s="21"/>
      <c r="DOT128" s="21"/>
      <c r="DOU128" s="21"/>
      <c r="DOV128" s="21"/>
      <c r="DOW128" s="21"/>
      <c r="DOX128" s="21"/>
      <c r="DOY128" s="21"/>
      <c r="DOZ128" s="21"/>
      <c r="DPA128" s="21"/>
      <c r="DPB128" s="21"/>
      <c r="DPC128" s="21"/>
      <c r="DPD128" s="21"/>
      <c r="DPE128" s="21"/>
      <c r="DPF128" s="21"/>
      <c r="DPG128" s="21"/>
      <c r="DPH128" s="21"/>
      <c r="DPI128" s="21"/>
      <c r="DPJ128" s="21"/>
      <c r="DPK128" s="21"/>
      <c r="DPL128" s="21"/>
      <c r="DPM128" s="21"/>
      <c r="DPN128" s="21"/>
      <c r="DPO128" s="21"/>
      <c r="DPP128" s="21"/>
      <c r="DPQ128" s="21"/>
      <c r="DPR128" s="21"/>
      <c r="DPS128" s="21"/>
      <c r="DPT128" s="21"/>
      <c r="DPU128" s="21"/>
      <c r="DPV128" s="21"/>
      <c r="DPW128" s="21"/>
      <c r="DPX128" s="21"/>
      <c r="DPY128" s="21"/>
      <c r="DPZ128" s="21"/>
      <c r="DQA128" s="21"/>
      <c r="DQB128" s="21"/>
      <c r="DQC128" s="21"/>
      <c r="DQD128" s="21"/>
      <c r="DQE128" s="21"/>
      <c r="DQF128" s="21"/>
      <c r="DQG128" s="21"/>
      <c r="DQH128" s="21"/>
      <c r="DQI128" s="21"/>
      <c r="DQJ128" s="21"/>
      <c r="DQK128" s="21"/>
      <c r="DQL128" s="21"/>
      <c r="DQM128" s="21"/>
      <c r="DQN128" s="21"/>
      <c r="DQO128" s="21"/>
      <c r="DQP128" s="21"/>
      <c r="DQQ128" s="21"/>
      <c r="DQR128" s="21"/>
      <c r="DQS128" s="21"/>
      <c r="DQT128" s="21"/>
      <c r="DQU128" s="21"/>
      <c r="DQV128" s="21"/>
      <c r="DQW128" s="21"/>
      <c r="DQX128" s="21"/>
      <c r="DQY128" s="21"/>
      <c r="DQZ128" s="21"/>
      <c r="DRA128" s="21"/>
      <c r="DRB128" s="21"/>
      <c r="DRC128" s="21"/>
      <c r="DRD128" s="21"/>
      <c r="DRE128" s="21"/>
      <c r="DRF128" s="21"/>
      <c r="DRG128" s="21"/>
      <c r="DRH128" s="21"/>
      <c r="DRI128" s="21"/>
      <c r="DRJ128" s="21"/>
      <c r="DRK128" s="21"/>
      <c r="DRL128" s="21"/>
      <c r="DRM128" s="21"/>
      <c r="DRN128" s="21"/>
      <c r="DRO128" s="21"/>
      <c r="DRP128" s="21"/>
      <c r="DRQ128" s="21"/>
      <c r="DRR128" s="21"/>
      <c r="DRS128" s="21"/>
      <c r="DRT128" s="21"/>
      <c r="DRU128" s="21"/>
      <c r="DRV128" s="21"/>
      <c r="DRW128" s="21"/>
      <c r="DRX128" s="21"/>
      <c r="DRY128" s="21"/>
      <c r="DRZ128" s="21"/>
      <c r="DSA128" s="21"/>
      <c r="DSB128" s="21"/>
      <c r="DSC128" s="21"/>
      <c r="DSD128" s="21"/>
      <c r="DSE128" s="21"/>
      <c r="DSF128" s="21"/>
      <c r="DSG128" s="21"/>
      <c r="DSH128" s="21"/>
      <c r="DSI128" s="21"/>
      <c r="DSJ128" s="21"/>
      <c r="DSK128" s="21"/>
      <c r="DSL128" s="21"/>
      <c r="DSM128" s="21"/>
      <c r="DSN128" s="21"/>
      <c r="DSO128" s="21"/>
      <c r="DSP128" s="21"/>
      <c r="DSQ128" s="21"/>
      <c r="DSR128" s="21"/>
      <c r="DSS128" s="21"/>
      <c r="DST128" s="21"/>
      <c r="DSU128" s="21"/>
      <c r="DSV128" s="21"/>
      <c r="DSW128" s="21"/>
      <c r="DSX128" s="21"/>
      <c r="DSY128" s="21"/>
      <c r="DSZ128" s="21"/>
      <c r="DTA128" s="21"/>
      <c r="DTB128" s="21"/>
      <c r="DTC128" s="21"/>
      <c r="DTD128" s="21"/>
      <c r="DTE128" s="21"/>
      <c r="DTF128" s="21"/>
      <c r="DTG128" s="21"/>
      <c r="DTH128" s="21"/>
      <c r="DTI128" s="21"/>
      <c r="DTJ128" s="21"/>
      <c r="DTK128" s="21"/>
      <c r="DTL128" s="21"/>
      <c r="DTM128" s="21"/>
      <c r="DTN128" s="21"/>
      <c r="DTO128" s="21"/>
      <c r="DTP128" s="21"/>
      <c r="DTQ128" s="21"/>
      <c r="DTR128" s="21"/>
      <c r="DTS128" s="21"/>
      <c r="DTT128" s="21"/>
      <c r="DTU128" s="21"/>
      <c r="DTV128" s="21"/>
      <c r="DTW128" s="21"/>
      <c r="DTX128" s="21"/>
      <c r="DTY128" s="21"/>
      <c r="DTZ128" s="21"/>
      <c r="DUA128" s="21"/>
      <c r="DUB128" s="21"/>
      <c r="DUC128" s="21"/>
      <c r="DUD128" s="21"/>
      <c r="DUE128" s="21"/>
      <c r="DUF128" s="21"/>
      <c r="DUG128" s="21"/>
      <c r="DUH128" s="21"/>
      <c r="DUI128" s="21"/>
      <c r="DUJ128" s="21"/>
      <c r="DUK128" s="21"/>
      <c r="DUL128" s="21"/>
      <c r="DUM128" s="21"/>
      <c r="DUN128" s="21"/>
      <c r="DUO128" s="21"/>
      <c r="DUP128" s="21"/>
      <c r="DUQ128" s="21"/>
      <c r="DUR128" s="21"/>
      <c r="DUS128" s="21"/>
      <c r="DUT128" s="21"/>
      <c r="DUU128" s="21"/>
      <c r="DUV128" s="21"/>
      <c r="DUW128" s="21"/>
      <c r="DUX128" s="21"/>
      <c r="DUY128" s="21"/>
      <c r="DUZ128" s="21"/>
      <c r="DVA128" s="21"/>
      <c r="DVB128" s="21"/>
      <c r="DVC128" s="21"/>
      <c r="DVD128" s="21"/>
      <c r="DVE128" s="21"/>
      <c r="DVF128" s="21"/>
      <c r="DVG128" s="21"/>
      <c r="DVH128" s="21"/>
      <c r="DVI128" s="21"/>
      <c r="DVJ128" s="21"/>
      <c r="DVK128" s="21"/>
      <c r="DVL128" s="21"/>
      <c r="DVM128" s="21"/>
      <c r="DVN128" s="21"/>
      <c r="DVO128" s="21"/>
      <c r="DVP128" s="21"/>
      <c r="DVQ128" s="21"/>
      <c r="DVR128" s="21"/>
      <c r="DVS128" s="21"/>
      <c r="DVT128" s="21"/>
      <c r="DVU128" s="21"/>
      <c r="DVV128" s="21"/>
      <c r="DVW128" s="21"/>
      <c r="DVX128" s="21"/>
      <c r="DVY128" s="21"/>
      <c r="DVZ128" s="21"/>
      <c r="DWA128" s="21"/>
      <c r="DWB128" s="21"/>
      <c r="DWC128" s="21"/>
      <c r="DWD128" s="21"/>
      <c r="DWE128" s="21"/>
      <c r="DWF128" s="21"/>
      <c r="DWG128" s="21"/>
      <c r="DWH128" s="21"/>
      <c r="DWI128" s="21"/>
      <c r="DWJ128" s="21"/>
      <c r="DWK128" s="21"/>
      <c r="DWL128" s="21"/>
      <c r="DWM128" s="21"/>
      <c r="DWN128" s="21"/>
      <c r="DWO128" s="21"/>
      <c r="DWP128" s="21"/>
      <c r="DWQ128" s="21"/>
      <c r="DWR128" s="21"/>
      <c r="DWS128" s="21"/>
      <c r="DWT128" s="21"/>
      <c r="DWU128" s="21"/>
      <c r="DWV128" s="21"/>
      <c r="DWW128" s="21"/>
      <c r="DWX128" s="21"/>
      <c r="DWY128" s="21"/>
      <c r="DWZ128" s="21"/>
      <c r="DXA128" s="21"/>
      <c r="DXB128" s="21"/>
      <c r="DXC128" s="21"/>
      <c r="DXD128" s="21"/>
      <c r="DXE128" s="21"/>
      <c r="DXF128" s="21"/>
      <c r="DXG128" s="21"/>
      <c r="DXH128" s="21"/>
      <c r="DXI128" s="21"/>
      <c r="DXJ128" s="21"/>
      <c r="DXK128" s="21"/>
      <c r="DXL128" s="21"/>
      <c r="DXM128" s="21"/>
      <c r="DXN128" s="21"/>
      <c r="DXO128" s="21"/>
      <c r="DXP128" s="21"/>
      <c r="DXQ128" s="21"/>
      <c r="DXR128" s="21"/>
      <c r="DXS128" s="21"/>
      <c r="DXT128" s="21"/>
      <c r="DXU128" s="21"/>
      <c r="DXV128" s="21"/>
      <c r="DXW128" s="21"/>
      <c r="DXX128" s="21"/>
      <c r="DXY128" s="21"/>
      <c r="DXZ128" s="21"/>
      <c r="DYA128" s="21"/>
      <c r="DYB128" s="21"/>
      <c r="DYC128" s="21"/>
      <c r="DYD128" s="21"/>
      <c r="DYE128" s="21"/>
      <c r="DYF128" s="21"/>
      <c r="DYG128" s="21"/>
      <c r="DYH128" s="21"/>
      <c r="DYI128" s="21"/>
      <c r="DYJ128" s="21"/>
      <c r="DYK128" s="21"/>
      <c r="DYL128" s="21"/>
      <c r="DYM128" s="21"/>
      <c r="DYN128" s="21"/>
      <c r="DYO128" s="21"/>
      <c r="DYP128" s="21"/>
      <c r="DYQ128" s="21"/>
      <c r="DYR128" s="21"/>
      <c r="DYS128" s="21"/>
      <c r="DYT128" s="21"/>
      <c r="DYU128" s="21"/>
      <c r="DYV128" s="21"/>
      <c r="DYW128" s="21"/>
      <c r="DYX128" s="21"/>
      <c r="DYY128" s="21"/>
      <c r="DYZ128" s="21"/>
      <c r="DZA128" s="21"/>
      <c r="DZB128" s="21"/>
      <c r="DZC128" s="21"/>
      <c r="DZD128" s="21"/>
      <c r="DZE128" s="21"/>
      <c r="DZF128" s="21"/>
      <c r="DZG128" s="21"/>
      <c r="DZH128" s="21"/>
      <c r="DZI128" s="21"/>
      <c r="DZJ128" s="21"/>
      <c r="DZK128" s="21"/>
      <c r="DZL128" s="21"/>
      <c r="DZM128" s="21"/>
      <c r="DZN128" s="21"/>
      <c r="DZO128" s="21"/>
      <c r="DZP128" s="21"/>
      <c r="DZQ128" s="21"/>
      <c r="DZR128" s="21"/>
      <c r="DZS128" s="21"/>
      <c r="DZT128" s="21"/>
      <c r="DZU128" s="21"/>
      <c r="DZV128" s="21"/>
      <c r="DZW128" s="21"/>
      <c r="DZX128" s="21"/>
      <c r="DZY128" s="21"/>
      <c r="DZZ128" s="21"/>
      <c r="EAA128" s="21"/>
      <c r="EAB128" s="21"/>
      <c r="EAC128" s="21"/>
      <c r="EAD128" s="21"/>
      <c r="EAE128" s="21"/>
      <c r="EAF128" s="21"/>
      <c r="EAG128" s="21"/>
      <c r="EAH128" s="21"/>
      <c r="EAI128" s="21"/>
      <c r="EAJ128" s="21"/>
      <c r="EAK128" s="21"/>
      <c r="EAL128" s="21"/>
      <c r="EAM128" s="21"/>
      <c r="EAN128" s="21"/>
      <c r="EAO128" s="21"/>
      <c r="EAP128" s="21"/>
      <c r="EAQ128" s="21"/>
      <c r="EAR128" s="21"/>
      <c r="EAS128" s="21"/>
      <c r="EAT128" s="21"/>
      <c r="EAU128" s="21"/>
      <c r="EAV128" s="21"/>
      <c r="EAW128" s="21"/>
      <c r="EAX128" s="21"/>
      <c r="EAY128" s="21"/>
      <c r="EAZ128" s="21"/>
      <c r="EBA128" s="21"/>
      <c r="EBB128" s="21"/>
      <c r="EBC128" s="21"/>
      <c r="EBD128" s="21"/>
      <c r="EBE128" s="21"/>
      <c r="EBF128" s="21"/>
      <c r="EBG128" s="21"/>
      <c r="EBH128" s="21"/>
      <c r="EBI128" s="21"/>
      <c r="EBJ128" s="21"/>
      <c r="EBK128" s="21"/>
      <c r="EBL128" s="21"/>
      <c r="EBM128" s="21"/>
      <c r="EBN128" s="21"/>
      <c r="EBO128" s="21"/>
      <c r="EBP128" s="21"/>
      <c r="EBQ128" s="21"/>
      <c r="EBR128" s="21"/>
      <c r="EBS128" s="21"/>
      <c r="EBT128" s="21"/>
      <c r="EBU128" s="21"/>
      <c r="EBV128" s="21"/>
      <c r="EBW128" s="21"/>
      <c r="EBX128" s="21"/>
      <c r="EBY128" s="21"/>
      <c r="EBZ128" s="21"/>
      <c r="ECA128" s="21"/>
      <c r="ECB128" s="21"/>
      <c r="ECC128" s="21"/>
      <c r="ECD128" s="21"/>
      <c r="ECE128" s="21"/>
      <c r="ECF128" s="21"/>
      <c r="ECG128" s="21"/>
      <c r="ECH128" s="21"/>
      <c r="ECI128" s="21"/>
      <c r="ECJ128" s="21"/>
      <c r="ECK128" s="21"/>
      <c r="ECL128" s="21"/>
      <c r="ECM128" s="21"/>
      <c r="ECN128" s="21"/>
      <c r="ECO128" s="21"/>
      <c r="ECP128" s="21"/>
      <c r="ECQ128" s="21"/>
      <c r="ECR128" s="21"/>
      <c r="ECS128" s="21"/>
      <c r="ECT128" s="21"/>
      <c r="ECU128" s="21"/>
      <c r="ECV128" s="21"/>
      <c r="ECW128" s="21"/>
      <c r="ECX128" s="21"/>
      <c r="ECY128" s="21"/>
      <c r="ECZ128" s="21"/>
      <c r="EDA128" s="21"/>
      <c r="EDB128" s="21"/>
      <c r="EDC128" s="21"/>
      <c r="EDD128" s="21"/>
      <c r="EDE128" s="21"/>
      <c r="EDF128" s="21"/>
      <c r="EDG128" s="21"/>
      <c r="EDH128" s="21"/>
      <c r="EDI128" s="21"/>
      <c r="EDJ128" s="21"/>
      <c r="EDK128" s="21"/>
      <c r="EDL128" s="21"/>
      <c r="EDM128" s="21"/>
      <c r="EDN128" s="21"/>
      <c r="EDO128" s="21"/>
      <c r="EDP128" s="21"/>
      <c r="EDQ128" s="21"/>
      <c r="EDR128" s="21"/>
      <c r="EDS128" s="21"/>
      <c r="EDT128" s="21"/>
      <c r="EDU128" s="21"/>
      <c r="EDV128" s="21"/>
      <c r="EDW128" s="21"/>
      <c r="EDX128" s="21"/>
      <c r="EDY128" s="21"/>
      <c r="EDZ128" s="21"/>
      <c r="EEA128" s="21"/>
      <c r="EEB128" s="21"/>
      <c r="EEC128" s="21"/>
      <c r="EED128" s="21"/>
      <c r="EEE128" s="21"/>
      <c r="EEF128" s="21"/>
      <c r="EEG128" s="21"/>
      <c r="EEH128" s="21"/>
      <c r="EEI128" s="21"/>
      <c r="EEJ128" s="21"/>
      <c r="EEK128" s="21"/>
      <c r="EEL128" s="21"/>
      <c r="EEM128" s="21"/>
      <c r="EEN128" s="21"/>
      <c r="EEO128" s="21"/>
      <c r="EEP128" s="21"/>
      <c r="EEQ128" s="21"/>
      <c r="EER128" s="21"/>
      <c r="EES128" s="21"/>
      <c r="EET128" s="21"/>
      <c r="EEU128" s="21"/>
      <c r="EEV128" s="21"/>
      <c r="EEW128" s="21"/>
      <c r="EEX128" s="21"/>
      <c r="EEY128" s="21"/>
      <c r="EEZ128" s="21"/>
      <c r="EFA128" s="21"/>
      <c r="EFB128" s="21"/>
      <c r="EFC128" s="21"/>
      <c r="EFD128" s="21"/>
      <c r="EFE128" s="21"/>
      <c r="EFF128" s="21"/>
      <c r="EFG128" s="21"/>
      <c r="EFH128" s="21"/>
      <c r="EFI128" s="21"/>
      <c r="EFJ128" s="21"/>
      <c r="EFK128" s="21"/>
      <c r="EFL128" s="21"/>
      <c r="EFM128" s="21"/>
      <c r="EFN128" s="21"/>
      <c r="EFO128" s="21"/>
      <c r="EFP128" s="21"/>
      <c r="EFQ128" s="21"/>
      <c r="EFR128" s="21"/>
      <c r="EFS128" s="21"/>
      <c r="EFT128" s="21"/>
      <c r="EFU128" s="21"/>
      <c r="EFV128" s="21"/>
      <c r="EFW128" s="21"/>
      <c r="EFX128" s="21"/>
      <c r="EFY128" s="21"/>
      <c r="EFZ128" s="21"/>
      <c r="EGA128" s="21"/>
      <c r="EGB128" s="21"/>
      <c r="EGC128" s="21"/>
      <c r="EGD128" s="21"/>
      <c r="EGE128" s="21"/>
      <c r="EGF128" s="21"/>
      <c r="EGG128" s="21"/>
      <c r="EGH128" s="21"/>
      <c r="EGI128" s="21"/>
      <c r="EGJ128" s="21"/>
      <c r="EGK128" s="21"/>
      <c r="EGL128" s="21"/>
      <c r="EGM128" s="21"/>
      <c r="EGN128" s="21"/>
      <c r="EGO128" s="21"/>
      <c r="EGP128" s="21"/>
      <c r="EGQ128" s="21"/>
      <c r="EGR128" s="21"/>
      <c r="EGS128" s="21"/>
      <c r="EGT128" s="21"/>
      <c r="EGU128" s="21"/>
      <c r="EGV128" s="21"/>
      <c r="EGW128" s="21"/>
      <c r="EGX128" s="21"/>
      <c r="EGY128" s="21"/>
      <c r="EGZ128" s="21"/>
      <c r="EHA128" s="21"/>
      <c r="EHB128" s="21"/>
      <c r="EHC128" s="21"/>
      <c r="EHD128" s="21"/>
      <c r="EHE128" s="21"/>
      <c r="EHF128" s="21"/>
      <c r="EHG128" s="21"/>
      <c r="EHH128" s="21"/>
      <c r="EHI128" s="21"/>
      <c r="EHJ128" s="21"/>
      <c r="EHK128" s="21"/>
      <c r="EHL128" s="21"/>
      <c r="EHM128" s="21"/>
      <c r="EHN128" s="21"/>
      <c r="EHO128" s="21"/>
      <c r="EHP128" s="21"/>
      <c r="EHQ128" s="21"/>
      <c r="EHR128" s="21"/>
      <c r="EHS128" s="21"/>
      <c r="EHT128" s="21"/>
      <c r="EHU128" s="21"/>
      <c r="EHV128" s="21"/>
      <c r="EHW128" s="21"/>
      <c r="EHX128" s="21"/>
      <c r="EHY128" s="21"/>
      <c r="EHZ128" s="21"/>
      <c r="EIA128" s="21"/>
      <c r="EIB128" s="21"/>
      <c r="EIC128" s="21"/>
      <c r="EID128" s="21"/>
      <c r="EIE128" s="21"/>
      <c r="EIF128" s="21"/>
      <c r="EIG128" s="21"/>
      <c r="EIH128" s="21"/>
      <c r="EII128" s="21"/>
      <c r="EIJ128" s="21"/>
      <c r="EIK128" s="21"/>
      <c r="EIL128" s="21"/>
      <c r="EIM128" s="21"/>
      <c r="EIN128" s="21"/>
      <c r="EIO128" s="21"/>
      <c r="EIP128" s="21"/>
      <c r="EIQ128" s="21"/>
      <c r="EIR128" s="21"/>
      <c r="EIS128" s="21"/>
      <c r="EIT128" s="21"/>
      <c r="EIU128" s="21"/>
      <c r="EIV128" s="21"/>
      <c r="EIW128" s="21"/>
      <c r="EIX128" s="21"/>
      <c r="EIY128" s="21"/>
      <c r="EIZ128" s="21"/>
      <c r="EJA128" s="21"/>
      <c r="EJB128" s="21"/>
      <c r="EJC128" s="21"/>
      <c r="EJD128" s="21"/>
      <c r="EJE128" s="21"/>
      <c r="EJF128" s="21"/>
      <c r="EJG128" s="21"/>
      <c r="EJH128" s="21"/>
      <c r="EJI128" s="21"/>
      <c r="EJJ128" s="21"/>
      <c r="EJK128" s="21"/>
      <c r="EJL128" s="21"/>
      <c r="EJM128" s="21"/>
      <c r="EJN128" s="21"/>
      <c r="EJO128" s="21"/>
      <c r="EJP128" s="21"/>
      <c r="EJQ128" s="21"/>
      <c r="EJR128" s="21"/>
      <c r="EJS128" s="21"/>
      <c r="EJT128" s="21"/>
      <c r="EJU128" s="21"/>
      <c r="EJV128" s="21"/>
      <c r="EJW128" s="21"/>
      <c r="EJX128" s="21"/>
      <c r="EJY128" s="21"/>
      <c r="EJZ128" s="21"/>
      <c r="EKA128" s="21"/>
      <c r="EKB128" s="21"/>
      <c r="EKC128" s="21"/>
      <c r="EKD128" s="21"/>
      <c r="EKE128" s="21"/>
      <c r="EKF128" s="21"/>
      <c r="EKG128" s="21"/>
      <c r="EKH128" s="21"/>
      <c r="EKI128" s="21"/>
      <c r="EKJ128" s="21"/>
      <c r="EKK128" s="21"/>
      <c r="EKL128" s="21"/>
      <c r="EKM128" s="21"/>
      <c r="EKN128" s="21"/>
      <c r="EKO128" s="21"/>
      <c r="EKP128" s="21"/>
      <c r="EKQ128" s="21"/>
      <c r="EKR128" s="21"/>
      <c r="EKS128" s="21"/>
      <c r="EKT128" s="21"/>
      <c r="EKU128" s="21"/>
      <c r="EKV128" s="21"/>
      <c r="EKW128" s="21"/>
      <c r="EKX128" s="21"/>
      <c r="EKY128" s="21"/>
      <c r="EKZ128" s="21"/>
      <c r="ELA128" s="21"/>
      <c r="ELB128" s="21"/>
      <c r="ELC128" s="21"/>
      <c r="ELD128" s="21"/>
      <c r="ELE128" s="21"/>
      <c r="ELF128" s="21"/>
      <c r="ELG128" s="21"/>
      <c r="ELH128" s="21"/>
      <c r="ELI128" s="21"/>
      <c r="ELJ128" s="21"/>
      <c r="ELK128" s="21"/>
      <c r="ELL128" s="21"/>
      <c r="ELM128" s="21"/>
      <c r="ELN128" s="21"/>
      <c r="ELO128" s="21"/>
      <c r="ELP128" s="21"/>
      <c r="ELQ128" s="21"/>
      <c r="ELR128" s="21"/>
      <c r="ELS128" s="21"/>
      <c r="ELT128" s="21"/>
      <c r="ELU128" s="21"/>
      <c r="ELV128" s="21"/>
      <c r="ELW128" s="21"/>
      <c r="ELX128" s="21"/>
      <c r="ELY128" s="21"/>
      <c r="ELZ128" s="21"/>
      <c r="EMA128" s="21"/>
      <c r="EMB128" s="21"/>
      <c r="EMC128" s="21"/>
      <c r="EMD128" s="21"/>
      <c r="EME128" s="21"/>
      <c r="EMF128" s="21"/>
      <c r="EMG128" s="21"/>
      <c r="EMH128" s="21"/>
      <c r="EMI128" s="21"/>
      <c r="EMJ128" s="21"/>
      <c r="EMK128" s="21"/>
      <c r="EML128" s="21"/>
      <c r="EMM128" s="21"/>
      <c r="EMN128" s="21"/>
      <c r="EMO128" s="21"/>
      <c r="EMP128" s="21"/>
      <c r="EMQ128" s="21"/>
      <c r="EMR128" s="21"/>
      <c r="EMS128" s="21"/>
      <c r="EMT128" s="21"/>
      <c r="EMU128" s="21"/>
      <c r="EMV128" s="21"/>
      <c r="EMW128" s="21"/>
      <c r="EMX128" s="21"/>
      <c r="EMY128" s="21"/>
      <c r="EMZ128" s="21"/>
      <c r="ENA128" s="21"/>
      <c r="ENB128" s="21"/>
      <c r="ENC128" s="21"/>
      <c r="END128" s="21"/>
      <c r="ENE128" s="21"/>
      <c r="ENF128" s="21"/>
      <c r="ENG128" s="21"/>
      <c r="ENH128" s="21"/>
      <c r="ENI128" s="21"/>
      <c r="ENJ128" s="21"/>
      <c r="ENK128" s="21"/>
      <c r="ENL128" s="21"/>
      <c r="ENM128" s="21"/>
      <c r="ENN128" s="21"/>
      <c r="ENO128" s="21"/>
      <c r="ENP128" s="21"/>
      <c r="ENQ128" s="21"/>
      <c r="ENR128" s="21"/>
      <c r="ENS128" s="21"/>
      <c r="ENT128" s="21"/>
      <c r="ENU128" s="21"/>
      <c r="ENV128" s="21"/>
      <c r="ENW128" s="21"/>
      <c r="ENX128" s="21"/>
      <c r="ENY128" s="21"/>
      <c r="ENZ128" s="21"/>
      <c r="EOA128" s="21"/>
      <c r="EOB128" s="21"/>
      <c r="EOC128" s="21"/>
      <c r="EOD128" s="21"/>
      <c r="EOE128" s="21"/>
      <c r="EOF128" s="21"/>
      <c r="EOG128" s="21"/>
      <c r="EOH128" s="21"/>
      <c r="EOI128" s="21"/>
      <c r="EOJ128" s="21"/>
      <c r="EOK128" s="21"/>
      <c r="EOL128" s="21"/>
      <c r="EOM128" s="21"/>
      <c r="EON128" s="21"/>
      <c r="EOO128" s="21"/>
      <c r="EOP128" s="21"/>
      <c r="EOQ128" s="21"/>
      <c r="EOR128" s="21"/>
      <c r="EOS128" s="21"/>
      <c r="EOT128" s="21"/>
      <c r="EOU128" s="21"/>
      <c r="EOV128" s="21"/>
      <c r="EOW128" s="21"/>
      <c r="EOX128" s="21"/>
      <c r="EOY128" s="21"/>
      <c r="EOZ128" s="21"/>
      <c r="EPA128" s="21"/>
      <c r="EPB128" s="21"/>
      <c r="EPC128" s="21"/>
      <c r="EPD128" s="21"/>
      <c r="EPE128" s="21"/>
      <c r="EPF128" s="21"/>
      <c r="EPG128" s="21"/>
      <c r="EPH128" s="21"/>
      <c r="EPI128" s="21"/>
      <c r="EPJ128" s="21"/>
      <c r="EPK128" s="21"/>
      <c r="EPL128" s="21"/>
      <c r="EPM128" s="21"/>
      <c r="EPN128" s="21"/>
      <c r="EPO128" s="21"/>
      <c r="EPP128" s="21"/>
      <c r="EPQ128" s="21"/>
      <c r="EPR128" s="21"/>
      <c r="EPS128" s="21"/>
      <c r="EPT128" s="21"/>
      <c r="EPU128" s="21"/>
      <c r="EPV128" s="21"/>
      <c r="EPW128" s="21"/>
      <c r="EPX128" s="21"/>
      <c r="EPY128" s="21"/>
      <c r="EPZ128" s="21"/>
      <c r="EQA128" s="21"/>
      <c r="EQB128" s="21"/>
      <c r="EQC128" s="21"/>
      <c r="EQD128" s="21"/>
      <c r="EQE128" s="21"/>
      <c r="EQF128" s="21"/>
      <c r="EQG128" s="21"/>
      <c r="EQH128" s="21"/>
      <c r="EQI128" s="21"/>
      <c r="EQJ128" s="21"/>
      <c r="EQK128" s="21"/>
      <c r="EQL128" s="21"/>
      <c r="EQM128" s="21"/>
      <c r="EQN128" s="21"/>
      <c r="EQO128" s="21"/>
      <c r="EQP128" s="21"/>
      <c r="EQQ128" s="21"/>
      <c r="EQR128" s="21"/>
      <c r="EQS128" s="21"/>
      <c r="EQT128" s="21"/>
      <c r="EQU128" s="21"/>
      <c r="EQV128" s="21"/>
      <c r="EQW128" s="21"/>
      <c r="EQX128" s="21"/>
      <c r="EQY128" s="21"/>
      <c r="EQZ128" s="21"/>
      <c r="ERA128" s="21"/>
      <c r="ERB128" s="21"/>
      <c r="ERC128" s="21"/>
      <c r="ERD128" s="21"/>
      <c r="ERE128" s="21"/>
      <c r="ERF128" s="21"/>
      <c r="ERG128" s="21"/>
      <c r="ERH128" s="21"/>
      <c r="ERI128" s="21"/>
      <c r="ERJ128" s="21"/>
      <c r="ERK128" s="21"/>
      <c r="ERL128" s="21"/>
      <c r="ERM128" s="21"/>
      <c r="ERN128" s="21"/>
      <c r="ERO128" s="21"/>
      <c r="ERP128" s="21"/>
      <c r="ERQ128" s="21"/>
      <c r="ERR128" s="21"/>
      <c r="ERS128" s="21"/>
      <c r="ERT128" s="21"/>
      <c r="ERU128" s="21"/>
      <c r="ERV128" s="21"/>
      <c r="ERW128" s="21"/>
      <c r="ERX128" s="21"/>
      <c r="ERY128" s="21"/>
      <c r="ERZ128" s="21"/>
      <c r="ESA128" s="21"/>
      <c r="ESB128" s="21"/>
      <c r="ESC128" s="21"/>
      <c r="ESD128" s="21"/>
      <c r="ESE128" s="21"/>
      <c r="ESF128" s="21"/>
      <c r="ESG128" s="21"/>
      <c r="ESH128" s="21"/>
      <c r="ESI128" s="21"/>
      <c r="ESJ128" s="21"/>
      <c r="ESK128" s="21"/>
      <c r="ESL128" s="21"/>
      <c r="ESM128" s="21"/>
      <c r="ESN128" s="21"/>
      <c r="ESO128" s="21"/>
      <c r="ESP128" s="21"/>
      <c r="ESQ128" s="21"/>
      <c r="ESR128" s="21"/>
      <c r="ESS128" s="21"/>
      <c r="EST128" s="21"/>
      <c r="ESU128" s="21"/>
      <c r="ESV128" s="21"/>
      <c r="ESW128" s="21"/>
      <c r="ESX128" s="21"/>
      <c r="ESY128" s="21"/>
      <c r="ESZ128" s="21"/>
      <c r="ETA128" s="21"/>
      <c r="ETB128" s="21"/>
      <c r="ETC128" s="21"/>
      <c r="ETD128" s="21"/>
      <c r="ETE128" s="21"/>
      <c r="ETF128" s="21"/>
      <c r="ETG128" s="21"/>
      <c r="ETH128" s="21"/>
      <c r="ETI128" s="21"/>
      <c r="ETJ128" s="21"/>
      <c r="ETK128" s="21"/>
      <c r="ETL128" s="21"/>
      <c r="ETM128" s="21"/>
      <c r="ETN128" s="21"/>
      <c r="ETO128" s="21"/>
      <c r="ETP128" s="21"/>
      <c r="ETQ128" s="21"/>
      <c r="ETR128" s="21"/>
      <c r="ETS128" s="21"/>
      <c r="ETT128" s="21"/>
      <c r="ETU128" s="21"/>
      <c r="ETV128" s="21"/>
      <c r="ETW128" s="21"/>
      <c r="ETX128" s="21"/>
      <c r="ETY128" s="21"/>
      <c r="ETZ128" s="21"/>
      <c r="EUA128" s="21"/>
      <c r="EUB128" s="21"/>
      <c r="EUC128" s="21"/>
      <c r="EUD128" s="21"/>
      <c r="EUE128" s="21"/>
      <c r="EUF128" s="21"/>
      <c r="EUG128" s="21"/>
      <c r="EUH128" s="21"/>
      <c r="EUI128" s="21"/>
      <c r="EUJ128" s="21"/>
      <c r="EUK128" s="21"/>
      <c r="EUL128" s="21"/>
      <c r="EUM128" s="21"/>
      <c r="EUN128" s="21"/>
      <c r="EUO128" s="21"/>
      <c r="EUP128" s="21"/>
      <c r="EUQ128" s="21"/>
      <c r="EUR128" s="21"/>
      <c r="EUS128" s="21"/>
      <c r="EUT128" s="21"/>
      <c r="EUU128" s="21"/>
      <c r="EUV128" s="21"/>
      <c r="EUW128" s="21"/>
      <c r="EUX128" s="21"/>
      <c r="EUY128" s="21"/>
      <c r="EUZ128" s="21"/>
      <c r="EVA128" s="21"/>
      <c r="EVB128" s="21"/>
      <c r="EVC128" s="21"/>
      <c r="EVD128" s="21"/>
      <c r="EVE128" s="21"/>
      <c r="EVF128" s="21"/>
      <c r="EVG128" s="21"/>
      <c r="EVH128" s="21"/>
      <c r="EVI128" s="21"/>
      <c r="EVJ128" s="21"/>
      <c r="EVK128" s="21"/>
      <c r="EVL128" s="21"/>
      <c r="EVM128" s="21"/>
      <c r="EVN128" s="21"/>
      <c r="EVO128" s="21"/>
      <c r="EVP128" s="21"/>
      <c r="EVQ128" s="21"/>
      <c r="EVR128" s="21"/>
      <c r="EVS128" s="21"/>
      <c r="EVT128" s="21"/>
      <c r="EVU128" s="21"/>
      <c r="EVV128" s="21"/>
      <c r="EVW128" s="21"/>
      <c r="EVX128" s="21"/>
      <c r="EVY128" s="21"/>
      <c r="EVZ128" s="21"/>
      <c r="EWA128" s="21"/>
      <c r="EWB128" s="21"/>
      <c r="EWC128" s="21"/>
      <c r="EWD128" s="21"/>
      <c r="EWE128" s="21"/>
      <c r="EWF128" s="21"/>
      <c r="EWG128" s="21"/>
      <c r="EWH128" s="21"/>
      <c r="EWI128" s="21"/>
      <c r="EWJ128" s="21"/>
      <c r="EWK128" s="21"/>
      <c r="EWL128" s="21"/>
      <c r="EWM128" s="21"/>
      <c r="EWN128" s="21"/>
      <c r="EWO128" s="21"/>
      <c r="EWP128" s="21"/>
      <c r="EWQ128" s="21"/>
      <c r="EWR128" s="21"/>
      <c r="EWS128" s="21"/>
      <c r="EWT128" s="21"/>
      <c r="EWU128" s="21"/>
      <c r="EWV128" s="21"/>
      <c r="EWW128" s="21"/>
      <c r="EWX128" s="21"/>
      <c r="EWY128" s="21"/>
      <c r="EWZ128" s="21"/>
      <c r="EXA128" s="21"/>
      <c r="EXB128" s="21"/>
      <c r="EXC128" s="21"/>
      <c r="EXD128" s="21"/>
      <c r="EXE128" s="21"/>
      <c r="EXF128" s="21"/>
      <c r="EXG128" s="21"/>
      <c r="EXH128" s="21"/>
      <c r="EXI128" s="21"/>
      <c r="EXJ128" s="21"/>
      <c r="EXK128" s="21"/>
      <c r="EXL128" s="21"/>
      <c r="EXM128" s="21"/>
      <c r="EXN128" s="21"/>
      <c r="EXO128" s="21"/>
      <c r="EXP128" s="21"/>
      <c r="EXQ128" s="21"/>
      <c r="EXR128" s="21"/>
      <c r="EXS128" s="21"/>
      <c r="EXT128" s="21"/>
      <c r="EXU128" s="21"/>
      <c r="EXV128" s="21"/>
      <c r="EXW128" s="21"/>
      <c r="EXX128" s="21"/>
      <c r="EXY128" s="21"/>
      <c r="EXZ128" s="21"/>
      <c r="EYA128" s="21"/>
      <c r="EYB128" s="21"/>
      <c r="EYC128" s="21"/>
      <c r="EYD128" s="21"/>
      <c r="EYE128" s="21"/>
      <c r="EYF128" s="21"/>
      <c r="EYG128" s="21"/>
      <c r="EYH128" s="21"/>
      <c r="EYI128" s="21"/>
      <c r="EYJ128" s="21"/>
      <c r="EYK128" s="21"/>
      <c r="EYL128" s="21"/>
      <c r="EYM128" s="21"/>
      <c r="EYN128" s="21"/>
      <c r="EYO128" s="21"/>
      <c r="EYP128" s="21"/>
      <c r="EYQ128" s="21"/>
      <c r="EYR128" s="21"/>
      <c r="EYS128" s="21"/>
      <c r="EYT128" s="21"/>
      <c r="EYU128" s="21"/>
      <c r="EYV128" s="21"/>
      <c r="EYW128" s="21"/>
      <c r="EYX128" s="21"/>
      <c r="EYY128" s="21"/>
      <c r="EYZ128" s="21"/>
      <c r="EZA128" s="21"/>
      <c r="EZB128" s="21"/>
      <c r="EZC128" s="21"/>
      <c r="EZD128" s="21"/>
      <c r="EZE128" s="21"/>
      <c r="EZF128" s="21"/>
      <c r="EZG128" s="21"/>
      <c r="EZH128" s="21"/>
      <c r="EZI128" s="21"/>
      <c r="EZJ128" s="21"/>
      <c r="EZK128" s="21"/>
      <c r="EZL128" s="21"/>
      <c r="EZM128" s="21"/>
      <c r="EZN128" s="21"/>
      <c r="EZO128" s="21"/>
      <c r="EZP128" s="21"/>
      <c r="EZQ128" s="21"/>
      <c r="EZR128" s="21"/>
      <c r="EZS128" s="21"/>
      <c r="EZT128" s="21"/>
      <c r="EZU128" s="21"/>
      <c r="EZV128" s="21"/>
      <c r="EZW128" s="21"/>
      <c r="EZX128" s="21"/>
      <c r="EZY128" s="21"/>
      <c r="EZZ128" s="21"/>
      <c r="FAA128" s="21"/>
      <c r="FAB128" s="21"/>
      <c r="FAC128" s="21"/>
      <c r="FAD128" s="21"/>
      <c r="FAE128" s="21"/>
      <c r="FAF128" s="21"/>
      <c r="FAG128" s="21"/>
      <c r="FAH128" s="21"/>
      <c r="FAI128" s="21"/>
      <c r="FAJ128" s="21"/>
      <c r="FAK128" s="21"/>
      <c r="FAL128" s="21"/>
      <c r="FAM128" s="21"/>
      <c r="FAN128" s="21"/>
      <c r="FAO128" s="21"/>
      <c r="FAP128" s="21"/>
      <c r="FAQ128" s="21"/>
      <c r="FAR128" s="21"/>
      <c r="FAS128" s="21"/>
      <c r="FAT128" s="21"/>
      <c r="FAU128" s="21"/>
      <c r="FAV128" s="21"/>
      <c r="FAW128" s="21"/>
      <c r="FAX128" s="21"/>
      <c r="FAY128" s="21"/>
      <c r="FAZ128" s="21"/>
      <c r="FBA128" s="21"/>
      <c r="FBB128" s="21"/>
      <c r="FBC128" s="21"/>
      <c r="FBD128" s="21"/>
      <c r="FBE128" s="21"/>
      <c r="FBF128" s="21"/>
      <c r="FBG128" s="21"/>
      <c r="FBH128" s="21"/>
      <c r="FBI128" s="21"/>
      <c r="FBJ128" s="21"/>
      <c r="FBK128" s="21"/>
      <c r="FBL128" s="21"/>
      <c r="FBM128" s="21"/>
      <c r="FBN128" s="21"/>
      <c r="FBO128" s="21"/>
      <c r="FBP128" s="21"/>
      <c r="FBQ128" s="21"/>
      <c r="FBR128" s="21"/>
      <c r="FBS128" s="21"/>
      <c r="FBT128" s="21"/>
      <c r="FBU128" s="21"/>
      <c r="FBV128" s="21"/>
      <c r="FBW128" s="21"/>
      <c r="FBX128" s="21"/>
      <c r="FBY128" s="21"/>
      <c r="FBZ128" s="21"/>
      <c r="FCA128" s="21"/>
      <c r="FCB128" s="21"/>
      <c r="FCC128" s="21"/>
      <c r="FCD128" s="21"/>
      <c r="FCE128" s="21"/>
      <c r="FCF128" s="21"/>
      <c r="FCG128" s="21"/>
      <c r="FCH128" s="21"/>
      <c r="FCI128" s="21"/>
      <c r="FCJ128" s="21"/>
      <c r="FCK128" s="21"/>
      <c r="FCL128" s="21"/>
      <c r="FCM128" s="21"/>
      <c r="FCN128" s="21"/>
      <c r="FCO128" s="21"/>
      <c r="FCP128" s="21"/>
      <c r="FCQ128" s="21"/>
      <c r="FCR128" s="21"/>
      <c r="FCS128" s="21"/>
      <c r="FCT128" s="21"/>
      <c r="FCU128" s="21"/>
      <c r="FCV128" s="21"/>
      <c r="FCW128" s="21"/>
      <c r="FCX128" s="21"/>
      <c r="FCY128" s="21"/>
      <c r="FCZ128" s="21"/>
      <c r="FDA128" s="21"/>
      <c r="FDB128" s="21"/>
      <c r="FDC128" s="21"/>
      <c r="FDD128" s="21"/>
      <c r="FDE128" s="21"/>
      <c r="FDF128" s="21"/>
      <c r="FDG128" s="21"/>
      <c r="FDH128" s="21"/>
      <c r="FDI128" s="21"/>
      <c r="FDJ128" s="21"/>
      <c r="FDK128" s="21"/>
      <c r="FDL128" s="21"/>
      <c r="FDM128" s="21"/>
      <c r="FDN128" s="21"/>
      <c r="FDO128" s="21"/>
      <c r="FDP128" s="21"/>
      <c r="FDQ128" s="21"/>
      <c r="FDR128" s="21"/>
      <c r="FDS128" s="21"/>
      <c r="FDT128" s="21"/>
      <c r="FDU128" s="21"/>
      <c r="FDV128" s="21"/>
      <c r="FDW128" s="21"/>
      <c r="FDX128" s="21"/>
      <c r="FDY128" s="21"/>
      <c r="FDZ128" s="21"/>
      <c r="FEA128" s="21"/>
      <c r="FEB128" s="21"/>
      <c r="FEC128" s="21"/>
      <c r="FED128" s="21"/>
      <c r="FEE128" s="21"/>
      <c r="FEF128" s="21"/>
      <c r="FEG128" s="21"/>
      <c r="FEH128" s="21"/>
      <c r="FEI128" s="21"/>
      <c r="FEJ128" s="21"/>
      <c r="FEK128" s="21"/>
      <c r="FEL128" s="21"/>
      <c r="FEM128" s="21"/>
      <c r="FEN128" s="21"/>
      <c r="FEO128" s="21"/>
      <c r="FEP128" s="21"/>
      <c r="FEQ128" s="21"/>
      <c r="FER128" s="21"/>
      <c r="FES128" s="21"/>
      <c r="FET128" s="21"/>
      <c r="FEU128" s="21"/>
      <c r="FEV128" s="21"/>
      <c r="FEW128" s="21"/>
      <c r="FEX128" s="21"/>
      <c r="FEY128" s="21"/>
      <c r="FEZ128" s="21"/>
      <c r="FFA128" s="21"/>
      <c r="FFB128" s="21"/>
      <c r="FFC128" s="21"/>
      <c r="FFD128" s="21"/>
      <c r="FFE128" s="21"/>
      <c r="FFF128" s="21"/>
      <c r="FFG128" s="21"/>
      <c r="FFH128" s="21"/>
      <c r="FFI128" s="21"/>
      <c r="FFJ128" s="21"/>
      <c r="FFK128" s="21"/>
      <c r="FFL128" s="21"/>
      <c r="FFM128" s="21"/>
      <c r="FFN128" s="21"/>
      <c r="FFO128" s="21"/>
      <c r="FFP128" s="21"/>
      <c r="FFQ128" s="21"/>
      <c r="FFR128" s="21"/>
      <c r="FFS128" s="21"/>
      <c r="FFT128" s="21"/>
      <c r="FFU128" s="21"/>
      <c r="FFV128" s="21"/>
      <c r="FFW128" s="21"/>
      <c r="FFX128" s="21"/>
      <c r="FFY128" s="21"/>
      <c r="FFZ128" s="21"/>
      <c r="FGA128" s="21"/>
      <c r="FGB128" s="21"/>
      <c r="FGC128" s="21"/>
      <c r="FGD128" s="21"/>
      <c r="FGE128" s="21"/>
      <c r="FGF128" s="21"/>
      <c r="FGG128" s="21"/>
      <c r="FGH128" s="21"/>
      <c r="FGI128" s="21"/>
      <c r="FGJ128" s="21"/>
      <c r="FGK128" s="21"/>
      <c r="FGL128" s="21"/>
      <c r="FGM128" s="21"/>
      <c r="FGN128" s="21"/>
      <c r="FGO128" s="21"/>
      <c r="FGP128" s="21"/>
      <c r="FGQ128" s="21"/>
      <c r="FGR128" s="21"/>
      <c r="FGS128" s="21"/>
      <c r="FGT128" s="21"/>
      <c r="FGU128" s="21"/>
      <c r="FGV128" s="21"/>
      <c r="FGW128" s="21"/>
      <c r="FGX128" s="21"/>
      <c r="FGY128" s="21"/>
      <c r="FGZ128" s="21"/>
      <c r="FHA128" s="21"/>
      <c r="FHB128" s="21"/>
      <c r="FHC128" s="21"/>
      <c r="FHD128" s="21"/>
      <c r="FHE128" s="21"/>
      <c r="FHF128" s="21"/>
      <c r="FHG128" s="21"/>
      <c r="FHH128" s="21"/>
      <c r="FHI128" s="21"/>
      <c r="FHJ128" s="21"/>
      <c r="FHK128" s="21"/>
      <c r="FHL128" s="21"/>
      <c r="FHM128" s="21"/>
      <c r="FHN128" s="21"/>
      <c r="FHO128" s="21"/>
      <c r="FHP128" s="21"/>
      <c r="FHQ128" s="21"/>
      <c r="FHR128" s="21"/>
      <c r="FHS128" s="21"/>
      <c r="FHT128" s="21"/>
      <c r="FHU128" s="21"/>
      <c r="FHV128" s="21"/>
      <c r="FHW128" s="21"/>
      <c r="FHX128" s="21"/>
      <c r="FHY128" s="21"/>
      <c r="FHZ128" s="21"/>
      <c r="FIA128" s="21"/>
      <c r="FIB128" s="21"/>
      <c r="FIC128" s="21"/>
      <c r="FID128" s="21"/>
      <c r="FIE128" s="21"/>
      <c r="FIF128" s="21"/>
      <c r="FIG128" s="21"/>
      <c r="FIH128" s="21"/>
      <c r="FII128" s="21"/>
      <c r="FIJ128" s="21"/>
      <c r="FIK128" s="21"/>
      <c r="FIL128" s="21"/>
      <c r="FIM128" s="21"/>
      <c r="FIN128" s="21"/>
      <c r="FIO128" s="21"/>
      <c r="FIP128" s="21"/>
      <c r="FIQ128" s="21"/>
      <c r="FIR128" s="21"/>
      <c r="FIS128" s="21"/>
      <c r="FIT128" s="21"/>
      <c r="FIU128" s="21"/>
      <c r="FIV128" s="21"/>
      <c r="FIW128" s="21"/>
      <c r="FIX128" s="21"/>
      <c r="FIY128" s="21"/>
      <c r="FIZ128" s="21"/>
      <c r="FJA128" s="21"/>
      <c r="FJB128" s="21"/>
      <c r="FJC128" s="21"/>
      <c r="FJD128" s="21"/>
      <c r="FJE128" s="21"/>
      <c r="FJF128" s="21"/>
      <c r="FJG128" s="21"/>
      <c r="FJH128" s="21"/>
      <c r="FJI128" s="21"/>
      <c r="FJJ128" s="21"/>
      <c r="FJK128" s="21"/>
      <c r="FJL128" s="21"/>
      <c r="FJM128" s="21"/>
      <c r="FJN128" s="21"/>
      <c r="FJO128" s="21"/>
      <c r="FJP128" s="21"/>
      <c r="FJQ128" s="21"/>
      <c r="FJR128" s="21"/>
      <c r="FJS128" s="21"/>
      <c r="FJT128" s="21"/>
      <c r="FJU128" s="21"/>
      <c r="FJV128" s="21"/>
      <c r="FJW128" s="21"/>
      <c r="FJX128" s="21"/>
      <c r="FJY128" s="21"/>
      <c r="FJZ128" s="21"/>
      <c r="FKA128" s="21"/>
      <c r="FKB128" s="21"/>
      <c r="FKC128" s="21"/>
      <c r="FKD128" s="21"/>
      <c r="FKE128" s="21"/>
      <c r="FKF128" s="21"/>
      <c r="FKG128" s="21"/>
      <c r="FKH128" s="21"/>
      <c r="FKI128" s="21"/>
      <c r="FKJ128" s="21"/>
      <c r="FKK128" s="21"/>
      <c r="FKL128" s="21"/>
      <c r="FKM128" s="21"/>
      <c r="FKN128" s="21"/>
      <c r="FKO128" s="21"/>
      <c r="FKP128" s="21"/>
      <c r="FKQ128" s="21"/>
      <c r="FKR128" s="21"/>
      <c r="FKS128" s="21"/>
      <c r="FKT128" s="21"/>
      <c r="FKU128" s="21"/>
      <c r="FKV128" s="21"/>
      <c r="FKW128" s="21"/>
      <c r="FKX128" s="21"/>
      <c r="FKY128" s="21"/>
      <c r="FKZ128" s="21"/>
      <c r="FLA128" s="21"/>
      <c r="FLB128" s="21"/>
      <c r="FLC128" s="21"/>
      <c r="FLD128" s="21"/>
      <c r="FLE128" s="21"/>
      <c r="FLF128" s="21"/>
      <c r="FLG128" s="21"/>
      <c r="FLH128" s="21"/>
      <c r="FLI128" s="21"/>
      <c r="FLJ128" s="21"/>
      <c r="FLK128" s="21"/>
      <c r="FLL128" s="21"/>
      <c r="FLM128" s="21"/>
      <c r="FLN128" s="21"/>
      <c r="FLO128" s="21"/>
      <c r="FLP128" s="21"/>
      <c r="FLQ128" s="21"/>
      <c r="FLR128" s="21"/>
      <c r="FLS128" s="21"/>
      <c r="FLT128" s="21"/>
      <c r="FLU128" s="21"/>
      <c r="FLV128" s="21"/>
      <c r="FLW128" s="21"/>
      <c r="FLX128" s="21"/>
      <c r="FLY128" s="21"/>
      <c r="FLZ128" s="21"/>
      <c r="FMA128" s="21"/>
      <c r="FMB128" s="21"/>
      <c r="FMC128" s="21"/>
      <c r="FMD128" s="21"/>
      <c r="FME128" s="21"/>
      <c r="FMF128" s="21"/>
      <c r="FMG128" s="21"/>
      <c r="FMH128" s="21"/>
      <c r="FMI128" s="21"/>
      <c r="FMJ128" s="21"/>
      <c r="FMK128" s="21"/>
      <c r="FML128" s="21"/>
      <c r="FMM128" s="21"/>
      <c r="FMN128" s="21"/>
      <c r="FMO128" s="21"/>
      <c r="FMP128" s="21"/>
      <c r="FMQ128" s="21"/>
      <c r="FMR128" s="21"/>
      <c r="FMS128" s="21"/>
      <c r="FMT128" s="21"/>
      <c r="FMU128" s="21"/>
      <c r="FMV128" s="21"/>
      <c r="FMW128" s="21"/>
      <c r="FMX128" s="21"/>
      <c r="FMY128" s="21"/>
      <c r="FMZ128" s="21"/>
      <c r="FNA128" s="21"/>
      <c r="FNB128" s="21"/>
      <c r="FNC128" s="21"/>
      <c r="FND128" s="21"/>
      <c r="FNE128" s="21"/>
      <c r="FNF128" s="21"/>
      <c r="FNG128" s="21"/>
      <c r="FNH128" s="21"/>
      <c r="FNI128" s="21"/>
      <c r="FNJ128" s="21"/>
      <c r="FNK128" s="21"/>
      <c r="FNL128" s="21"/>
      <c r="FNM128" s="21"/>
      <c r="FNN128" s="21"/>
      <c r="FNO128" s="21"/>
      <c r="FNP128" s="21"/>
      <c r="FNQ128" s="21"/>
      <c r="FNR128" s="21"/>
      <c r="FNS128" s="21"/>
      <c r="FNT128" s="21"/>
      <c r="FNU128" s="21"/>
      <c r="FNV128" s="21"/>
      <c r="FNW128" s="21"/>
      <c r="FNX128" s="21"/>
      <c r="FNY128" s="21"/>
      <c r="FNZ128" s="21"/>
      <c r="FOA128" s="21"/>
      <c r="FOB128" s="21"/>
      <c r="FOC128" s="21"/>
      <c r="FOD128" s="21"/>
      <c r="FOE128" s="21"/>
      <c r="FOF128" s="21"/>
      <c r="FOG128" s="21"/>
      <c r="FOH128" s="21"/>
      <c r="FOI128" s="21"/>
      <c r="FOJ128" s="21"/>
      <c r="FOK128" s="21"/>
      <c r="FOL128" s="21"/>
      <c r="FOM128" s="21"/>
      <c r="FON128" s="21"/>
      <c r="FOO128" s="21"/>
      <c r="FOP128" s="21"/>
      <c r="FOQ128" s="21"/>
      <c r="FOR128" s="21"/>
      <c r="FOS128" s="21"/>
      <c r="FOT128" s="21"/>
      <c r="FOU128" s="21"/>
      <c r="FOV128" s="21"/>
      <c r="FOW128" s="21"/>
      <c r="FOX128" s="21"/>
      <c r="FOY128" s="21"/>
      <c r="FOZ128" s="21"/>
      <c r="FPA128" s="21"/>
      <c r="FPB128" s="21"/>
      <c r="FPC128" s="21"/>
      <c r="FPD128" s="21"/>
      <c r="FPE128" s="21"/>
      <c r="FPF128" s="21"/>
      <c r="FPG128" s="21"/>
      <c r="FPH128" s="21"/>
      <c r="FPI128" s="21"/>
      <c r="FPJ128" s="21"/>
      <c r="FPK128" s="21"/>
      <c r="FPL128" s="21"/>
      <c r="FPM128" s="21"/>
      <c r="FPN128" s="21"/>
      <c r="FPO128" s="21"/>
      <c r="FPP128" s="21"/>
      <c r="FPQ128" s="21"/>
      <c r="FPR128" s="21"/>
      <c r="FPS128" s="21"/>
      <c r="FPT128" s="21"/>
      <c r="FPU128" s="21"/>
      <c r="FPV128" s="21"/>
      <c r="FPW128" s="21"/>
      <c r="FPX128" s="21"/>
      <c r="FPY128" s="21"/>
      <c r="FPZ128" s="21"/>
      <c r="FQA128" s="21"/>
      <c r="FQB128" s="21"/>
      <c r="FQC128" s="21"/>
      <c r="FQD128" s="21"/>
      <c r="FQE128" s="21"/>
      <c r="FQF128" s="21"/>
      <c r="FQG128" s="21"/>
      <c r="FQH128" s="21"/>
      <c r="FQI128" s="21"/>
      <c r="FQJ128" s="21"/>
      <c r="FQK128" s="21"/>
      <c r="FQL128" s="21"/>
      <c r="FQM128" s="21"/>
      <c r="FQN128" s="21"/>
      <c r="FQO128" s="21"/>
      <c r="FQP128" s="21"/>
      <c r="FQQ128" s="21"/>
      <c r="FQR128" s="21"/>
      <c r="FQS128" s="21"/>
      <c r="FQT128" s="21"/>
      <c r="FQU128" s="21"/>
      <c r="FQV128" s="21"/>
      <c r="FQW128" s="21"/>
      <c r="FQX128" s="21"/>
      <c r="FQY128" s="21"/>
      <c r="FQZ128" s="21"/>
      <c r="FRA128" s="21"/>
      <c r="FRB128" s="21"/>
      <c r="FRC128" s="21"/>
      <c r="FRD128" s="21"/>
      <c r="FRE128" s="21"/>
      <c r="FRF128" s="21"/>
      <c r="FRG128" s="21"/>
      <c r="FRH128" s="21"/>
      <c r="FRI128" s="21"/>
      <c r="FRJ128" s="21"/>
      <c r="FRK128" s="21"/>
      <c r="FRL128" s="21"/>
      <c r="FRM128" s="21"/>
      <c r="FRN128" s="21"/>
      <c r="FRO128" s="21"/>
      <c r="FRP128" s="21"/>
      <c r="FRQ128" s="21"/>
      <c r="FRR128" s="21"/>
      <c r="FRS128" s="21"/>
      <c r="FRT128" s="21"/>
      <c r="FRU128" s="21"/>
      <c r="FRV128" s="21"/>
      <c r="FRW128" s="21"/>
      <c r="FRX128" s="21"/>
      <c r="FRY128" s="21"/>
      <c r="FRZ128" s="21"/>
      <c r="FSA128" s="21"/>
      <c r="FSB128" s="21"/>
      <c r="FSC128" s="21"/>
      <c r="FSD128" s="21"/>
      <c r="FSE128" s="21"/>
      <c r="FSF128" s="21"/>
      <c r="FSG128" s="21"/>
      <c r="FSH128" s="21"/>
      <c r="FSI128" s="21"/>
      <c r="FSJ128" s="21"/>
      <c r="FSK128" s="21"/>
      <c r="FSL128" s="21"/>
      <c r="FSM128" s="21"/>
      <c r="FSN128" s="21"/>
      <c r="FSO128" s="21"/>
      <c r="FSP128" s="21"/>
      <c r="FSQ128" s="21"/>
      <c r="FSR128" s="21"/>
      <c r="FSS128" s="21"/>
      <c r="FST128" s="21"/>
      <c r="FSU128" s="21"/>
      <c r="FSV128" s="21"/>
      <c r="FSW128" s="21"/>
      <c r="FSX128" s="21"/>
      <c r="FSY128" s="21"/>
      <c r="FSZ128" s="21"/>
      <c r="FTA128" s="21"/>
      <c r="FTB128" s="21"/>
      <c r="FTC128" s="21"/>
      <c r="FTD128" s="21"/>
      <c r="FTE128" s="21"/>
      <c r="FTF128" s="21"/>
      <c r="FTG128" s="21"/>
      <c r="FTH128" s="21"/>
      <c r="FTI128" s="21"/>
      <c r="FTJ128" s="21"/>
      <c r="FTK128" s="21"/>
      <c r="FTL128" s="21"/>
      <c r="FTM128" s="21"/>
      <c r="FTN128" s="21"/>
      <c r="FTO128" s="21"/>
      <c r="FTP128" s="21"/>
      <c r="FTQ128" s="21"/>
      <c r="FTR128" s="21"/>
      <c r="FTS128" s="21"/>
      <c r="FTT128" s="21"/>
      <c r="FTU128" s="21"/>
      <c r="FTV128" s="21"/>
      <c r="FTW128" s="21"/>
      <c r="FTX128" s="21"/>
      <c r="FTY128" s="21"/>
      <c r="FTZ128" s="21"/>
      <c r="FUA128" s="21"/>
      <c r="FUB128" s="21"/>
      <c r="FUC128" s="21"/>
      <c r="FUD128" s="21"/>
      <c r="FUE128" s="21"/>
      <c r="FUF128" s="21"/>
      <c r="FUG128" s="21"/>
      <c r="FUH128" s="21"/>
      <c r="FUI128" s="21"/>
      <c r="FUJ128" s="21"/>
      <c r="FUK128" s="21"/>
      <c r="FUL128" s="21"/>
      <c r="FUM128" s="21"/>
      <c r="FUN128" s="21"/>
      <c r="FUO128" s="21"/>
      <c r="FUP128" s="21"/>
      <c r="FUQ128" s="21"/>
      <c r="FUR128" s="21"/>
      <c r="FUS128" s="21"/>
      <c r="FUT128" s="21"/>
      <c r="FUU128" s="21"/>
      <c r="FUV128" s="21"/>
      <c r="FUW128" s="21"/>
      <c r="FUX128" s="21"/>
      <c r="FUY128" s="21"/>
      <c r="FUZ128" s="21"/>
      <c r="FVA128" s="21"/>
      <c r="FVB128" s="21"/>
      <c r="FVC128" s="21"/>
      <c r="FVD128" s="21"/>
      <c r="FVE128" s="21"/>
      <c r="FVF128" s="21"/>
      <c r="FVG128" s="21"/>
      <c r="FVH128" s="21"/>
      <c r="FVI128" s="21"/>
      <c r="FVJ128" s="21"/>
      <c r="FVK128" s="21"/>
      <c r="FVL128" s="21"/>
      <c r="FVM128" s="21"/>
      <c r="FVN128" s="21"/>
      <c r="FVO128" s="21"/>
      <c r="FVP128" s="21"/>
      <c r="FVQ128" s="21"/>
      <c r="FVR128" s="21"/>
      <c r="FVS128" s="21"/>
      <c r="FVT128" s="21"/>
      <c r="FVU128" s="21"/>
      <c r="FVV128" s="21"/>
      <c r="FVW128" s="21"/>
      <c r="FVX128" s="21"/>
      <c r="FVY128" s="21"/>
      <c r="FVZ128" s="21"/>
      <c r="FWA128" s="21"/>
      <c r="FWB128" s="21"/>
      <c r="FWC128" s="21"/>
      <c r="FWD128" s="21"/>
      <c r="FWE128" s="21"/>
      <c r="FWF128" s="21"/>
      <c r="FWG128" s="21"/>
      <c r="FWH128" s="21"/>
      <c r="FWI128" s="21"/>
      <c r="FWJ128" s="21"/>
      <c r="FWK128" s="21"/>
      <c r="FWL128" s="21"/>
      <c r="FWM128" s="21"/>
      <c r="FWN128" s="21"/>
      <c r="FWO128" s="21"/>
      <c r="FWP128" s="21"/>
      <c r="FWQ128" s="21"/>
      <c r="FWR128" s="21"/>
      <c r="FWS128" s="21"/>
      <c r="FWT128" s="21"/>
      <c r="FWU128" s="21"/>
      <c r="FWV128" s="21"/>
      <c r="FWW128" s="21"/>
      <c r="FWX128" s="21"/>
      <c r="FWY128" s="21"/>
      <c r="FWZ128" s="21"/>
      <c r="FXA128" s="21"/>
      <c r="FXB128" s="21"/>
      <c r="FXC128" s="21"/>
      <c r="FXD128" s="21"/>
      <c r="FXE128" s="21"/>
      <c r="FXF128" s="21"/>
      <c r="FXG128" s="21"/>
      <c r="FXH128" s="21"/>
      <c r="FXI128" s="21"/>
      <c r="FXJ128" s="21"/>
      <c r="FXK128" s="21"/>
      <c r="FXL128" s="21"/>
      <c r="FXM128" s="21"/>
      <c r="FXN128" s="21"/>
      <c r="FXO128" s="21"/>
      <c r="FXP128" s="21"/>
      <c r="FXQ128" s="21"/>
      <c r="FXR128" s="21"/>
      <c r="FXS128" s="21"/>
      <c r="FXT128" s="21"/>
      <c r="FXU128" s="21"/>
      <c r="FXV128" s="21"/>
      <c r="FXW128" s="21"/>
      <c r="FXX128" s="21"/>
      <c r="FXY128" s="21"/>
      <c r="FXZ128" s="21"/>
      <c r="FYA128" s="21"/>
      <c r="FYB128" s="21"/>
      <c r="FYC128" s="21"/>
      <c r="FYD128" s="21"/>
      <c r="FYE128" s="21"/>
      <c r="FYF128" s="21"/>
      <c r="FYG128" s="21"/>
      <c r="FYH128" s="21"/>
      <c r="FYI128" s="21"/>
      <c r="FYJ128" s="21"/>
      <c r="FYK128" s="21"/>
      <c r="FYL128" s="21"/>
      <c r="FYM128" s="21"/>
      <c r="FYN128" s="21"/>
      <c r="FYO128" s="21"/>
      <c r="FYP128" s="21"/>
      <c r="FYQ128" s="21"/>
      <c r="FYR128" s="21"/>
      <c r="FYS128" s="21"/>
      <c r="FYT128" s="21"/>
      <c r="FYU128" s="21"/>
      <c r="FYV128" s="21"/>
      <c r="FYW128" s="21"/>
      <c r="FYX128" s="21"/>
      <c r="FYY128" s="21"/>
      <c r="FYZ128" s="21"/>
      <c r="FZA128" s="21"/>
      <c r="FZB128" s="21"/>
      <c r="FZC128" s="21"/>
      <c r="FZD128" s="21"/>
      <c r="FZE128" s="21"/>
      <c r="FZF128" s="21"/>
      <c r="FZG128" s="21"/>
      <c r="FZH128" s="21"/>
      <c r="FZI128" s="21"/>
      <c r="FZJ128" s="21"/>
      <c r="FZK128" s="21"/>
      <c r="FZL128" s="21"/>
      <c r="FZM128" s="21"/>
      <c r="FZN128" s="21"/>
      <c r="FZO128" s="21"/>
      <c r="FZP128" s="21"/>
      <c r="FZQ128" s="21"/>
      <c r="FZR128" s="21"/>
      <c r="FZS128" s="21"/>
      <c r="FZT128" s="21"/>
      <c r="FZU128" s="21"/>
      <c r="FZV128" s="21"/>
      <c r="FZW128" s="21"/>
      <c r="FZX128" s="21"/>
      <c r="FZY128" s="21"/>
      <c r="FZZ128" s="21"/>
      <c r="GAA128" s="21"/>
      <c r="GAB128" s="21"/>
      <c r="GAC128" s="21"/>
      <c r="GAD128" s="21"/>
      <c r="GAE128" s="21"/>
      <c r="GAF128" s="21"/>
      <c r="GAG128" s="21"/>
      <c r="GAH128" s="21"/>
      <c r="GAI128" s="21"/>
      <c r="GAJ128" s="21"/>
      <c r="GAK128" s="21"/>
      <c r="GAL128" s="21"/>
      <c r="GAM128" s="21"/>
      <c r="GAN128" s="21"/>
      <c r="GAO128" s="21"/>
      <c r="GAP128" s="21"/>
      <c r="GAQ128" s="21"/>
      <c r="GAR128" s="21"/>
      <c r="GAS128" s="21"/>
      <c r="GAT128" s="21"/>
      <c r="GAU128" s="21"/>
      <c r="GAV128" s="21"/>
      <c r="GAW128" s="21"/>
      <c r="GAX128" s="21"/>
      <c r="GAY128" s="21"/>
      <c r="GAZ128" s="21"/>
      <c r="GBA128" s="21"/>
      <c r="GBB128" s="21"/>
      <c r="GBC128" s="21"/>
      <c r="GBD128" s="21"/>
      <c r="GBE128" s="21"/>
      <c r="GBF128" s="21"/>
      <c r="GBG128" s="21"/>
      <c r="GBH128" s="21"/>
      <c r="GBI128" s="21"/>
      <c r="GBJ128" s="21"/>
      <c r="GBK128" s="21"/>
      <c r="GBL128" s="21"/>
      <c r="GBM128" s="21"/>
      <c r="GBN128" s="21"/>
      <c r="GBO128" s="21"/>
      <c r="GBP128" s="21"/>
      <c r="GBQ128" s="21"/>
      <c r="GBR128" s="21"/>
      <c r="GBS128" s="21"/>
      <c r="GBT128" s="21"/>
      <c r="GBU128" s="21"/>
      <c r="GBV128" s="21"/>
      <c r="GBW128" s="21"/>
      <c r="GBX128" s="21"/>
      <c r="GBY128" s="21"/>
      <c r="GBZ128" s="21"/>
      <c r="GCA128" s="21"/>
      <c r="GCB128" s="21"/>
      <c r="GCC128" s="21"/>
      <c r="GCD128" s="21"/>
      <c r="GCE128" s="21"/>
      <c r="GCF128" s="21"/>
      <c r="GCG128" s="21"/>
      <c r="GCH128" s="21"/>
      <c r="GCI128" s="21"/>
      <c r="GCJ128" s="21"/>
      <c r="GCK128" s="21"/>
      <c r="GCL128" s="21"/>
      <c r="GCM128" s="21"/>
      <c r="GCN128" s="21"/>
      <c r="GCO128" s="21"/>
      <c r="GCP128" s="21"/>
      <c r="GCQ128" s="21"/>
      <c r="GCR128" s="21"/>
      <c r="GCS128" s="21"/>
      <c r="GCT128" s="21"/>
      <c r="GCU128" s="21"/>
      <c r="GCV128" s="21"/>
      <c r="GCW128" s="21"/>
      <c r="GCX128" s="21"/>
      <c r="GCY128" s="21"/>
      <c r="GCZ128" s="21"/>
      <c r="GDA128" s="21"/>
      <c r="GDB128" s="21"/>
      <c r="GDC128" s="21"/>
      <c r="GDD128" s="21"/>
      <c r="GDE128" s="21"/>
      <c r="GDF128" s="21"/>
      <c r="GDG128" s="21"/>
      <c r="GDH128" s="21"/>
      <c r="GDI128" s="21"/>
      <c r="GDJ128" s="21"/>
      <c r="GDK128" s="21"/>
      <c r="GDL128" s="21"/>
      <c r="GDM128" s="21"/>
      <c r="GDN128" s="21"/>
      <c r="GDO128" s="21"/>
      <c r="GDP128" s="21"/>
      <c r="GDQ128" s="21"/>
      <c r="GDR128" s="21"/>
      <c r="GDS128" s="21"/>
      <c r="GDT128" s="21"/>
      <c r="GDU128" s="21"/>
      <c r="GDV128" s="21"/>
      <c r="GDW128" s="21"/>
      <c r="GDX128" s="21"/>
      <c r="GDY128" s="21"/>
      <c r="GDZ128" s="21"/>
      <c r="GEA128" s="21"/>
      <c r="GEB128" s="21"/>
      <c r="GEC128" s="21"/>
      <c r="GED128" s="21"/>
      <c r="GEE128" s="21"/>
      <c r="GEF128" s="21"/>
      <c r="GEG128" s="21"/>
      <c r="GEH128" s="21"/>
      <c r="GEI128" s="21"/>
      <c r="GEJ128" s="21"/>
      <c r="GEK128" s="21"/>
      <c r="GEL128" s="21"/>
      <c r="GEM128" s="21"/>
      <c r="GEN128" s="21"/>
      <c r="GEO128" s="21"/>
      <c r="GEP128" s="21"/>
      <c r="GEQ128" s="21"/>
      <c r="GER128" s="21"/>
      <c r="GES128" s="21"/>
      <c r="GET128" s="21"/>
      <c r="GEU128" s="21"/>
      <c r="GEV128" s="21"/>
      <c r="GEW128" s="21"/>
      <c r="GEX128" s="21"/>
      <c r="GEY128" s="21"/>
      <c r="GEZ128" s="21"/>
      <c r="GFA128" s="21"/>
      <c r="GFB128" s="21"/>
      <c r="GFC128" s="21"/>
      <c r="GFD128" s="21"/>
      <c r="GFE128" s="21"/>
      <c r="GFF128" s="21"/>
      <c r="GFG128" s="21"/>
      <c r="GFH128" s="21"/>
      <c r="GFI128" s="21"/>
      <c r="GFJ128" s="21"/>
      <c r="GFK128" s="21"/>
      <c r="GFL128" s="21"/>
      <c r="GFM128" s="21"/>
      <c r="GFN128" s="21"/>
      <c r="GFO128" s="21"/>
      <c r="GFP128" s="21"/>
      <c r="GFQ128" s="21"/>
      <c r="GFR128" s="21"/>
      <c r="GFS128" s="21"/>
      <c r="GFT128" s="21"/>
      <c r="GFU128" s="21"/>
      <c r="GFV128" s="21"/>
      <c r="GFW128" s="21"/>
      <c r="GFX128" s="21"/>
      <c r="GFY128" s="21"/>
      <c r="GFZ128" s="21"/>
      <c r="GGA128" s="21"/>
      <c r="GGB128" s="21"/>
      <c r="GGC128" s="21"/>
      <c r="GGD128" s="21"/>
      <c r="GGE128" s="21"/>
      <c r="GGF128" s="21"/>
      <c r="GGG128" s="21"/>
      <c r="GGH128" s="21"/>
      <c r="GGI128" s="21"/>
      <c r="GGJ128" s="21"/>
      <c r="GGK128" s="21"/>
      <c r="GGL128" s="21"/>
      <c r="GGM128" s="21"/>
      <c r="GGN128" s="21"/>
      <c r="GGO128" s="21"/>
      <c r="GGP128" s="21"/>
      <c r="GGQ128" s="21"/>
      <c r="GGR128" s="21"/>
      <c r="GGS128" s="21"/>
      <c r="GGT128" s="21"/>
      <c r="GGU128" s="21"/>
      <c r="GGV128" s="21"/>
      <c r="GGW128" s="21"/>
      <c r="GGX128" s="21"/>
      <c r="GGY128" s="21"/>
      <c r="GGZ128" s="21"/>
      <c r="GHA128" s="21"/>
      <c r="GHB128" s="21"/>
      <c r="GHC128" s="21"/>
      <c r="GHD128" s="21"/>
      <c r="GHE128" s="21"/>
      <c r="GHF128" s="21"/>
      <c r="GHG128" s="21"/>
      <c r="GHH128" s="21"/>
      <c r="GHI128" s="21"/>
      <c r="GHJ128" s="21"/>
      <c r="GHK128" s="21"/>
      <c r="GHL128" s="21"/>
      <c r="GHM128" s="21"/>
      <c r="GHN128" s="21"/>
      <c r="GHO128" s="21"/>
      <c r="GHP128" s="21"/>
      <c r="GHQ128" s="21"/>
      <c r="GHR128" s="21"/>
      <c r="GHS128" s="21"/>
      <c r="GHT128" s="21"/>
      <c r="GHU128" s="21"/>
      <c r="GHV128" s="21"/>
      <c r="GHW128" s="21"/>
      <c r="GHX128" s="21"/>
      <c r="GHY128" s="21"/>
      <c r="GHZ128" s="21"/>
      <c r="GIA128" s="21"/>
      <c r="GIB128" s="21"/>
      <c r="GIC128" s="21"/>
      <c r="GID128" s="21"/>
      <c r="GIE128" s="21"/>
      <c r="GIF128" s="21"/>
      <c r="GIG128" s="21"/>
      <c r="GIH128" s="21"/>
      <c r="GII128" s="21"/>
      <c r="GIJ128" s="21"/>
      <c r="GIK128" s="21"/>
      <c r="GIL128" s="21"/>
      <c r="GIM128" s="21"/>
      <c r="GIN128" s="21"/>
      <c r="GIO128" s="21"/>
      <c r="GIP128" s="21"/>
      <c r="GIQ128" s="21"/>
      <c r="GIR128" s="21"/>
      <c r="GIS128" s="21"/>
      <c r="GIT128" s="21"/>
      <c r="GIU128" s="21"/>
      <c r="GIV128" s="21"/>
      <c r="GIW128" s="21"/>
      <c r="GIX128" s="21"/>
      <c r="GIY128" s="21"/>
      <c r="GIZ128" s="21"/>
      <c r="GJA128" s="21"/>
      <c r="GJB128" s="21"/>
      <c r="GJC128" s="21"/>
      <c r="GJD128" s="21"/>
      <c r="GJE128" s="21"/>
      <c r="GJF128" s="21"/>
      <c r="GJG128" s="21"/>
      <c r="GJH128" s="21"/>
      <c r="GJI128" s="21"/>
      <c r="GJJ128" s="21"/>
      <c r="GJK128" s="21"/>
      <c r="GJL128" s="21"/>
      <c r="GJM128" s="21"/>
      <c r="GJN128" s="21"/>
      <c r="GJO128" s="21"/>
      <c r="GJP128" s="21"/>
      <c r="GJQ128" s="21"/>
      <c r="GJR128" s="21"/>
      <c r="GJS128" s="21"/>
      <c r="GJT128" s="21"/>
      <c r="GJU128" s="21"/>
      <c r="GJV128" s="21"/>
      <c r="GJW128" s="21"/>
      <c r="GJX128" s="21"/>
      <c r="GJY128" s="21"/>
      <c r="GJZ128" s="21"/>
      <c r="GKA128" s="21"/>
      <c r="GKB128" s="21"/>
      <c r="GKC128" s="21"/>
      <c r="GKD128" s="21"/>
      <c r="GKE128" s="21"/>
      <c r="GKF128" s="21"/>
      <c r="GKG128" s="21"/>
      <c r="GKH128" s="21"/>
      <c r="GKI128" s="21"/>
      <c r="GKJ128" s="21"/>
      <c r="GKK128" s="21"/>
      <c r="GKL128" s="21"/>
      <c r="GKM128" s="21"/>
      <c r="GKN128" s="21"/>
      <c r="GKO128" s="21"/>
      <c r="GKP128" s="21"/>
      <c r="GKQ128" s="21"/>
      <c r="GKR128" s="21"/>
      <c r="GKS128" s="21"/>
      <c r="GKT128" s="21"/>
      <c r="GKU128" s="21"/>
      <c r="GKV128" s="21"/>
      <c r="GKW128" s="21"/>
      <c r="GKX128" s="21"/>
      <c r="GKY128" s="21"/>
      <c r="GKZ128" s="21"/>
      <c r="GLA128" s="21"/>
      <c r="GLB128" s="21"/>
      <c r="GLC128" s="21"/>
      <c r="GLD128" s="21"/>
      <c r="GLE128" s="21"/>
      <c r="GLF128" s="21"/>
      <c r="GLG128" s="21"/>
      <c r="GLH128" s="21"/>
      <c r="GLI128" s="21"/>
      <c r="GLJ128" s="21"/>
      <c r="GLK128" s="21"/>
      <c r="GLL128" s="21"/>
      <c r="GLM128" s="21"/>
      <c r="GLN128" s="21"/>
      <c r="GLO128" s="21"/>
      <c r="GLP128" s="21"/>
      <c r="GLQ128" s="21"/>
      <c r="GLR128" s="21"/>
      <c r="GLS128" s="21"/>
      <c r="GLT128" s="21"/>
      <c r="GLU128" s="21"/>
      <c r="GLV128" s="21"/>
      <c r="GLW128" s="21"/>
      <c r="GLX128" s="21"/>
      <c r="GLY128" s="21"/>
      <c r="GLZ128" s="21"/>
      <c r="GMA128" s="21"/>
      <c r="GMB128" s="21"/>
      <c r="GMC128" s="21"/>
      <c r="GMD128" s="21"/>
      <c r="GME128" s="21"/>
      <c r="GMF128" s="21"/>
      <c r="GMG128" s="21"/>
      <c r="GMH128" s="21"/>
      <c r="GMI128" s="21"/>
      <c r="GMJ128" s="21"/>
      <c r="GMK128" s="21"/>
      <c r="GML128" s="21"/>
      <c r="GMM128" s="21"/>
      <c r="GMN128" s="21"/>
      <c r="GMO128" s="21"/>
      <c r="GMP128" s="21"/>
      <c r="GMQ128" s="21"/>
      <c r="GMR128" s="21"/>
      <c r="GMS128" s="21"/>
      <c r="GMT128" s="21"/>
      <c r="GMU128" s="21"/>
      <c r="GMV128" s="21"/>
      <c r="GMW128" s="21"/>
      <c r="GMX128" s="21"/>
      <c r="GMY128" s="21"/>
      <c r="GMZ128" s="21"/>
      <c r="GNA128" s="21"/>
      <c r="GNB128" s="21"/>
      <c r="GNC128" s="21"/>
      <c r="GND128" s="21"/>
      <c r="GNE128" s="21"/>
      <c r="GNF128" s="21"/>
      <c r="GNG128" s="21"/>
      <c r="GNH128" s="21"/>
      <c r="GNI128" s="21"/>
      <c r="GNJ128" s="21"/>
      <c r="GNK128" s="21"/>
      <c r="GNL128" s="21"/>
      <c r="GNM128" s="21"/>
      <c r="GNN128" s="21"/>
      <c r="GNO128" s="21"/>
      <c r="GNP128" s="21"/>
      <c r="GNQ128" s="21"/>
      <c r="GNR128" s="21"/>
      <c r="GNS128" s="21"/>
      <c r="GNT128" s="21"/>
      <c r="GNU128" s="21"/>
      <c r="GNV128" s="21"/>
      <c r="GNW128" s="21"/>
      <c r="GNX128" s="21"/>
      <c r="GNY128" s="21"/>
      <c r="GNZ128" s="21"/>
      <c r="GOA128" s="21"/>
      <c r="GOB128" s="21"/>
      <c r="GOC128" s="21"/>
      <c r="GOD128" s="21"/>
      <c r="GOE128" s="21"/>
      <c r="GOF128" s="21"/>
      <c r="GOG128" s="21"/>
      <c r="GOH128" s="21"/>
      <c r="GOI128" s="21"/>
      <c r="GOJ128" s="21"/>
      <c r="GOK128" s="21"/>
      <c r="GOL128" s="21"/>
      <c r="GOM128" s="21"/>
      <c r="GON128" s="21"/>
      <c r="GOO128" s="21"/>
      <c r="GOP128" s="21"/>
      <c r="GOQ128" s="21"/>
      <c r="GOR128" s="21"/>
      <c r="GOS128" s="21"/>
      <c r="GOT128" s="21"/>
      <c r="GOU128" s="21"/>
      <c r="GOV128" s="21"/>
      <c r="GOW128" s="21"/>
      <c r="GOX128" s="21"/>
      <c r="GOY128" s="21"/>
      <c r="GOZ128" s="21"/>
      <c r="GPA128" s="21"/>
      <c r="GPB128" s="21"/>
      <c r="GPC128" s="21"/>
      <c r="GPD128" s="21"/>
      <c r="GPE128" s="21"/>
      <c r="GPF128" s="21"/>
      <c r="GPG128" s="21"/>
      <c r="GPH128" s="21"/>
      <c r="GPI128" s="21"/>
      <c r="GPJ128" s="21"/>
      <c r="GPK128" s="21"/>
      <c r="GPL128" s="21"/>
      <c r="GPM128" s="21"/>
      <c r="GPN128" s="21"/>
      <c r="GPO128" s="21"/>
      <c r="GPP128" s="21"/>
      <c r="GPQ128" s="21"/>
      <c r="GPR128" s="21"/>
      <c r="GPS128" s="21"/>
      <c r="GPT128" s="21"/>
      <c r="GPU128" s="21"/>
      <c r="GPV128" s="21"/>
      <c r="GPW128" s="21"/>
      <c r="GPX128" s="21"/>
      <c r="GPY128" s="21"/>
      <c r="GPZ128" s="21"/>
      <c r="GQA128" s="21"/>
      <c r="GQB128" s="21"/>
      <c r="GQC128" s="21"/>
      <c r="GQD128" s="21"/>
      <c r="GQE128" s="21"/>
      <c r="GQF128" s="21"/>
      <c r="GQG128" s="21"/>
      <c r="GQH128" s="21"/>
      <c r="GQI128" s="21"/>
      <c r="GQJ128" s="21"/>
      <c r="GQK128" s="21"/>
      <c r="GQL128" s="21"/>
      <c r="GQM128" s="21"/>
      <c r="GQN128" s="21"/>
      <c r="GQO128" s="21"/>
      <c r="GQP128" s="21"/>
      <c r="GQQ128" s="21"/>
      <c r="GQR128" s="21"/>
      <c r="GQS128" s="21"/>
      <c r="GQT128" s="21"/>
      <c r="GQU128" s="21"/>
      <c r="GQV128" s="21"/>
      <c r="GQW128" s="21"/>
      <c r="GQX128" s="21"/>
      <c r="GQY128" s="21"/>
      <c r="GQZ128" s="21"/>
      <c r="GRA128" s="21"/>
      <c r="GRB128" s="21"/>
      <c r="GRC128" s="21"/>
      <c r="GRD128" s="21"/>
      <c r="GRE128" s="21"/>
      <c r="GRF128" s="21"/>
      <c r="GRG128" s="21"/>
      <c r="GRH128" s="21"/>
      <c r="GRI128" s="21"/>
      <c r="GRJ128" s="21"/>
      <c r="GRK128" s="21"/>
      <c r="GRL128" s="21"/>
      <c r="GRM128" s="21"/>
      <c r="GRN128" s="21"/>
      <c r="GRO128" s="21"/>
      <c r="GRP128" s="21"/>
      <c r="GRQ128" s="21"/>
      <c r="GRR128" s="21"/>
      <c r="GRS128" s="21"/>
      <c r="GRT128" s="21"/>
      <c r="GRU128" s="21"/>
      <c r="GRV128" s="21"/>
      <c r="GRW128" s="21"/>
      <c r="GRX128" s="21"/>
      <c r="GRY128" s="21"/>
      <c r="GRZ128" s="21"/>
      <c r="GSA128" s="21"/>
      <c r="GSB128" s="21"/>
      <c r="GSC128" s="21"/>
      <c r="GSD128" s="21"/>
      <c r="GSE128" s="21"/>
      <c r="GSF128" s="21"/>
      <c r="GSG128" s="21"/>
      <c r="GSH128" s="21"/>
      <c r="GSI128" s="21"/>
      <c r="GSJ128" s="21"/>
      <c r="GSK128" s="21"/>
      <c r="GSL128" s="21"/>
      <c r="GSM128" s="21"/>
      <c r="GSN128" s="21"/>
      <c r="GSO128" s="21"/>
      <c r="GSP128" s="21"/>
      <c r="GSQ128" s="21"/>
      <c r="GSR128" s="21"/>
      <c r="GSS128" s="21"/>
      <c r="GST128" s="21"/>
      <c r="GSU128" s="21"/>
      <c r="GSV128" s="21"/>
      <c r="GSW128" s="21"/>
      <c r="GSX128" s="21"/>
      <c r="GSY128" s="21"/>
      <c r="GSZ128" s="21"/>
      <c r="GTA128" s="21"/>
      <c r="GTB128" s="21"/>
      <c r="GTC128" s="21"/>
      <c r="GTD128" s="21"/>
      <c r="GTE128" s="21"/>
      <c r="GTF128" s="21"/>
      <c r="GTG128" s="21"/>
      <c r="GTH128" s="21"/>
      <c r="GTI128" s="21"/>
      <c r="GTJ128" s="21"/>
      <c r="GTK128" s="21"/>
      <c r="GTL128" s="21"/>
      <c r="GTM128" s="21"/>
      <c r="GTN128" s="21"/>
      <c r="GTO128" s="21"/>
      <c r="GTP128" s="21"/>
      <c r="GTQ128" s="21"/>
      <c r="GTR128" s="21"/>
      <c r="GTS128" s="21"/>
      <c r="GTT128" s="21"/>
      <c r="GTU128" s="21"/>
      <c r="GTV128" s="21"/>
      <c r="GTW128" s="21"/>
      <c r="GTX128" s="21"/>
      <c r="GTY128" s="21"/>
      <c r="GTZ128" s="21"/>
      <c r="GUA128" s="21"/>
      <c r="GUB128" s="21"/>
      <c r="GUC128" s="21"/>
      <c r="GUD128" s="21"/>
      <c r="GUE128" s="21"/>
      <c r="GUF128" s="21"/>
      <c r="GUG128" s="21"/>
      <c r="GUH128" s="21"/>
      <c r="GUI128" s="21"/>
      <c r="GUJ128" s="21"/>
      <c r="GUK128" s="21"/>
      <c r="GUL128" s="21"/>
      <c r="GUM128" s="21"/>
      <c r="GUN128" s="21"/>
      <c r="GUO128" s="21"/>
      <c r="GUP128" s="21"/>
      <c r="GUQ128" s="21"/>
      <c r="GUR128" s="21"/>
      <c r="GUS128" s="21"/>
      <c r="GUT128" s="21"/>
      <c r="GUU128" s="21"/>
      <c r="GUV128" s="21"/>
      <c r="GUW128" s="21"/>
      <c r="GUX128" s="21"/>
      <c r="GUY128" s="21"/>
      <c r="GUZ128" s="21"/>
      <c r="GVA128" s="21"/>
      <c r="GVB128" s="21"/>
      <c r="GVC128" s="21"/>
      <c r="GVD128" s="21"/>
      <c r="GVE128" s="21"/>
      <c r="GVF128" s="21"/>
      <c r="GVG128" s="21"/>
      <c r="GVH128" s="21"/>
      <c r="GVI128" s="21"/>
      <c r="GVJ128" s="21"/>
      <c r="GVK128" s="21"/>
      <c r="GVL128" s="21"/>
      <c r="GVM128" s="21"/>
      <c r="GVN128" s="21"/>
      <c r="GVO128" s="21"/>
      <c r="GVP128" s="21"/>
      <c r="GVQ128" s="21"/>
      <c r="GVR128" s="21"/>
      <c r="GVS128" s="21"/>
      <c r="GVT128" s="21"/>
      <c r="GVU128" s="21"/>
      <c r="GVV128" s="21"/>
      <c r="GVW128" s="21"/>
      <c r="GVX128" s="21"/>
      <c r="GVY128" s="21"/>
      <c r="GVZ128" s="21"/>
      <c r="GWA128" s="21"/>
      <c r="GWB128" s="21"/>
      <c r="GWC128" s="21"/>
      <c r="GWD128" s="21"/>
      <c r="GWE128" s="21"/>
      <c r="GWF128" s="21"/>
      <c r="GWG128" s="21"/>
      <c r="GWH128" s="21"/>
      <c r="GWI128" s="21"/>
      <c r="GWJ128" s="21"/>
      <c r="GWK128" s="21"/>
      <c r="GWL128" s="21"/>
      <c r="GWM128" s="21"/>
      <c r="GWN128" s="21"/>
      <c r="GWO128" s="21"/>
      <c r="GWP128" s="21"/>
      <c r="GWQ128" s="21"/>
      <c r="GWR128" s="21"/>
      <c r="GWS128" s="21"/>
      <c r="GWT128" s="21"/>
      <c r="GWU128" s="21"/>
      <c r="GWV128" s="21"/>
      <c r="GWW128" s="21"/>
      <c r="GWX128" s="21"/>
      <c r="GWY128" s="21"/>
      <c r="GWZ128" s="21"/>
      <c r="GXA128" s="21"/>
      <c r="GXB128" s="21"/>
      <c r="GXC128" s="21"/>
      <c r="GXD128" s="21"/>
      <c r="GXE128" s="21"/>
      <c r="GXF128" s="21"/>
      <c r="GXG128" s="21"/>
      <c r="GXH128" s="21"/>
      <c r="GXI128" s="21"/>
      <c r="GXJ128" s="21"/>
      <c r="GXK128" s="21"/>
      <c r="GXL128" s="21"/>
      <c r="GXM128" s="21"/>
      <c r="GXN128" s="21"/>
      <c r="GXO128" s="21"/>
      <c r="GXP128" s="21"/>
      <c r="GXQ128" s="21"/>
      <c r="GXR128" s="21"/>
      <c r="GXS128" s="21"/>
      <c r="GXT128" s="21"/>
      <c r="GXU128" s="21"/>
      <c r="GXV128" s="21"/>
      <c r="GXW128" s="21"/>
      <c r="GXX128" s="21"/>
      <c r="GXY128" s="21"/>
      <c r="GXZ128" s="21"/>
      <c r="GYA128" s="21"/>
      <c r="GYB128" s="21"/>
      <c r="GYC128" s="21"/>
      <c r="GYD128" s="21"/>
      <c r="GYE128" s="21"/>
      <c r="GYF128" s="21"/>
      <c r="GYG128" s="21"/>
      <c r="GYH128" s="21"/>
      <c r="GYI128" s="21"/>
      <c r="GYJ128" s="21"/>
      <c r="GYK128" s="21"/>
      <c r="GYL128" s="21"/>
      <c r="GYM128" s="21"/>
      <c r="GYN128" s="21"/>
      <c r="GYO128" s="21"/>
      <c r="GYP128" s="21"/>
      <c r="GYQ128" s="21"/>
      <c r="GYR128" s="21"/>
      <c r="GYS128" s="21"/>
      <c r="GYT128" s="21"/>
      <c r="GYU128" s="21"/>
      <c r="GYV128" s="21"/>
      <c r="GYW128" s="21"/>
      <c r="GYX128" s="21"/>
      <c r="GYY128" s="21"/>
      <c r="GYZ128" s="21"/>
      <c r="GZA128" s="21"/>
      <c r="GZB128" s="21"/>
      <c r="GZC128" s="21"/>
      <c r="GZD128" s="21"/>
      <c r="GZE128" s="21"/>
      <c r="GZF128" s="21"/>
      <c r="GZG128" s="21"/>
      <c r="GZH128" s="21"/>
      <c r="GZI128" s="21"/>
      <c r="GZJ128" s="21"/>
      <c r="GZK128" s="21"/>
      <c r="GZL128" s="21"/>
      <c r="GZM128" s="21"/>
      <c r="GZN128" s="21"/>
      <c r="GZO128" s="21"/>
      <c r="GZP128" s="21"/>
      <c r="GZQ128" s="21"/>
      <c r="GZR128" s="21"/>
      <c r="GZS128" s="21"/>
      <c r="GZT128" s="21"/>
      <c r="GZU128" s="21"/>
      <c r="GZV128" s="21"/>
      <c r="GZW128" s="21"/>
      <c r="GZX128" s="21"/>
      <c r="GZY128" s="21"/>
      <c r="GZZ128" s="21"/>
      <c r="HAA128" s="21"/>
      <c r="HAB128" s="21"/>
      <c r="HAC128" s="21"/>
      <c r="HAD128" s="21"/>
      <c r="HAE128" s="21"/>
      <c r="HAF128" s="21"/>
      <c r="HAG128" s="21"/>
      <c r="HAH128" s="21"/>
      <c r="HAI128" s="21"/>
      <c r="HAJ128" s="21"/>
      <c r="HAK128" s="21"/>
      <c r="HAL128" s="21"/>
      <c r="HAM128" s="21"/>
      <c r="HAN128" s="21"/>
      <c r="HAO128" s="21"/>
      <c r="HAP128" s="21"/>
      <c r="HAQ128" s="21"/>
      <c r="HAR128" s="21"/>
      <c r="HAS128" s="21"/>
      <c r="HAT128" s="21"/>
      <c r="HAU128" s="21"/>
      <c r="HAV128" s="21"/>
      <c r="HAW128" s="21"/>
      <c r="HAX128" s="21"/>
      <c r="HAY128" s="21"/>
      <c r="HAZ128" s="21"/>
      <c r="HBA128" s="21"/>
      <c r="HBB128" s="21"/>
      <c r="HBC128" s="21"/>
      <c r="HBD128" s="21"/>
      <c r="HBE128" s="21"/>
      <c r="HBF128" s="21"/>
      <c r="HBG128" s="21"/>
      <c r="HBH128" s="21"/>
      <c r="HBI128" s="21"/>
      <c r="HBJ128" s="21"/>
      <c r="HBK128" s="21"/>
      <c r="HBL128" s="21"/>
      <c r="HBM128" s="21"/>
      <c r="HBN128" s="21"/>
      <c r="HBO128" s="21"/>
      <c r="HBP128" s="21"/>
      <c r="HBQ128" s="21"/>
      <c r="HBR128" s="21"/>
      <c r="HBS128" s="21"/>
      <c r="HBT128" s="21"/>
      <c r="HBU128" s="21"/>
      <c r="HBV128" s="21"/>
      <c r="HBW128" s="21"/>
      <c r="HBX128" s="21"/>
      <c r="HBY128" s="21"/>
      <c r="HBZ128" s="21"/>
      <c r="HCA128" s="21"/>
      <c r="HCB128" s="21"/>
      <c r="HCC128" s="21"/>
      <c r="HCD128" s="21"/>
      <c r="HCE128" s="21"/>
      <c r="HCF128" s="21"/>
      <c r="HCG128" s="21"/>
      <c r="HCH128" s="21"/>
      <c r="HCI128" s="21"/>
      <c r="HCJ128" s="21"/>
      <c r="HCK128" s="21"/>
      <c r="HCL128" s="21"/>
      <c r="HCM128" s="21"/>
      <c r="HCN128" s="21"/>
      <c r="HCO128" s="21"/>
      <c r="HCP128" s="21"/>
      <c r="HCQ128" s="21"/>
      <c r="HCR128" s="21"/>
      <c r="HCS128" s="21"/>
      <c r="HCT128" s="21"/>
      <c r="HCU128" s="21"/>
      <c r="HCV128" s="21"/>
      <c r="HCW128" s="21"/>
      <c r="HCX128" s="21"/>
      <c r="HCY128" s="21"/>
      <c r="HCZ128" s="21"/>
      <c r="HDA128" s="21"/>
      <c r="HDB128" s="21"/>
      <c r="HDC128" s="21"/>
      <c r="HDD128" s="21"/>
      <c r="HDE128" s="21"/>
      <c r="HDF128" s="21"/>
      <c r="HDG128" s="21"/>
      <c r="HDH128" s="21"/>
      <c r="HDI128" s="21"/>
      <c r="HDJ128" s="21"/>
      <c r="HDK128" s="21"/>
      <c r="HDL128" s="21"/>
      <c r="HDM128" s="21"/>
      <c r="HDN128" s="21"/>
      <c r="HDO128" s="21"/>
      <c r="HDP128" s="21"/>
      <c r="HDQ128" s="21"/>
      <c r="HDR128" s="21"/>
      <c r="HDS128" s="21"/>
      <c r="HDT128" s="21"/>
      <c r="HDU128" s="21"/>
      <c r="HDV128" s="21"/>
      <c r="HDW128" s="21"/>
      <c r="HDX128" s="21"/>
      <c r="HDY128" s="21"/>
      <c r="HDZ128" s="21"/>
      <c r="HEA128" s="21"/>
      <c r="HEB128" s="21"/>
      <c r="HEC128" s="21"/>
      <c r="HED128" s="21"/>
      <c r="HEE128" s="21"/>
      <c r="HEF128" s="21"/>
      <c r="HEG128" s="21"/>
      <c r="HEH128" s="21"/>
      <c r="HEI128" s="21"/>
      <c r="HEJ128" s="21"/>
      <c r="HEK128" s="21"/>
      <c r="HEL128" s="21"/>
      <c r="HEM128" s="21"/>
      <c r="HEN128" s="21"/>
      <c r="HEO128" s="21"/>
      <c r="HEP128" s="21"/>
      <c r="HEQ128" s="21"/>
      <c r="HER128" s="21"/>
      <c r="HES128" s="21"/>
      <c r="HET128" s="21"/>
      <c r="HEU128" s="21"/>
      <c r="HEV128" s="21"/>
      <c r="HEW128" s="21"/>
      <c r="HEX128" s="21"/>
      <c r="HEY128" s="21"/>
      <c r="HEZ128" s="21"/>
      <c r="HFA128" s="21"/>
      <c r="HFB128" s="21"/>
      <c r="HFC128" s="21"/>
      <c r="HFD128" s="21"/>
      <c r="HFE128" s="21"/>
      <c r="HFF128" s="21"/>
      <c r="HFG128" s="21"/>
      <c r="HFH128" s="21"/>
      <c r="HFI128" s="21"/>
      <c r="HFJ128" s="21"/>
      <c r="HFK128" s="21"/>
      <c r="HFL128" s="21"/>
      <c r="HFM128" s="21"/>
      <c r="HFN128" s="21"/>
      <c r="HFO128" s="21"/>
      <c r="HFP128" s="21"/>
      <c r="HFQ128" s="21"/>
      <c r="HFR128" s="21"/>
      <c r="HFS128" s="21"/>
      <c r="HFT128" s="21"/>
      <c r="HFU128" s="21"/>
      <c r="HFV128" s="21"/>
      <c r="HFW128" s="21"/>
      <c r="HFX128" s="21"/>
      <c r="HFY128" s="21"/>
      <c r="HFZ128" s="21"/>
      <c r="HGA128" s="21"/>
      <c r="HGB128" s="21"/>
      <c r="HGC128" s="21"/>
      <c r="HGD128" s="21"/>
      <c r="HGE128" s="21"/>
      <c r="HGF128" s="21"/>
      <c r="HGG128" s="21"/>
      <c r="HGH128" s="21"/>
      <c r="HGI128" s="21"/>
      <c r="HGJ128" s="21"/>
      <c r="HGK128" s="21"/>
      <c r="HGL128" s="21"/>
      <c r="HGM128" s="21"/>
      <c r="HGN128" s="21"/>
      <c r="HGO128" s="21"/>
      <c r="HGP128" s="21"/>
      <c r="HGQ128" s="21"/>
      <c r="HGR128" s="21"/>
      <c r="HGS128" s="21"/>
      <c r="HGT128" s="21"/>
      <c r="HGU128" s="21"/>
      <c r="HGV128" s="21"/>
      <c r="HGW128" s="21"/>
      <c r="HGX128" s="21"/>
      <c r="HGY128" s="21"/>
      <c r="HGZ128" s="21"/>
      <c r="HHA128" s="21"/>
      <c r="HHB128" s="21"/>
      <c r="HHC128" s="21"/>
      <c r="HHD128" s="21"/>
      <c r="HHE128" s="21"/>
      <c r="HHF128" s="21"/>
      <c r="HHG128" s="21"/>
      <c r="HHH128" s="21"/>
      <c r="HHI128" s="21"/>
      <c r="HHJ128" s="21"/>
      <c r="HHK128" s="21"/>
      <c r="HHL128" s="21"/>
      <c r="HHM128" s="21"/>
      <c r="HHN128" s="21"/>
      <c r="HHO128" s="21"/>
      <c r="HHP128" s="21"/>
      <c r="HHQ128" s="21"/>
      <c r="HHR128" s="21"/>
      <c r="HHS128" s="21"/>
      <c r="HHT128" s="21"/>
      <c r="HHU128" s="21"/>
      <c r="HHV128" s="21"/>
      <c r="HHW128" s="21"/>
      <c r="HHX128" s="21"/>
      <c r="HHY128" s="21"/>
      <c r="HHZ128" s="21"/>
      <c r="HIA128" s="21"/>
      <c r="HIB128" s="21"/>
      <c r="HIC128" s="21"/>
      <c r="HID128" s="21"/>
      <c r="HIE128" s="21"/>
      <c r="HIF128" s="21"/>
      <c r="HIG128" s="21"/>
      <c r="HIH128" s="21"/>
      <c r="HII128" s="21"/>
      <c r="HIJ128" s="21"/>
      <c r="HIK128" s="21"/>
      <c r="HIL128" s="21"/>
      <c r="HIM128" s="21"/>
      <c r="HIN128" s="21"/>
      <c r="HIO128" s="21"/>
      <c r="HIP128" s="21"/>
      <c r="HIQ128" s="21"/>
      <c r="HIR128" s="21"/>
      <c r="HIS128" s="21"/>
      <c r="HIT128" s="21"/>
      <c r="HIU128" s="21"/>
      <c r="HIV128" s="21"/>
      <c r="HIW128" s="21"/>
      <c r="HIX128" s="21"/>
      <c r="HIY128" s="21"/>
      <c r="HIZ128" s="21"/>
      <c r="HJA128" s="21"/>
      <c r="HJB128" s="21"/>
      <c r="HJC128" s="21"/>
      <c r="HJD128" s="21"/>
      <c r="HJE128" s="21"/>
      <c r="HJF128" s="21"/>
      <c r="HJG128" s="21"/>
      <c r="HJH128" s="21"/>
      <c r="HJI128" s="21"/>
      <c r="HJJ128" s="21"/>
      <c r="HJK128" s="21"/>
      <c r="HJL128" s="21"/>
      <c r="HJM128" s="21"/>
      <c r="HJN128" s="21"/>
      <c r="HJO128" s="21"/>
      <c r="HJP128" s="21"/>
      <c r="HJQ128" s="21"/>
      <c r="HJR128" s="21"/>
      <c r="HJS128" s="21"/>
      <c r="HJT128" s="21"/>
      <c r="HJU128" s="21"/>
      <c r="HJV128" s="21"/>
      <c r="HJW128" s="21"/>
      <c r="HJX128" s="21"/>
      <c r="HJY128" s="21"/>
      <c r="HJZ128" s="21"/>
      <c r="HKA128" s="21"/>
      <c r="HKB128" s="21"/>
      <c r="HKC128" s="21"/>
      <c r="HKD128" s="21"/>
      <c r="HKE128" s="21"/>
      <c r="HKF128" s="21"/>
      <c r="HKG128" s="21"/>
      <c r="HKH128" s="21"/>
      <c r="HKI128" s="21"/>
      <c r="HKJ128" s="21"/>
      <c r="HKK128" s="21"/>
      <c r="HKL128" s="21"/>
      <c r="HKM128" s="21"/>
      <c r="HKN128" s="21"/>
      <c r="HKO128" s="21"/>
      <c r="HKP128" s="21"/>
      <c r="HKQ128" s="21"/>
      <c r="HKR128" s="21"/>
      <c r="HKS128" s="21"/>
      <c r="HKT128" s="21"/>
      <c r="HKU128" s="21"/>
      <c r="HKV128" s="21"/>
      <c r="HKW128" s="21"/>
      <c r="HKX128" s="21"/>
      <c r="HKY128" s="21"/>
      <c r="HKZ128" s="21"/>
      <c r="HLA128" s="21"/>
      <c r="HLB128" s="21"/>
      <c r="HLC128" s="21"/>
      <c r="HLD128" s="21"/>
      <c r="HLE128" s="21"/>
      <c r="HLF128" s="21"/>
      <c r="HLG128" s="21"/>
      <c r="HLH128" s="21"/>
      <c r="HLI128" s="21"/>
      <c r="HLJ128" s="21"/>
      <c r="HLK128" s="21"/>
      <c r="HLL128" s="21"/>
      <c r="HLM128" s="21"/>
      <c r="HLN128" s="21"/>
      <c r="HLO128" s="21"/>
      <c r="HLP128" s="21"/>
      <c r="HLQ128" s="21"/>
      <c r="HLR128" s="21"/>
      <c r="HLS128" s="21"/>
      <c r="HLT128" s="21"/>
      <c r="HLU128" s="21"/>
      <c r="HLV128" s="21"/>
      <c r="HLW128" s="21"/>
      <c r="HLX128" s="21"/>
      <c r="HLY128" s="21"/>
      <c r="HLZ128" s="21"/>
      <c r="HMA128" s="21"/>
      <c r="HMB128" s="21"/>
      <c r="HMC128" s="21"/>
      <c r="HMD128" s="21"/>
      <c r="HME128" s="21"/>
      <c r="HMF128" s="21"/>
      <c r="HMG128" s="21"/>
      <c r="HMH128" s="21"/>
      <c r="HMI128" s="21"/>
      <c r="HMJ128" s="21"/>
      <c r="HMK128" s="21"/>
      <c r="HML128" s="21"/>
      <c r="HMM128" s="21"/>
      <c r="HMN128" s="21"/>
      <c r="HMO128" s="21"/>
      <c r="HMP128" s="21"/>
      <c r="HMQ128" s="21"/>
      <c r="HMR128" s="21"/>
      <c r="HMS128" s="21"/>
      <c r="HMT128" s="21"/>
      <c r="HMU128" s="21"/>
      <c r="HMV128" s="21"/>
      <c r="HMW128" s="21"/>
      <c r="HMX128" s="21"/>
      <c r="HMY128" s="21"/>
      <c r="HMZ128" s="21"/>
      <c r="HNA128" s="21"/>
      <c r="HNB128" s="21"/>
      <c r="HNC128" s="21"/>
      <c r="HND128" s="21"/>
      <c r="HNE128" s="21"/>
      <c r="HNF128" s="21"/>
      <c r="HNG128" s="21"/>
      <c r="HNH128" s="21"/>
      <c r="HNI128" s="21"/>
      <c r="HNJ128" s="21"/>
      <c r="HNK128" s="21"/>
      <c r="HNL128" s="21"/>
      <c r="HNM128" s="21"/>
      <c r="HNN128" s="21"/>
      <c r="HNO128" s="21"/>
      <c r="HNP128" s="21"/>
      <c r="HNQ128" s="21"/>
      <c r="HNR128" s="21"/>
      <c r="HNS128" s="21"/>
      <c r="HNT128" s="21"/>
      <c r="HNU128" s="21"/>
      <c r="HNV128" s="21"/>
      <c r="HNW128" s="21"/>
      <c r="HNX128" s="21"/>
      <c r="HNY128" s="21"/>
      <c r="HNZ128" s="21"/>
      <c r="HOA128" s="21"/>
      <c r="HOB128" s="21"/>
      <c r="HOC128" s="21"/>
      <c r="HOD128" s="21"/>
      <c r="HOE128" s="21"/>
      <c r="HOF128" s="21"/>
      <c r="HOG128" s="21"/>
      <c r="HOH128" s="21"/>
      <c r="HOI128" s="21"/>
      <c r="HOJ128" s="21"/>
      <c r="HOK128" s="21"/>
      <c r="HOL128" s="21"/>
      <c r="HOM128" s="21"/>
      <c r="HON128" s="21"/>
      <c r="HOO128" s="21"/>
      <c r="HOP128" s="21"/>
      <c r="HOQ128" s="21"/>
      <c r="HOR128" s="21"/>
      <c r="HOS128" s="21"/>
      <c r="HOT128" s="21"/>
      <c r="HOU128" s="21"/>
      <c r="HOV128" s="21"/>
      <c r="HOW128" s="21"/>
      <c r="HOX128" s="21"/>
      <c r="HOY128" s="21"/>
      <c r="HOZ128" s="21"/>
      <c r="HPA128" s="21"/>
      <c r="HPB128" s="21"/>
      <c r="HPC128" s="21"/>
      <c r="HPD128" s="21"/>
      <c r="HPE128" s="21"/>
      <c r="HPF128" s="21"/>
      <c r="HPG128" s="21"/>
      <c r="HPH128" s="21"/>
      <c r="HPI128" s="21"/>
      <c r="HPJ128" s="21"/>
      <c r="HPK128" s="21"/>
      <c r="HPL128" s="21"/>
      <c r="HPM128" s="21"/>
      <c r="HPN128" s="21"/>
      <c r="HPO128" s="21"/>
      <c r="HPP128" s="21"/>
      <c r="HPQ128" s="21"/>
      <c r="HPR128" s="21"/>
      <c r="HPS128" s="21"/>
      <c r="HPT128" s="21"/>
      <c r="HPU128" s="21"/>
      <c r="HPV128" s="21"/>
      <c r="HPW128" s="21"/>
      <c r="HPX128" s="21"/>
      <c r="HPY128" s="21"/>
      <c r="HPZ128" s="21"/>
      <c r="HQA128" s="21"/>
      <c r="HQB128" s="21"/>
      <c r="HQC128" s="21"/>
      <c r="HQD128" s="21"/>
      <c r="HQE128" s="21"/>
      <c r="HQF128" s="21"/>
      <c r="HQG128" s="21"/>
      <c r="HQH128" s="21"/>
      <c r="HQI128" s="21"/>
      <c r="HQJ128" s="21"/>
      <c r="HQK128" s="21"/>
      <c r="HQL128" s="21"/>
      <c r="HQM128" s="21"/>
      <c r="HQN128" s="21"/>
      <c r="HQO128" s="21"/>
      <c r="HQP128" s="21"/>
      <c r="HQQ128" s="21"/>
      <c r="HQR128" s="21"/>
      <c r="HQS128" s="21"/>
      <c r="HQT128" s="21"/>
      <c r="HQU128" s="21"/>
      <c r="HQV128" s="21"/>
      <c r="HQW128" s="21"/>
      <c r="HQX128" s="21"/>
      <c r="HQY128" s="21"/>
      <c r="HQZ128" s="21"/>
      <c r="HRA128" s="21"/>
      <c r="HRB128" s="21"/>
      <c r="HRC128" s="21"/>
      <c r="HRD128" s="21"/>
      <c r="HRE128" s="21"/>
      <c r="HRF128" s="21"/>
      <c r="HRG128" s="21"/>
      <c r="HRH128" s="21"/>
      <c r="HRI128" s="21"/>
      <c r="HRJ128" s="21"/>
      <c r="HRK128" s="21"/>
      <c r="HRL128" s="21"/>
      <c r="HRM128" s="21"/>
      <c r="HRN128" s="21"/>
      <c r="HRO128" s="21"/>
      <c r="HRP128" s="21"/>
      <c r="HRQ128" s="21"/>
      <c r="HRR128" s="21"/>
      <c r="HRS128" s="21"/>
      <c r="HRT128" s="21"/>
      <c r="HRU128" s="21"/>
      <c r="HRV128" s="21"/>
      <c r="HRW128" s="21"/>
      <c r="HRX128" s="21"/>
      <c r="HRY128" s="21"/>
      <c r="HRZ128" s="21"/>
      <c r="HSA128" s="21"/>
      <c r="HSB128" s="21"/>
      <c r="HSC128" s="21"/>
      <c r="HSD128" s="21"/>
      <c r="HSE128" s="21"/>
      <c r="HSF128" s="21"/>
      <c r="HSG128" s="21"/>
      <c r="HSH128" s="21"/>
      <c r="HSI128" s="21"/>
      <c r="HSJ128" s="21"/>
      <c r="HSK128" s="21"/>
      <c r="HSL128" s="21"/>
      <c r="HSM128" s="21"/>
      <c r="HSN128" s="21"/>
      <c r="HSO128" s="21"/>
      <c r="HSP128" s="21"/>
      <c r="HSQ128" s="21"/>
      <c r="HSR128" s="21"/>
      <c r="HSS128" s="21"/>
      <c r="HST128" s="21"/>
      <c r="HSU128" s="21"/>
      <c r="HSV128" s="21"/>
      <c r="HSW128" s="21"/>
      <c r="HSX128" s="21"/>
      <c r="HSY128" s="21"/>
      <c r="HSZ128" s="21"/>
      <c r="HTA128" s="21"/>
      <c r="HTB128" s="21"/>
      <c r="HTC128" s="21"/>
      <c r="HTD128" s="21"/>
      <c r="HTE128" s="21"/>
      <c r="HTF128" s="21"/>
      <c r="HTG128" s="21"/>
      <c r="HTH128" s="21"/>
      <c r="HTI128" s="21"/>
      <c r="HTJ128" s="21"/>
      <c r="HTK128" s="21"/>
      <c r="HTL128" s="21"/>
      <c r="HTM128" s="21"/>
      <c r="HTN128" s="21"/>
      <c r="HTO128" s="21"/>
      <c r="HTP128" s="21"/>
      <c r="HTQ128" s="21"/>
      <c r="HTR128" s="21"/>
      <c r="HTS128" s="21"/>
      <c r="HTT128" s="21"/>
      <c r="HTU128" s="21"/>
      <c r="HTV128" s="21"/>
      <c r="HTW128" s="21"/>
      <c r="HTX128" s="21"/>
      <c r="HTY128" s="21"/>
      <c r="HTZ128" s="21"/>
      <c r="HUA128" s="21"/>
      <c r="HUB128" s="21"/>
      <c r="HUC128" s="21"/>
      <c r="HUD128" s="21"/>
      <c r="HUE128" s="21"/>
      <c r="HUF128" s="21"/>
      <c r="HUG128" s="21"/>
      <c r="HUH128" s="21"/>
      <c r="HUI128" s="21"/>
      <c r="HUJ128" s="21"/>
      <c r="HUK128" s="21"/>
      <c r="HUL128" s="21"/>
      <c r="HUM128" s="21"/>
      <c r="HUN128" s="21"/>
      <c r="HUO128" s="21"/>
      <c r="HUP128" s="21"/>
      <c r="HUQ128" s="21"/>
      <c r="HUR128" s="21"/>
      <c r="HUS128" s="21"/>
      <c r="HUT128" s="21"/>
      <c r="HUU128" s="21"/>
      <c r="HUV128" s="21"/>
      <c r="HUW128" s="21"/>
      <c r="HUX128" s="21"/>
      <c r="HUY128" s="21"/>
      <c r="HUZ128" s="21"/>
      <c r="HVA128" s="21"/>
      <c r="HVB128" s="21"/>
      <c r="HVC128" s="21"/>
      <c r="HVD128" s="21"/>
      <c r="HVE128" s="21"/>
      <c r="HVF128" s="21"/>
      <c r="HVG128" s="21"/>
      <c r="HVH128" s="21"/>
      <c r="HVI128" s="21"/>
      <c r="HVJ128" s="21"/>
      <c r="HVK128" s="21"/>
      <c r="HVL128" s="21"/>
      <c r="HVM128" s="21"/>
      <c r="HVN128" s="21"/>
      <c r="HVO128" s="21"/>
      <c r="HVP128" s="21"/>
      <c r="HVQ128" s="21"/>
      <c r="HVR128" s="21"/>
      <c r="HVS128" s="21"/>
      <c r="HVT128" s="21"/>
      <c r="HVU128" s="21"/>
      <c r="HVV128" s="21"/>
      <c r="HVW128" s="21"/>
      <c r="HVX128" s="21"/>
      <c r="HVY128" s="21"/>
      <c r="HVZ128" s="21"/>
      <c r="HWA128" s="21"/>
      <c r="HWB128" s="21"/>
      <c r="HWC128" s="21"/>
      <c r="HWD128" s="21"/>
      <c r="HWE128" s="21"/>
      <c r="HWF128" s="21"/>
      <c r="HWG128" s="21"/>
      <c r="HWH128" s="21"/>
      <c r="HWI128" s="21"/>
      <c r="HWJ128" s="21"/>
      <c r="HWK128" s="21"/>
      <c r="HWL128" s="21"/>
      <c r="HWM128" s="21"/>
      <c r="HWN128" s="21"/>
      <c r="HWO128" s="21"/>
      <c r="HWP128" s="21"/>
      <c r="HWQ128" s="21"/>
      <c r="HWR128" s="21"/>
      <c r="HWS128" s="21"/>
      <c r="HWT128" s="21"/>
      <c r="HWU128" s="21"/>
      <c r="HWV128" s="21"/>
      <c r="HWW128" s="21"/>
      <c r="HWX128" s="21"/>
      <c r="HWY128" s="21"/>
      <c r="HWZ128" s="21"/>
      <c r="HXA128" s="21"/>
      <c r="HXB128" s="21"/>
      <c r="HXC128" s="21"/>
      <c r="HXD128" s="21"/>
      <c r="HXE128" s="21"/>
      <c r="HXF128" s="21"/>
      <c r="HXG128" s="21"/>
      <c r="HXH128" s="21"/>
      <c r="HXI128" s="21"/>
      <c r="HXJ128" s="21"/>
      <c r="HXK128" s="21"/>
      <c r="HXL128" s="21"/>
      <c r="HXM128" s="21"/>
      <c r="HXN128" s="21"/>
      <c r="HXO128" s="21"/>
      <c r="HXP128" s="21"/>
      <c r="HXQ128" s="21"/>
      <c r="HXR128" s="21"/>
      <c r="HXS128" s="21"/>
      <c r="HXT128" s="21"/>
      <c r="HXU128" s="21"/>
      <c r="HXV128" s="21"/>
      <c r="HXW128" s="21"/>
      <c r="HXX128" s="21"/>
      <c r="HXY128" s="21"/>
      <c r="HXZ128" s="21"/>
      <c r="HYA128" s="21"/>
      <c r="HYB128" s="21"/>
      <c r="HYC128" s="21"/>
      <c r="HYD128" s="21"/>
      <c r="HYE128" s="21"/>
      <c r="HYF128" s="21"/>
      <c r="HYG128" s="21"/>
      <c r="HYH128" s="21"/>
      <c r="HYI128" s="21"/>
      <c r="HYJ128" s="21"/>
      <c r="HYK128" s="21"/>
      <c r="HYL128" s="21"/>
      <c r="HYM128" s="21"/>
      <c r="HYN128" s="21"/>
      <c r="HYO128" s="21"/>
      <c r="HYP128" s="21"/>
      <c r="HYQ128" s="21"/>
      <c r="HYR128" s="21"/>
      <c r="HYS128" s="21"/>
      <c r="HYT128" s="21"/>
      <c r="HYU128" s="21"/>
      <c r="HYV128" s="21"/>
      <c r="HYW128" s="21"/>
      <c r="HYX128" s="21"/>
      <c r="HYY128" s="21"/>
      <c r="HYZ128" s="21"/>
      <c r="HZA128" s="21"/>
      <c r="HZB128" s="21"/>
      <c r="HZC128" s="21"/>
      <c r="HZD128" s="21"/>
      <c r="HZE128" s="21"/>
      <c r="HZF128" s="21"/>
      <c r="HZG128" s="21"/>
      <c r="HZH128" s="21"/>
      <c r="HZI128" s="21"/>
      <c r="HZJ128" s="21"/>
      <c r="HZK128" s="21"/>
      <c r="HZL128" s="21"/>
      <c r="HZM128" s="21"/>
      <c r="HZN128" s="21"/>
      <c r="HZO128" s="21"/>
      <c r="HZP128" s="21"/>
      <c r="HZQ128" s="21"/>
      <c r="HZR128" s="21"/>
      <c r="HZS128" s="21"/>
      <c r="HZT128" s="21"/>
      <c r="HZU128" s="21"/>
      <c r="HZV128" s="21"/>
      <c r="HZW128" s="21"/>
      <c r="HZX128" s="21"/>
      <c r="HZY128" s="21"/>
      <c r="HZZ128" s="21"/>
      <c r="IAA128" s="21"/>
      <c r="IAB128" s="21"/>
      <c r="IAC128" s="21"/>
      <c r="IAD128" s="21"/>
      <c r="IAE128" s="21"/>
      <c r="IAF128" s="21"/>
      <c r="IAG128" s="21"/>
      <c r="IAH128" s="21"/>
      <c r="IAI128" s="21"/>
      <c r="IAJ128" s="21"/>
      <c r="IAK128" s="21"/>
      <c r="IAL128" s="21"/>
      <c r="IAM128" s="21"/>
      <c r="IAN128" s="21"/>
      <c r="IAO128" s="21"/>
      <c r="IAP128" s="21"/>
      <c r="IAQ128" s="21"/>
      <c r="IAR128" s="21"/>
      <c r="IAS128" s="21"/>
      <c r="IAT128" s="21"/>
      <c r="IAU128" s="21"/>
      <c r="IAV128" s="21"/>
      <c r="IAW128" s="21"/>
      <c r="IAX128" s="21"/>
      <c r="IAY128" s="21"/>
      <c r="IAZ128" s="21"/>
      <c r="IBA128" s="21"/>
      <c r="IBB128" s="21"/>
      <c r="IBC128" s="21"/>
      <c r="IBD128" s="21"/>
      <c r="IBE128" s="21"/>
      <c r="IBF128" s="21"/>
      <c r="IBG128" s="21"/>
      <c r="IBH128" s="21"/>
      <c r="IBI128" s="21"/>
      <c r="IBJ128" s="21"/>
      <c r="IBK128" s="21"/>
      <c r="IBL128" s="21"/>
      <c r="IBM128" s="21"/>
      <c r="IBN128" s="21"/>
      <c r="IBO128" s="21"/>
      <c r="IBP128" s="21"/>
      <c r="IBQ128" s="21"/>
      <c r="IBR128" s="21"/>
      <c r="IBS128" s="21"/>
      <c r="IBT128" s="21"/>
      <c r="IBU128" s="21"/>
      <c r="IBV128" s="21"/>
      <c r="IBW128" s="21"/>
      <c r="IBX128" s="21"/>
      <c r="IBY128" s="21"/>
      <c r="IBZ128" s="21"/>
      <c r="ICA128" s="21"/>
      <c r="ICB128" s="21"/>
      <c r="ICC128" s="21"/>
      <c r="ICD128" s="21"/>
      <c r="ICE128" s="21"/>
      <c r="ICF128" s="21"/>
      <c r="ICG128" s="21"/>
      <c r="ICH128" s="21"/>
      <c r="ICI128" s="21"/>
      <c r="ICJ128" s="21"/>
      <c r="ICK128" s="21"/>
      <c r="ICL128" s="21"/>
      <c r="ICM128" s="21"/>
      <c r="ICN128" s="21"/>
      <c r="ICO128" s="21"/>
      <c r="ICP128" s="21"/>
      <c r="ICQ128" s="21"/>
      <c r="ICR128" s="21"/>
      <c r="ICS128" s="21"/>
      <c r="ICT128" s="21"/>
      <c r="ICU128" s="21"/>
      <c r="ICV128" s="21"/>
      <c r="ICW128" s="21"/>
      <c r="ICX128" s="21"/>
      <c r="ICY128" s="21"/>
      <c r="ICZ128" s="21"/>
      <c r="IDA128" s="21"/>
      <c r="IDB128" s="21"/>
      <c r="IDC128" s="21"/>
      <c r="IDD128" s="21"/>
      <c r="IDE128" s="21"/>
      <c r="IDF128" s="21"/>
      <c r="IDG128" s="21"/>
      <c r="IDH128" s="21"/>
      <c r="IDI128" s="21"/>
      <c r="IDJ128" s="21"/>
      <c r="IDK128" s="21"/>
      <c r="IDL128" s="21"/>
      <c r="IDM128" s="21"/>
      <c r="IDN128" s="21"/>
      <c r="IDO128" s="21"/>
      <c r="IDP128" s="21"/>
      <c r="IDQ128" s="21"/>
      <c r="IDR128" s="21"/>
      <c r="IDS128" s="21"/>
      <c r="IDT128" s="21"/>
      <c r="IDU128" s="21"/>
      <c r="IDV128" s="21"/>
      <c r="IDW128" s="21"/>
      <c r="IDX128" s="21"/>
      <c r="IDY128" s="21"/>
      <c r="IDZ128" s="21"/>
      <c r="IEA128" s="21"/>
      <c r="IEB128" s="21"/>
      <c r="IEC128" s="21"/>
      <c r="IED128" s="21"/>
      <c r="IEE128" s="21"/>
      <c r="IEF128" s="21"/>
      <c r="IEG128" s="21"/>
      <c r="IEH128" s="21"/>
      <c r="IEI128" s="21"/>
      <c r="IEJ128" s="21"/>
      <c r="IEK128" s="21"/>
      <c r="IEL128" s="21"/>
      <c r="IEM128" s="21"/>
      <c r="IEN128" s="21"/>
      <c r="IEO128" s="21"/>
      <c r="IEP128" s="21"/>
      <c r="IEQ128" s="21"/>
      <c r="IER128" s="21"/>
      <c r="IES128" s="21"/>
      <c r="IET128" s="21"/>
      <c r="IEU128" s="21"/>
      <c r="IEV128" s="21"/>
      <c r="IEW128" s="21"/>
      <c r="IEX128" s="21"/>
      <c r="IEY128" s="21"/>
      <c r="IEZ128" s="21"/>
      <c r="IFA128" s="21"/>
      <c r="IFB128" s="21"/>
      <c r="IFC128" s="21"/>
      <c r="IFD128" s="21"/>
      <c r="IFE128" s="21"/>
      <c r="IFF128" s="21"/>
      <c r="IFG128" s="21"/>
      <c r="IFH128" s="21"/>
      <c r="IFI128" s="21"/>
      <c r="IFJ128" s="21"/>
      <c r="IFK128" s="21"/>
      <c r="IFL128" s="21"/>
      <c r="IFM128" s="21"/>
      <c r="IFN128" s="21"/>
      <c r="IFO128" s="21"/>
      <c r="IFP128" s="21"/>
      <c r="IFQ128" s="21"/>
      <c r="IFR128" s="21"/>
      <c r="IFS128" s="21"/>
      <c r="IFT128" s="21"/>
      <c r="IFU128" s="21"/>
      <c r="IFV128" s="21"/>
      <c r="IFW128" s="21"/>
      <c r="IFX128" s="21"/>
      <c r="IFY128" s="21"/>
      <c r="IFZ128" s="21"/>
      <c r="IGA128" s="21"/>
      <c r="IGB128" s="21"/>
      <c r="IGC128" s="21"/>
      <c r="IGD128" s="21"/>
      <c r="IGE128" s="21"/>
      <c r="IGF128" s="21"/>
      <c r="IGG128" s="21"/>
      <c r="IGH128" s="21"/>
      <c r="IGI128" s="21"/>
      <c r="IGJ128" s="21"/>
      <c r="IGK128" s="21"/>
      <c r="IGL128" s="21"/>
      <c r="IGM128" s="21"/>
      <c r="IGN128" s="21"/>
      <c r="IGO128" s="21"/>
      <c r="IGP128" s="21"/>
      <c r="IGQ128" s="21"/>
      <c r="IGR128" s="21"/>
      <c r="IGS128" s="21"/>
      <c r="IGT128" s="21"/>
      <c r="IGU128" s="21"/>
      <c r="IGV128" s="21"/>
      <c r="IGW128" s="21"/>
      <c r="IGX128" s="21"/>
      <c r="IGY128" s="21"/>
      <c r="IGZ128" s="21"/>
      <c r="IHA128" s="21"/>
      <c r="IHB128" s="21"/>
      <c r="IHC128" s="21"/>
      <c r="IHD128" s="21"/>
      <c r="IHE128" s="21"/>
      <c r="IHF128" s="21"/>
      <c r="IHG128" s="21"/>
      <c r="IHH128" s="21"/>
      <c r="IHI128" s="21"/>
      <c r="IHJ128" s="21"/>
      <c r="IHK128" s="21"/>
      <c r="IHL128" s="21"/>
      <c r="IHM128" s="21"/>
      <c r="IHN128" s="21"/>
      <c r="IHO128" s="21"/>
      <c r="IHP128" s="21"/>
      <c r="IHQ128" s="21"/>
      <c r="IHR128" s="21"/>
      <c r="IHS128" s="21"/>
      <c r="IHT128" s="21"/>
      <c r="IHU128" s="21"/>
      <c r="IHV128" s="21"/>
      <c r="IHW128" s="21"/>
      <c r="IHX128" s="21"/>
      <c r="IHY128" s="21"/>
      <c r="IHZ128" s="21"/>
      <c r="IIA128" s="21"/>
      <c r="IIB128" s="21"/>
      <c r="IIC128" s="21"/>
      <c r="IID128" s="21"/>
      <c r="IIE128" s="21"/>
      <c r="IIF128" s="21"/>
      <c r="IIG128" s="21"/>
      <c r="IIH128" s="21"/>
      <c r="III128" s="21"/>
      <c r="IIJ128" s="21"/>
      <c r="IIK128" s="21"/>
      <c r="IIL128" s="21"/>
      <c r="IIM128" s="21"/>
      <c r="IIN128" s="21"/>
      <c r="IIO128" s="21"/>
      <c r="IIP128" s="21"/>
      <c r="IIQ128" s="21"/>
      <c r="IIR128" s="21"/>
      <c r="IIS128" s="21"/>
      <c r="IIT128" s="21"/>
      <c r="IIU128" s="21"/>
      <c r="IIV128" s="21"/>
      <c r="IIW128" s="21"/>
      <c r="IIX128" s="21"/>
      <c r="IIY128" s="21"/>
      <c r="IIZ128" s="21"/>
      <c r="IJA128" s="21"/>
      <c r="IJB128" s="21"/>
      <c r="IJC128" s="21"/>
      <c r="IJD128" s="21"/>
      <c r="IJE128" s="21"/>
      <c r="IJF128" s="21"/>
      <c r="IJG128" s="21"/>
      <c r="IJH128" s="21"/>
      <c r="IJI128" s="21"/>
      <c r="IJJ128" s="21"/>
      <c r="IJK128" s="21"/>
      <c r="IJL128" s="21"/>
      <c r="IJM128" s="21"/>
      <c r="IJN128" s="21"/>
      <c r="IJO128" s="21"/>
      <c r="IJP128" s="21"/>
      <c r="IJQ128" s="21"/>
      <c r="IJR128" s="21"/>
      <c r="IJS128" s="21"/>
      <c r="IJT128" s="21"/>
      <c r="IJU128" s="21"/>
      <c r="IJV128" s="21"/>
      <c r="IJW128" s="21"/>
      <c r="IJX128" s="21"/>
      <c r="IJY128" s="21"/>
      <c r="IJZ128" s="21"/>
      <c r="IKA128" s="21"/>
      <c r="IKB128" s="21"/>
      <c r="IKC128" s="21"/>
      <c r="IKD128" s="21"/>
      <c r="IKE128" s="21"/>
      <c r="IKF128" s="21"/>
      <c r="IKG128" s="21"/>
      <c r="IKH128" s="21"/>
      <c r="IKI128" s="21"/>
      <c r="IKJ128" s="21"/>
      <c r="IKK128" s="21"/>
      <c r="IKL128" s="21"/>
      <c r="IKM128" s="21"/>
      <c r="IKN128" s="21"/>
      <c r="IKO128" s="21"/>
      <c r="IKP128" s="21"/>
      <c r="IKQ128" s="21"/>
      <c r="IKR128" s="21"/>
      <c r="IKS128" s="21"/>
      <c r="IKT128" s="21"/>
      <c r="IKU128" s="21"/>
      <c r="IKV128" s="21"/>
      <c r="IKW128" s="21"/>
      <c r="IKX128" s="21"/>
      <c r="IKY128" s="21"/>
      <c r="IKZ128" s="21"/>
      <c r="ILA128" s="21"/>
      <c r="ILB128" s="21"/>
      <c r="ILC128" s="21"/>
      <c r="ILD128" s="21"/>
      <c r="ILE128" s="21"/>
      <c r="ILF128" s="21"/>
      <c r="ILG128" s="21"/>
      <c r="ILH128" s="21"/>
      <c r="ILI128" s="21"/>
      <c r="ILJ128" s="21"/>
      <c r="ILK128" s="21"/>
      <c r="ILL128" s="21"/>
      <c r="ILM128" s="21"/>
      <c r="ILN128" s="21"/>
      <c r="ILO128" s="21"/>
      <c r="ILP128" s="21"/>
      <c r="ILQ128" s="21"/>
      <c r="ILR128" s="21"/>
      <c r="ILS128" s="21"/>
      <c r="ILT128" s="21"/>
      <c r="ILU128" s="21"/>
      <c r="ILV128" s="21"/>
      <c r="ILW128" s="21"/>
      <c r="ILX128" s="21"/>
      <c r="ILY128" s="21"/>
      <c r="ILZ128" s="21"/>
      <c r="IMA128" s="21"/>
      <c r="IMB128" s="21"/>
      <c r="IMC128" s="21"/>
      <c r="IMD128" s="21"/>
      <c r="IME128" s="21"/>
      <c r="IMF128" s="21"/>
      <c r="IMG128" s="21"/>
      <c r="IMH128" s="21"/>
      <c r="IMI128" s="21"/>
      <c r="IMJ128" s="21"/>
      <c r="IMK128" s="21"/>
      <c r="IML128" s="21"/>
      <c r="IMM128" s="21"/>
      <c r="IMN128" s="21"/>
      <c r="IMO128" s="21"/>
      <c r="IMP128" s="21"/>
      <c r="IMQ128" s="21"/>
      <c r="IMR128" s="21"/>
      <c r="IMS128" s="21"/>
      <c r="IMT128" s="21"/>
      <c r="IMU128" s="21"/>
      <c r="IMV128" s="21"/>
      <c r="IMW128" s="21"/>
      <c r="IMX128" s="21"/>
      <c r="IMY128" s="21"/>
      <c r="IMZ128" s="21"/>
      <c r="INA128" s="21"/>
      <c r="INB128" s="21"/>
      <c r="INC128" s="21"/>
      <c r="IND128" s="21"/>
      <c r="INE128" s="21"/>
      <c r="INF128" s="21"/>
      <c r="ING128" s="21"/>
      <c r="INH128" s="21"/>
      <c r="INI128" s="21"/>
      <c r="INJ128" s="21"/>
      <c r="INK128" s="21"/>
      <c r="INL128" s="21"/>
      <c r="INM128" s="21"/>
      <c r="INN128" s="21"/>
      <c r="INO128" s="21"/>
      <c r="INP128" s="21"/>
      <c r="INQ128" s="21"/>
      <c r="INR128" s="21"/>
      <c r="INS128" s="21"/>
      <c r="INT128" s="21"/>
      <c r="INU128" s="21"/>
      <c r="INV128" s="21"/>
      <c r="INW128" s="21"/>
      <c r="INX128" s="21"/>
      <c r="INY128" s="21"/>
      <c r="INZ128" s="21"/>
      <c r="IOA128" s="21"/>
      <c r="IOB128" s="21"/>
      <c r="IOC128" s="21"/>
      <c r="IOD128" s="21"/>
      <c r="IOE128" s="21"/>
      <c r="IOF128" s="21"/>
      <c r="IOG128" s="21"/>
      <c r="IOH128" s="21"/>
      <c r="IOI128" s="21"/>
      <c r="IOJ128" s="21"/>
      <c r="IOK128" s="21"/>
      <c r="IOL128" s="21"/>
      <c r="IOM128" s="21"/>
      <c r="ION128" s="21"/>
      <c r="IOO128" s="21"/>
      <c r="IOP128" s="21"/>
      <c r="IOQ128" s="21"/>
      <c r="IOR128" s="21"/>
      <c r="IOS128" s="21"/>
      <c r="IOT128" s="21"/>
      <c r="IOU128" s="21"/>
      <c r="IOV128" s="21"/>
      <c r="IOW128" s="21"/>
      <c r="IOX128" s="21"/>
      <c r="IOY128" s="21"/>
      <c r="IOZ128" s="21"/>
      <c r="IPA128" s="21"/>
      <c r="IPB128" s="21"/>
      <c r="IPC128" s="21"/>
      <c r="IPD128" s="21"/>
      <c r="IPE128" s="21"/>
      <c r="IPF128" s="21"/>
      <c r="IPG128" s="21"/>
      <c r="IPH128" s="21"/>
      <c r="IPI128" s="21"/>
      <c r="IPJ128" s="21"/>
      <c r="IPK128" s="21"/>
      <c r="IPL128" s="21"/>
      <c r="IPM128" s="21"/>
      <c r="IPN128" s="21"/>
      <c r="IPO128" s="21"/>
      <c r="IPP128" s="21"/>
      <c r="IPQ128" s="21"/>
      <c r="IPR128" s="21"/>
      <c r="IPS128" s="21"/>
      <c r="IPT128" s="21"/>
      <c r="IPU128" s="21"/>
      <c r="IPV128" s="21"/>
      <c r="IPW128" s="21"/>
      <c r="IPX128" s="21"/>
      <c r="IPY128" s="21"/>
      <c r="IPZ128" s="21"/>
      <c r="IQA128" s="21"/>
      <c r="IQB128" s="21"/>
      <c r="IQC128" s="21"/>
      <c r="IQD128" s="21"/>
      <c r="IQE128" s="21"/>
      <c r="IQF128" s="21"/>
      <c r="IQG128" s="21"/>
      <c r="IQH128" s="21"/>
      <c r="IQI128" s="21"/>
      <c r="IQJ128" s="21"/>
      <c r="IQK128" s="21"/>
      <c r="IQL128" s="21"/>
      <c r="IQM128" s="21"/>
      <c r="IQN128" s="21"/>
      <c r="IQO128" s="21"/>
      <c r="IQP128" s="21"/>
      <c r="IQQ128" s="21"/>
      <c r="IQR128" s="21"/>
      <c r="IQS128" s="21"/>
      <c r="IQT128" s="21"/>
      <c r="IQU128" s="21"/>
      <c r="IQV128" s="21"/>
      <c r="IQW128" s="21"/>
      <c r="IQX128" s="21"/>
      <c r="IQY128" s="21"/>
      <c r="IQZ128" s="21"/>
      <c r="IRA128" s="21"/>
      <c r="IRB128" s="21"/>
      <c r="IRC128" s="21"/>
      <c r="IRD128" s="21"/>
      <c r="IRE128" s="21"/>
      <c r="IRF128" s="21"/>
      <c r="IRG128" s="21"/>
      <c r="IRH128" s="21"/>
      <c r="IRI128" s="21"/>
      <c r="IRJ128" s="21"/>
      <c r="IRK128" s="21"/>
      <c r="IRL128" s="21"/>
      <c r="IRM128" s="21"/>
      <c r="IRN128" s="21"/>
      <c r="IRO128" s="21"/>
      <c r="IRP128" s="21"/>
      <c r="IRQ128" s="21"/>
      <c r="IRR128" s="21"/>
      <c r="IRS128" s="21"/>
      <c r="IRT128" s="21"/>
      <c r="IRU128" s="21"/>
      <c r="IRV128" s="21"/>
      <c r="IRW128" s="21"/>
      <c r="IRX128" s="21"/>
      <c r="IRY128" s="21"/>
      <c r="IRZ128" s="21"/>
      <c r="ISA128" s="21"/>
      <c r="ISB128" s="21"/>
      <c r="ISC128" s="21"/>
      <c r="ISD128" s="21"/>
      <c r="ISE128" s="21"/>
      <c r="ISF128" s="21"/>
      <c r="ISG128" s="21"/>
      <c r="ISH128" s="21"/>
      <c r="ISI128" s="21"/>
      <c r="ISJ128" s="21"/>
      <c r="ISK128" s="21"/>
      <c r="ISL128" s="21"/>
      <c r="ISM128" s="21"/>
      <c r="ISN128" s="21"/>
      <c r="ISO128" s="21"/>
      <c r="ISP128" s="21"/>
      <c r="ISQ128" s="21"/>
      <c r="ISR128" s="21"/>
      <c r="ISS128" s="21"/>
      <c r="IST128" s="21"/>
      <c r="ISU128" s="21"/>
      <c r="ISV128" s="21"/>
      <c r="ISW128" s="21"/>
      <c r="ISX128" s="21"/>
      <c r="ISY128" s="21"/>
      <c r="ISZ128" s="21"/>
      <c r="ITA128" s="21"/>
      <c r="ITB128" s="21"/>
      <c r="ITC128" s="21"/>
      <c r="ITD128" s="21"/>
      <c r="ITE128" s="21"/>
      <c r="ITF128" s="21"/>
      <c r="ITG128" s="21"/>
      <c r="ITH128" s="21"/>
      <c r="ITI128" s="21"/>
      <c r="ITJ128" s="21"/>
      <c r="ITK128" s="21"/>
      <c r="ITL128" s="21"/>
      <c r="ITM128" s="21"/>
      <c r="ITN128" s="21"/>
      <c r="ITO128" s="21"/>
      <c r="ITP128" s="21"/>
      <c r="ITQ128" s="21"/>
      <c r="ITR128" s="21"/>
      <c r="ITS128" s="21"/>
      <c r="ITT128" s="21"/>
      <c r="ITU128" s="21"/>
      <c r="ITV128" s="21"/>
      <c r="ITW128" s="21"/>
      <c r="ITX128" s="21"/>
      <c r="ITY128" s="21"/>
      <c r="ITZ128" s="21"/>
      <c r="IUA128" s="21"/>
      <c r="IUB128" s="21"/>
      <c r="IUC128" s="21"/>
      <c r="IUD128" s="21"/>
      <c r="IUE128" s="21"/>
      <c r="IUF128" s="21"/>
      <c r="IUG128" s="21"/>
      <c r="IUH128" s="21"/>
      <c r="IUI128" s="21"/>
      <c r="IUJ128" s="21"/>
      <c r="IUK128" s="21"/>
      <c r="IUL128" s="21"/>
      <c r="IUM128" s="21"/>
      <c r="IUN128" s="21"/>
      <c r="IUO128" s="21"/>
      <c r="IUP128" s="21"/>
      <c r="IUQ128" s="21"/>
      <c r="IUR128" s="21"/>
      <c r="IUS128" s="21"/>
      <c r="IUT128" s="21"/>
      <c r="IUU128" s="21"/>
      <c r="IUV128" s="21"/>
      <c r="IUW128" s="21"/>
      <c r="IUX128" s="21"/>
      <c r="IUY128" s="21"/>
      <c r="IUZ128" s="21"/>
      <c r="IVA128" s="21"/>
      <c r="IVB128" s="21"/>
      <c r="IVC128" s="21"/>
      <c r="IVD128" s="21"/>
      <c r="IVE128" s="21"/>
      <c r="IVF128" s="21"/>
      <c r="IVG128" s="21"/>
      <c r="IVH128" s="21"/>
      <c r="IVI128" s="21"/>
      <c r="IVJ128" s="21"/>
      <c r="IVK128" s="21"/>
      <c r="IVL128" s="21"/>
      <c r="IVM128" s="21"/>
      <c r="IVN128" s="21"/>
      <c r="IVO128" s="21"/>
      <c r="IVP128" s="21"/>
      <c r="IVQ128" s="21"/>
      <c r="IVR128" s="21"/>
      <c r="IVS128" s="21"/>
      <c r="IVT128" s="21"/>
      <c r="IVU128" s="21"/>
      <c r="IVV128" s="21"/>
      <c r="IVW128" s="21"/>
      <c r="IVX128" s="21"/>
      <c r="IVY128" s="21"/>
      <c r="IVZ128" s="21"/>
      <c r="IWA128" s="21"/>
      <c r="IWB128" s="21"/>
      <c r="IWC128" s="21"/>
      <c r="IWD128" s="21"/>
      <c r="IWE128" s="21"/>
      <c r="IWF128" s="21"/>
      <c r="IWG128" s="21"/>
      <c r="IWH128" s="21"/>
      <c r="IWI128" s="21"/>
      <c r="IWJ128" s="21"/>
      <c r="IWK128" s="21"/>
      <c r="IWL128" s="21"/>
      <c r="IWM128" s="21"/>
      <c r="IWN128" s="21"/>
      <c r="IWO128" s="21"/>
      <c r="IWP128" s="21"/>
      <c r="IWQ128" s="21"/>
      <c r="IWR128" s="21"/>
      <c r="IWS128" s="21"/>
      <c r="IWT128" s="21"/>
      <c r="IWU128" s="21"/>
      <c r="IWV128" s="21"/>
      <c r="IWW128" s="21"/>
      <c r="IWX128" s="21"/>
      <c r="IWY128" s="21"/>
      <c r="IWZ128" s="21"/>
      <c r="IXA128" s="21"/>
      <c r="IXB128" s="21"/>
      <c r="IXC128" s="21"/>
      <c r="IXD128" s="21"/>
      <c r="IXE128" s="21"/>
      <c r="IXF128" s="21"/>
      <c r="IXG128" s="21"/>
      <c r="IXH128" s="21"/>
      <c r="IXI128" s="21"/>
      <c r="IXJ128" s="21"/>
      <c r="IXK128" s="21"/>
      <c r="IXL128" s="21"/>
      <c r="IXM128" s="21"/>
      <c r="IXN128" s="21"/>
      <c r="IXO128" s="21"/>
      <c r="IXP128" s="21"/>
      <c r="IXQ128" s="21"/>
      <c r="IXR128" s="21"/>
      <c r="IXS128" s="21"/>
      <c r="IXT128" s="21"/>
      <c r="IXU128" s="21"/>
      <c r="IXV128" s="21"/>
      <c r="IXW128" s="21"/>
      <c r="IXX128" s="21"/>
      <c r="IXY128" s="21"/>
      <c r="IXZ128" s="21"/>
      <c r="IYA128" s="21"/>
      <c r="IYB128" s="21"/>
      <c r="IYC128" s="21"/>
      <c r="IYD128" s="21"/>
      <c r="IYE128" s="21"/>
      <c r="IYF128" s="21"/>
      <c r="IYG128" s="21"/>
      <c r="IYH128" s="21"/>
      <c r="IYI128" s="21"/>
      <c r="IYJ128" s="21"/>
      <c r="IYK128" s="21"/>
      <c r="IYL128" s="21"/>
      <c r="IYM128" s="21"/>
      <c r="IYN128" s="21"/>
      <c r="IYO128" s="21"/>
      <c r="IYP128" s="21"/>
      <c r="IYQ128" s="21"/>
      <c r="IYR128" s="21"/>
      <c r="IYS128" s="21"/>
      <c r="IYT128" s="21"/>
      <c r="IYU128" s="21"/>
      <c r="IYV128" s="21"/>
      <c r="IYW128" s="21"/>
      <c r="IYX128" s="21"/>
      <c r="IYY128" s="21"/>
      <c r="IYZ128" s="21"/>
      <c r="IZA128" s="21"/>
      <c r="IZB128" s="21"/>
      <c r="IZC128" s="21"/>
      <c r="IZD128" s="21"/>
      <c r="IZE128" s="21"/>
      <c r="IZF128" s="21"/>
      <c r="IZG128" s="21"/>
      <c r="IZH128" s="21"/>
      <c r="IZI128" s="21"/>
      <c r="IZJ128" s="21"/>
      <c r="IZK128" s="21"/>
      <c r="IZL128" s="21"/>
      <c r="IZM128" s="21"/>
      <c r="IZN128" s="21"/>
      <c r="IZO128" s="21"/>
      <c r="IZP128" s="21"/>
      <c r="IZQ128" s="21"/>
      <c r="IZR128" s="21"/>
      <c r="IZS128" s="21"/>
      <c r="IZT128" s="21"/>
      <c r="IZU128" s="21"/>
      <c r="IZV128" s="21"/>
      <c r="IZW128" s="21"/>
      <c r="IZX128" s="21"/>
      <c r="IZY128" s="21"/>
      <c r="IZZ128" s="21"/>
      <c r="JAA128" s="21"/>
      <c r="JAB128" s="21"/>
      <c r="JAC128" s="21"/>
      <c r="JAD128" s="21"/>
      <c r="JAE128" s="21"/>
      <c r="JAF128" s="21"/>
      <c r="JAG128" s="21"/>
      <c r="JAH128" s="21"/>
      <c r="JAI128" s="21"/>
      <c r="JAJ128" s="21"/>
      <c r="JAK128" s="21"/>
      <c r="JAL128" s="21"/>
      <c r="JAM128" s="21"/>
      <c r="JAN128" s="21"/>
      <c r="JAO128" s="21"/>
      <c r="JAP128" s="21"/>
      <c r="JAQ128" s="21"/>
      <c r="JAR128" s="21"/>
      <c r="JAS128" s="21"/>
      <c r="JAT128" s="21"/>
      <c r="JAU128" s="21"/>
      <c r="JAV128" s="21"/>
      <c r="JAW128" s="21"/>
      <c r="JAX128" s="21"/>
      <c r="JAY128" s="21"/>
      <c r="JAZ128" s="21"/>
      <c r="JBA128" s="21"/>
      <c r="JBB128" s="21"/>
      <c r="JBC128" s="21"/>
      <c r="JBD128" s="21"/>
      <c r="JBE128" s="21"/>
      <c r="JBF128" s="21"/>
      <c r="JBG128" s="21"/>
      <c r="JBH128" s="21"/>
      <c r="JBI128" s="21"/>
      <c r="JBJ128" s="21"/>
      <c r="JBK128" s="21"/>
      <c r="JBL128" s="21"/>
      <c r="JBM128" s="21"/>
      <c r="JBN128" s="21"/>
      <c r="JBO128" s="21"/>
      <c r="JBP128" s="21"/>
      <c r="JBQ128" s="21"/>
      <c r="JBR128" s="21"/>
      <c r="JBS128" s="21"/>
      <c r="JBT128" s="21"/>
      <c r="JBU128" s="21"/>
      <c r="JBV128" s="21"/>
      <c r="JBW128" s="21"/>
      <c r="JBX128" s="21"/>
      <c r="JBY128" s="21"/>
      <c r="JBZ128" s="21"/>
      <c r="JCA128" s="21"/>
      <c r="JCB128" s="21"/>
      <c r="JCC128" s="21"/>
      <c r="JCD128" s="21"/>
      <c r="JCE128" s="21"/>
      <c r="JCF128" s="21"/>
      <c r="JCG128" s="21"/>
      <c r="JCH128" s="21"/>
      <c r="JCI128" s="21"/>
      <c r="JCJ128" s="21"/>
      <c r="JCK128" s="21"/>
      <c r="JCL128" s="21"/>
      <c r="JCM128" s="21"/>
      <c r="JCN128" s="21"/>
      <c r="JCO128" s="21"/>
      <c r="JCP128" s="21"/>
      <c r="JCQ128" s="21"/>
      <c r="JCR128" s="21"/>
      <c r="JCS128" s="21"/>
      <c r="JCT128" s="21"/>
      <c r="JCU128" s="21"/>
      <c r="JCV128" s="21"/>
      <c r="JCW128" s="21"/>
      <c r="JCX128" s="21"/>
      <c r="JCY128" s="21"/>
      <c r="JCZ128" s="21"/>
      <c r="JDA128" s="21"/>
      <c r="JDB128" s="21"/>
      <c r="JDC128" s="21"/>
      <c r="JDD128" s="21"/>
      <c r="JDE128" s="21"/>
      <c r="JDF128" s="21"/>
      <c r="JDG128" s="21"/>
      <c r="JDH128" s="21"/>
      <c r="JDI128" s="21"/>
      <c r="JDJ128" s="21"/>
      <c r="JDK128" s="21"/>
      <c r="JDL128" s="21"/>
      <c r="JDM128" s="21"/>
      <c r="JDN128" s="21"/>
      <c r="JDO128" s="21"/>
      <c r="JDP128" s="21"/>
      <c r="JDQ128" s="21"/>
      <c r="JDR128" s="21"/>
      <c r="JDS128" s="21"/>
      <c r="JDT128" s="21"/>
      <c r="JDU128" s="21"/>
      <c r="JDV128" s="21"/>
      <c r="JDW128" s="21"/>
      <c r="JDX128" s="21"/>
      <c r="JDY128" s="21"/>
      <c r="JDZ128" s="21"/>
      <c r="JEA128" s="21"/>
      <c r="JEB128" s="21"/>
      <c r="JEC128" s="21"/>
      <c r="JED128" s="21"/>
      <c r="JEE128" s="21"/>
      <c r="JEF128" s="21"/>
      <c r="JEG128" s="21"/>
      <c r="JEH128" s="21"/>
      <c r="JEI128" s="21"/>
      <c r="JEJ128" s="21"/>
      <c r="JEK128" s="21"/>
      <c r="JEL128" s="21"/>
      <c r="JEM128" s="21"/>
      <c r="JEN128" s="21"/>
      <c r="JEO128" s="21"/>
      <c r="JEP128" s="21"/>
      <c r="JEQ128" s="21"/>
      <c r="JER128" s="21"/>
      <c r="JES128" s="21"/>
      <c r="JET128" s="21"/>
      <c r="JEU128" s="21"/>
      <c r="JEV128" s="21"/>
      <c r="JEW128" s="21"/>
      <c r="JEX128" s="21"/>
      <c r="JEY128" s="21"/>
      <c r="JEZ128" s="21"/>
      <c r="JFA128" s="21"/>
      <c r="JFB128" s="21"/>
      <c r="JFC128" s="21"/>
      <c r="JFD128" s="21"/>
      <c r="JFE128" s="21"/>
      <c r="JFF128" s="21"/>
      <c r="JFG128" s="21"/>
      <c r="JFH128" s="21"/>
      <c r="JFI128" s="21"/>
      <c r="JFJ128" s="21"/>
      <c r="JFK128" s="21"/>
      <c r="JFL128" s="21"/>
      <c r="JFM128" s="21"/>
      <c r="JFN128" s="21"/>
      <c r="JFO128" s="21"/>
      <c r="JFP128" s="21"/>
      <c r="JFQ128" s="21"/>
      <c r="JFR128" s="21"/>
      <c r="JFS128" s="21"/>
      <c r="JFT128" s="21"/>
      <c r="JFU128" s="21"/>
      <c r="JFV128" s="21"/>
      <c r="JFW128" s="21"/>
      <c r="JFX128" s="21"/>
      <c r="JFY128" s="21"/>
      <c r="JFZ128" s="21"/>
      <c r="JGA128" s="21"/>
      <c r="JGB128" s="21"/>
      <c r="JGC128" s="21"/>
      <c r="JGD128" s="21"/>
      <c r="JGE128" s="21"/>
      <c r="JGF128" s="21"/>
      <c r="JGG128" s="21"/>
      <c r="JGH128" s="21"/>
      <c r="JGI128" s="21"/>
      <c r="JGJ128" s="21"/>
      <c r="JGK128" s="21"/>
      <c r="JGL128" s="21"/>
      <c r="JGM128" s="21"/>
      <c r="JGN128" s="21"/>
      <c r="JGO128" s="21"/>
      <c r="JGP128" s="21"/>
      <c r="JGQ128" s="21"/>
      <c r="JGR128" s="21"/>
      <c r="JGS128" s="21"/>
      <c r="JGT128" s="21"/>
      <c r="JGU128" s="21"/>
      <c r="JGV128" s="21"/>
      <c r="JGW128" s="21"/>
      <c r="JGX128" s="21"/>
      <c r="JGY128" s="21"/>
      <c r="JGZ128" s="21"/>
      <c r="JHA128" s="21"/>
      <c r="JHB128" s="21"/>
      <c r="JHC128" s="21"/>
      <c r="JHD128" s="21"/>
      <c r="JHE128" s="21"/>
      <c r="JHF128" s="21"/>
      <c r="JHG128" s="21"/>
      <c r="JHH128" s="21"/>
      <c r="JHI128" s="21"/>
      <c r="JHJ128" s="21"/>
      <c r="JHK128" s="21"/>
      <c r="JHL128" s="21"/>
      <c r="JHM128" s="21"/>
      <c r="JHN128" s="21"/>
      <c r="JHO128" s="21"/>
      <c r="JHP128" s="21"/>
      <c r="JHQ128" s="21"/>
      <c r="JHR128" s="21"/>
      <c r="JHS128" s="21"/>
      <c r="JHT128" s="21"/>
      <c r="JHU128" s="21"/>
      <c r="JHV128" s="21"/>
      <c r="JHW128" s="21"/>
      <c r="JHX128" s="21"/>
      <c r="JHY128" s="21"/>
      <c r="JHZ128" s="21"/>
      <c r="JIA128" s="21"/>
      <c r="JIB128" s="21"/>
      <c r="JIC128" s="21"/>
      <c r="JID128" s="21"/>
      <c r="JIE128" s="21"/>
      <c r="JIF128" s="21"/>
      <c r="JIG128" s="21"/>
      <c r="JIH128" s="21"/>
      <c r="JII128" s="21"/>
      <c r="JIJ128" s="21"/>
      <c r="JIK128" s="21"/>
      <c r="JIL128" s="21"/>
      <c r="JIM128" s="21"/>
      <c r="JIN128" s="21"/>
      <c r="JIO128" s="21"/>
      <c r="JIP128" s="21"/>
      <c r="JIQ128" s="21"/>
      <c r="JIR128" s="21"/>
      <c r="JIS128" s="21"/>
      <c r="JIT128" s="21"/>
      <c r="JIU128" s="21"/>
      <c r="JIV128" s="21"/>
      <c r="JIW128" s="21"/>
      <c r="JIX128" s="21"/>
      <c r="JIY128" s="21"/>
      <c r="JIZ128" s="21"/>
      <c r="JJA128" s="21"/>
      <c r="JJB128" s="21"/>
      <c r="JJC128" s="21"/>
      <c r="JJD128" s="21"/>
      <c r="JJE128" s="21"/>
      <c r="JJF128" s="21"/>
      <c r="JJG128" s="21"/>
      <c r="JJH128" s="21"/>
      <c r="JJI128" s="21"/>
      <c r="JJJ128" s="21"/>
      <c r="JJK128" s="21"/>
      <c r="JJL128" s="21"/>
      <c r="JJM128" s="21"/>
      <c r="JJN128" s="21"/>
      <c r="JJO128" s="21"/>
      <c r="JJP128" s="21"/>
      <c r="JJQ128" s="21"/>
      <c r="JJR128" s="21"/>
      <c r="JJS128" s="21"/>
      <c r="JJT128" s="21"/>
      <c r="JJU128" s="21"/>
      <c r="JJV128" s="21"/>
      <c r="JJW128" s="21"/>
      <c r="JJX128" s="21"/>
      <c r="JJY128" s="21"/>
      <c r="JJZ128" s="21"/>
      <c r="JKA128" s="21"/>
      <c r="JKB128" s="21"/>
      <c r="JKC128" s="21"/>
      <c r="JKD128" s="21"/>
      <c r="JKE128" s="21"/>
      <c r="JKF128" s="21"/>
      <c r="JKG128" s="21"/>
      <c r="JKH128" s="21"/>
      <c r="JKI128" s="21"/>
      <c r="JKJ128" s="21"/>
      <c r="JKK128" s="21"/>
      <c r="JKL128" s="21"/>
      <c r="JKM128" s="21"/>
      <c r="JKN128" s="21"/>
      <c r="JKO128" s="21"/>
      <c r="JKP128" s="21"/>
      <c r="JKQ128" s="21"/>
      <c r="JKR128" s="21"/>
      <c r="JKS128" s="21"/>
      <c r="JKT128" s="21"/>
      <c r="JKU128" s="21"/>
      <c r="JKV128" s="21"/>
      <c r="JKW128" s="21"/>
      <c r="JKX128" s="21"/>
      <c r="JKY128" s="21"/>
      <c r="JKZ128" s="21"/>
      <c r="JLA128" s="21"/>
      <c r="JLB128" s="21"/>
      <c r="JLC128" s="21"/>
      <c r="JLD128" s="21"/>
      <c r="JLE128" s="21"/>
      <c r="JLF128" s="21"/>
      <c r="JLG128" s="21"/>
      <c r="JLH128" s="21"/>
      <c r="JLI128" s="21"/>
      <c r="JLJ128" s="21"/>
      <c r="JLK128" s="21"/>
      <c r="JLL128" s="21"/>
      <c r="JLM128" s="21"/>
      <c r="JLN128" s="21"/>
      <c r="JLO128" s="21"/>
      <c r="JLP128" s="21"/>
      <c r="JLQ128" s="21"/>
      <c r="JLR128" s="21"/>
      <c r="JLS128" s="21"/>
      <c r="JLT128" s="21"/>
      <c r="JLU128" s="21"/>
      <c r="JLV128" s="21"/>
      <c r="JLW128" s="21"/>
      <c r="JLX128" s="21"/>
      <c r="JLY128" s="21"/>
      <c r="JLZ128" s="21"/>
      <c r="JMA128" s="21"/>
      <c r="JMB128" s="21"/>
      <c r="JMC128" s="21"/>
      <c r="JMD128" s="21"/>
      <c r="JME128" s="21"/>
      <c r="JMF128" s="21"/>
      <c r="JMG128" s="21"/>
      <c r="JMH128" s="21"/>
      <c r="JMI128" s="21"/>
      <c r="JMJ128" s="21"/>
      <c r="JMK128" s="21"/>
      <c r="JML128" s="21"/>
      <c r="JMM128" s="21"/>
      <c r="JMN128" s="21"/>
      <c r="JMO128" s="21"/>
      <c r="JMP128" s="21"/>
      <c r="JMQ128" s="21"/>
      <c r="JMR128" s="21"/>
      <c r="JMS128" s="21"/>
      <c r="JMT128" s="21"/>
      <c r="JMU128" s="21"/>
      <c r="JMV128" s="21"/>
      <c r="JMW128" s="21"/>
      <c r="JMX128" s="21"/>
      <c r="JMY128" s="21"/>
      <c r="JMZ128" s="21"/>
      <c r="JNA128" s="21"/>
      <c r="JNB128" s="21"/>
      <c r="JNC128" s="21"/>
      <c r="JND128" s="21"/>
      <c r="JNE128" s="21"/>
      <c r="JNF128" s="21"/>
      <c r="JNG128" s="21"/>
      <c r="JNH128" s="21"/>
      <c r="JNI128" s="21"/>
      <c r="JNJ128" s="21"/>
      <c r="JNK128" s="21"/>
      <c r="JNL128" s="21"/>
      <c r="JNM128" s="21"/>
      <c r="JNN128" s="21"/>
      <c r="JNO128" s="21"/>
      <c r="JNP128" s="21"/>
      <c r="JNQ128" s="21"/>
      <c r="JNR128" s="21"/>
      <c r="JNS128" s="21"/>
      <c r="JNT128" s="21"/>
      <c r="JNU128" s="21"/>
      <c r="JNV128" s="21"/>
      <c r="JNW128" s="21"/>
      <c r="JNX128" s="21"/>
      <c r="JNY128" s="21"/>
      <c r="JNZ128" s="21"/>
      <c r="JOA128" s="21"/>
      <c r="JOB128" s="21"/>
      <c r="JOC128" s="21"/>
      <c r="JOD128" s="21"/>
      <c r="JOE128" s="21"/>
      <c r="JOF128" s="21"/>
      <c r="JOG128" s="21"/>
      <c r="JOH128" s="21"/>
      <c r="JOI128" s="21"/>
      <c r="JOJ128" s="21"/>
      <c r="JOK128" s="21"/>
      <c r="JOL128" s="21"/>
      <c r="JOM128" s="21"/>
      <c r="JON128" s="21"/>
      <c r="JOO128" s="21"/>
      <c r="JOP128" s="21"/>
      <c r="JOQ128" s="21"/>
      <c r="JOR128" s="21"/>
      <c r="JOS128" s="21"/>
      <c r="JOT128" s="21"/>
      <c r="JOU128" s="21"/>
      <c r="JOV128" s="21"/>
      <c r="JOW128" s="21"/>
      <c r="JOX128" s="21"/>
      <c r="JOY128" s="21"/>
      <c r="JOZ128" s="21"/>
      <c r="JPA128" s="21"/>
      <c r="JPB128" s="21"/>
      <c r="JPC128" s="21"/>
      <c r="JPD128" s="21"/>
      <c r="JPE128" s="21"/>
      <c r="JPF128" s="21"/>
      <c r="JPG128" s="21"/>
      <c r="JPH128" s="21"/>
      <c r="JPI128" s="21"/>
      <c r="JPJ128" s="21"/>
      <c r="JPK128" s="21"/>
      <c r="JPL128" s="21"/>
      <c r="JPM128" s="21"/>
      <c r="JPN128" s="21"/>
      <c r="JPO128" s="21"/>
      <c r="JPP128" s="21"/>
      <c r="JPQ128" s="21"/>
      <c r="JPR128" s="21"/>
      <c r="JPS128" s="21"/>
      <c r="JPT128" s="21"/>
      <c r="JPU128" s="21"/>
      <c r="JPV128" s="21"/>
      <c r="JPW128" s="21"/>
      <c r="JPX128" s="21"/>
      <c r="JPY128" s="21"/>
      <c r="JPZ128" s="21"/>
      <c r="JQA128" s="21"/>
      <c r="JQB128" s="21"/>
      <c r="JQC128" s="21"/>
      <c r="JQD128" s="21"/>
      <c r="JQE128" s="21"/>
      <c r="JQF128" s="21"/>
      <c r="JQG128" s="21"/>
      <c r="JQH128" s="21"/>
      <c r="JQI128" s="21"/>
      <c r="JQJ128" s="21"/>
      <c r="JQK128" s="21"/>
      <c r="JQL128" s="21"/>
      <c r="JQM128" s="21"/>
      <c r="JQN128" s="21"/>
      <c r="JQO128" s="21"/>
      <c r="JQP128" s="21"/>
      <c r="JQQ128" s="21"/>
      <c r="JQR128" s="21"/>
      <c r="JQS128" s="21"/>
      <c r="JQT128" s="21"/>
      <c r="JQU128" s="21"/>
      <c r="JQV128" s="21"/>
      <c r="JQW128" s="21"/>
      <c r="JQX128" s="21"/>
      <c r="JQY128" s="21"/>
      <c r="JQZ128" s="21"/>
      <c r="JRA128" s="21"/>
      <c r="JRB128" s="21"/>
      <c r="JRC128" s="21"/>
      <c r="JRD128" s="21"/>
      <c r="JRE128" s="21"/>
      <c r="JRF128" s="21"/>
      <c r="JRG128" s="21"/>
      <c r="JRH128" s="21"/>
      <c r="JRI128" s="21"/>
      <c r="JRJ128" s="21"/>
      <c r="JRK128" s="21"/>
      <c r="JRL128" s="21"/>
      <c r="JRM128" s="21"/>
      <c r="JRN128" s="21"/>
      <c r="JRO128" s="21"/>
      <c r="JRP128" s="21"/>
      <c r="JRQ128" s="21"/>
      <c r="JRR128" s="21"/>
      <c r="JRS128" s="21"/>
      <c r="JRT128" s="21"/>
      <c r="JRU128" s="21"/>
      <c r="JRV128" s="21"/>
      <c r="JRW128" s="21"/>
      <c r="JRX128" s="21"/>
      <c r="JRY128" s="21"/>
      <c r="JRZ128" s="21"/>
      <c r="JSA128" s="21"/>
      <c r="JSB128" s="21"/>
      <c r="JSC128" s="21"/>
      <c r="JSD128" s="21"/>
      <c r="JSE128" s="21"/>
      <c r="JSF128" s="21"/>
      <c r="JSG128" s="21"/>
      <c r="JSH128" s="21"/>
      <c r="JSI128" s="21"/>
      <c r="JSJ128" s="21"/>
      <c r="JSK128" s="21"/>
      <c r="JSL128" s="21"/>
      <c r="JSM128" s="21"/>
      <c r="JSN128" s="21"/>
      <c r="JSO128" s="21"/>
      <c r="JSP128" s="21"/>
      <c r="JSQ128" s="21"/>
      <c r="JSR128" s="21"/>
      <c r="JSS128" s="21"/>
      <c r="JST128" s="21"/>
      <c r="JSU128" s="21"/>
      <c r="JSV128" s="21"/>
      <c r="JSW128" s="21"/>
      <c r="JSX128" s="21"/>
      <c r="JSY128" s="21"/>
      <c r="JSZ128" s="21"/>
      <c r="JTA128" s="21"/>
      <c r="JTB128" s="21"/>
      <c r="JTC128" s="21"/>
      <c r="JTD128" s="21"/>
      <c r="JTE128" s="21"/>
      <c r="JTF128" s="21"/>
      <c r="JTG128" s="21"/>
      <c r="JTH128" s="21"/>
      <c r="JTI128" s="21"/>
      <c r="JTJ128" s="21"/>
      <c r="JTK128" s="21"/>
      <c r="JTL128" s="21"/>
      <c r="JTM128" s="21"/>
      <c r="JTN128" s="21"/>
      <c r="JTO128" s="21"/>
      <c r="JTP128" s="21"/>
      <c r="JTQ128" s="21"/>
      <c r="JTR128" s="21"/>
      <c r="JTS128" s="21"/>
      <c r="JTT128" s="21"/>
      <c r="JTU128" s="21"/>
      <c r="JTV128" s="21"/>
      <c r="JTW128" s="21"/>
      <c r="JTX128" s="21"/>
      <c r="JTY128" s="21"/>
      <c r="JTZ128" s="21"/>
      <c r="JUA128" s="21"/>
      <c r="JUB128" s="21"/>
      <c r="JUC128" s="21"/>
      <c r="JUD128" s="21"/>
      <c r="JUE128" s="21"/>
      <c r="JUF128" s="21"/>
      <c r="JUG128" s="21"/>
      <c r="JUH128" s="21"/>
      <c r="JUI128" s="21"/>
      <c r="JUJ128" s="21"/>
      <c r="JUK128" s="21"/>
      <c r="JUL128" s="21"/>
      <c r="JUM128" s="21"/>
      <c r="JUN128" s="21"/>
      <c r="JUO128" s="21"/>
      <c r="JUP128" s="21"/>
      <c r="JUQ128" s="21"/>
      <c r="JUR128" s="21"/>
      <c r="JUS128" s="21"/>
      <c r="JUT128" s="21"/>
      <c r="JUU128" s="21"/>
      <c r="JUV128" s="21"/>
      <c r="JUW128" s="21"/>
      <c r="JUX128" s="21"/>
      <c r="JUY128" s="21"/>
      <c r="JUZ128" s="21"/>
      <c r="JVA128" s="21"/>
      <c r="JVB128" s="21"/>
      <c r="JVC128" s="21"/>
      <c r="JVD128" s="21"/>
      <c r="JVE128" s="21"/>
      <c r="JVF128" s="21"/>
      <c r="JVG128" s="21"/>
      <c r="JVH128" s="21"/>
      <c r="JVI128" s="21"/>
      <c r="JVJ128" s="21"/>
      <c r="JVK128" s="21"/>
      <c r="JVL128" s="21"/>
      <c r="JVM128" s="21"/>
      <c r="JVN128" s="21"/>
      <c r="JVO128" s="21"/>
      <c r="JVP128" s="21"/>
      <c r="JVQ128" s="21"/>
      <c r="JVR128" s="21"/>
      <c r="JVS128" s="21"/>
      <c r="JVT128" s="21"/>
      <c r="JVU128" s="21"/>
      <c r="JVV128" s="21"/>
      <c r="JVW128" s="21"/>
      <c r="JVX128" s="21"/>
      <c r="JVY128" s="21"/>
      <c r="JVZ128" s="21"/>
      <c r="JWA128" s="21"/>
      <c r="JWB128" s="21"/>
      <c r="JWC128" s="21"/>
      <c r="JWD128" s="21"/>
      <c r="JWE128" s="21"/>
      <c r="JWF128" s="21"/>
      <c r="JWG128" s="21"/>
      <c r="JWH128" s="21"/>
      <c r="JWI128" s="21"/>
      <c r="JWJ128" s="21"/>
      <c r="JWK128" s="21"/>
      <c r="JWL128" s="21"/>
      <c r="JWM128" s="21"/>
      <c r="JWN128" s="21"/>
      <c r="JWO128" s="21"/>
      <c r="JWP128" s="21"/>
      <c r="JWQ128" s="21"/>
      <c r="JWR128" s="21"/>
      <c r="JWS128" s="21"/>
      <c r="JWT128" s="21"/>
      <c r="JWU128" s="21"/>
      <c r="JWV128" s="21"/>
      <c r="JWW128" s="21"/>
      <c r="JWX128" s="21"/>
      <c r="JWY128" s="21"/>
      <c r="JWZ128" s="21"/>
      <c r="JXA128" s="21"/>
      <c r="JXB128" s="21"/>
      <c r="JXC128" s="21"/>
      <c r="JXD128" s="21"/>
      <c r="JXE128" s="21"/>
      <c r="JXF128" s="21"/>
      <c r="JXG128" s="21"/>
      <c r="JXH128" s="21"/>
      <c r="JXI128" s="21"/>
      <c r="JXJ128" s="21"/>
      <c r="JXK128" s="21"/>
      <c r="JXL128" s="21"/>
      <c r="JXM128" s="21"/>
      <c r="JXN128" s="21"/>
      <c r="JXO128" s="21"/>
      <c r="JXP128" s="21"/>
      <c r="JXQ128" s="21"/>
      <c r="JXR128" s="21"/>
      <c r="JXS128" s="21"/>
      <c r="JXT128" s="21"/>
      <c r="JXU128" s="21"/>
      <c r="JXV128" s="21"/>
      <c r="JXW128" s="21"/>
      <c r="JXX128" s="21"/>
      <c r="JXY128" s="21"/>
      <c r="JXZ128" s="21"/>
      <c r="JYA128" s="21"/>
      <c r="JYB128" s="21"/>
      <c r="JYC128" s="21"/>
      <c r="JYD128" s="21"/>
      <c r="JYE128" s="21"/>
      <c r="JYF128" s="21"/>
      <c r="JYG128" s="21"/>
      <c r="JYH128" s="21"/>
      <c r="JYI128" s="21"/>
      <c r="JYJ128" s="21"/>
      <c r="JYK128" s="21"/>
      <c r="JYL128" s="21"/>
      <c r="JYM128" s="21"/>
      <c r="JYN128" s="21"/>
      <c r="JYO128" s="21"/>
      <c r="JYP128" s="21"/>
      <c r="JYQ128" s="21"/>
      <c r="JYR128" s="21"/>
      <c r="JYS128" s="21"/>
      <c r="JYT128" s="21"/>
      <c r="JYU128" s="21"/>
      <c r="JYV128" s="21"/>
      <c r="JYW128" s="21"/>
      <c r="JYX128" s="21"/>
      <c r="JYY128" s="21"/>
      <c r="JYZ128" s="21"/>
      <c r="JZA128" s="21"/>
      <c r="JZB128" s="21"/>
      <c r="JZC128" s="21"/>
      <c r="JZD128" s="21"/>
      <c r="JZE128" s="21"/>
      <c r="JZF128" s="21"/>
      <c r="JZG128" s="21"/>
      <c r="JZH128" s="21"/>
      <c r="JZI128" s="21"/>
      <c r="JZJ128" s="21"/>
      <c r="JZK128" s="21"/>
      <c r="JZL128" s="21"/>
      <c r="JZM128" s="21"/>
      <c r="JZN128" s="21"/>
      <c r="JZO128" s="21"/>
      <c r="JZP128" s="21"/>
      <c r="JZQ128" s="21"/>
      <c r="JZR128" s="21"/>
      <c r="JZS128" s="21"/>
      <c r="JZT128" s="21"/>
      <c r="JZU128" s="21"/>
      <c r="JZV128" s="21"/>
      <c r="JZW128" s="21"/>
      <c r="JZX128" s="21"/>
      <c r="JZY128" s="21"/>
      <c r="JZZ128" s="21"/>
      <c r="KAA128" s="21"/>
      <c r="KAB128" s="21"/>
      <c r="KAC128" s="21"/>
      <c r="KAD128" s="21"/>
      <c r="KAE128" s="21"/>
      <c r="KAF128" s="21"/>
      <c r="KAG128" s="21"/>
      <c r="KAH128" s="21"/>
      <c r="KAI128" s="21"/>
      <c r="KAJ128" s="21"/>
      <c r="KAK128" s="21"/>
      <c r="KAL128" s="21"/>
      <c r="KAM128" s="21"/>
      <c r="KAN128" s="21"/>
      <c r="KAO128" s="21"/>
      <c r="KAP128" s="21"/>
      <c r="KAQ128" s="21"/>
      <c r="KAR128" s="21"/>
      <c r="KAS128" s="21"/>
      <c r="KAT128" s="21"/>
      <c r="KAU128" s="21"/>
      <c r="KAV128" s="21"/>
      <c r="KAW128" s="21"/>
      <c r="KAX128" s="21"/>
      <c r="KAY128" s="21"/>
      <c r="KAZ128" s="21"/>
      <c r="KBA128" s="21"/>
      <c r="KBB128" s="21"/>
      <c r="KBC128" s="21"/>
      <c r="KBD128" s="21"/>
      <c r="KBE128" s="21"/>
      <c r="KBF128" s="21"/>
      <c r="KBG128" s="21"/>
      <c r="KBH128" s="21"/>
      <c r="KBI128" s="21"/>
      <c r="KBJ128" s="21"/>
      <c r="KBK128" s="21"/>
      <c r="KBL128" s="21"/>
      <c r="KBM128" s="21"/>
      <c r="KBN128" s="21"/>
      <c r="KBO128" s="21"/>
      <c r="KBP128" s="21"/>
      <c r="KBQ128" s="21"/>
      <c r="KBR128" s="21"/>
      <c r="KBS128" s="21"/>
      <c r="KBT128" s="21"/>
      <c r="KBU128" s="21"/>
      <c r="KBV128" s="21"/>
      <c r="KBW128" s="21"/>
      <c r="KBX128" s="21"/>
      <c r="KBY128" s="21"/>
      <c r="KBZ128" s="21"/>
      <c r="KCA128" s="21"/>
      <c r="KCB128" s="21"/>
      <c r="KCC128" s="21"/>
      <c r="KCD128" s="21"/>
      <c r="KCE128" s="21"/>
      <c r="KCF128" s="21"/>
      <c r="KCG128" s="21"/>
      <c r="KCH128" s="21"/>
      <c r="KCI128" s="21"/>
      <c r="KCJ128" s="21"/>
      <c r="KCK128" s="21"/>
      <c r="KCL128" s="21"/>
      <c r="KCM128" s="21"/>
      <c r="KCN128" s="21"/>
      <c r="KCO128" s="21"/>
      <c r="KCP128" s="21"/>
      <c r="KCQ128" s="21"/>
      <c r="KCR128" s="21"/>
      <c r="KCS128" s="21"/>
      <c r="KCT128" s="21"/>
      <c r="KCU128" s="21"/>
      <c r="KCV128" s="21"/>
      <c r="KCW128" s="21"/>
      <c r="KCX128" s="21"/>
      <c r="KCY128" s="21"/>
      <c r="KCZ128" s="21"/>
      <c r="KDA128" s="21"/>
      <c r="KDB128" s="21"/>
      <c r="KDC128" s="21"/>
      <c r="KDD128" s="21"/>
      <c r="KDE128" s="21"/>
      <c r="KDF128" s="21"/>
      <c r="KDG128" s="21"/>
      <c r="KDH128" s="21"/>
      <c r="KDI128" s="21"/>
      <c r="KDJ128" s="21"/>
      <c r="KDK128" s="21"/>
      <c r="KDL128" s="21"/>
      <c r="KDM128" s="21"/>
      <c r="KDN128" s="21"/>
      <c r="KDO128" s="21"/>
      <c r="KDP128" s="21"/>
      <c r="KDQ128" s="21"/>
      <c r="KDR128" s="21"/>
      <c r="KDS128" s="21"/>
      <c r="KDT128" s="21"/>
      <c r="KDU128" s="21"/>
      <c r="KDV128" s="21"/>
      <c r="KDW128" s="21"/>
      <c r="KDX128" s="21"/>
      <c r="KDY128" s="21"/>
      <c r="KDZ128" s="21"/>
      <c r="KEA128" s="21"/>
      <c r="KEB128" s="21"/>
      <c r="KEC128" s="21"/>
      <c r="KED128" s="21"/>
      <c r="KEE128" s="21"/>
      <c r="KEF128" s="21"/>
      <c r="KEG128" s="21"/>
      <c r="KEH128" s="21"/>
      <c r="KEI128" s="21"/>
      <c r="KEJ128" s="21"/>
      <c r="KEK128" s="21"/>
      <c r="KEL128" s="21"/>
      <c r="KEM128" s="21"/>
      <c r="KEN128" s="21"/>
      <c r="KEO128" s="21"/>
      <c r="KEP128" s="21"/>
      <c r="KEQ128" s="21"/>
      <c r="KER128" s="21"/>
      <c r="KES128" s="21"/>
      <c r="KET128" s="21"/>
      <c r="KEU128" s="21"/>
      <c r="KEV128" s="21"/>
      <c r="KEW128" s="21"/>
      <c r="KEX128" s="21"/>
      <c r="KEY128" s="21"/>
      <c r="KEZ128" s="21"/>
      <c r="KFA128" s="21"/>
      <c r="KFB128" s="21"/>
      <c r="KFC128" s="21"/>
      <c r="KFD128" s="21"/>
      <c r="KFE128" s="21"/>
      <c r="KFF128" s="21"/>
      <c r="KFG128" s="21"/>
      <c r="KFH128" s="21"/>
      <c r="KFI128" s="21"/>
      <c r="KFJ128" s="21"/>
      <c r="KFK128" s="21"/>
      <c r="KFL128" s="21"/>
      <c r="KFM128" s="21"/>
      <c r="KFN128" s="21"/>
      <c r="KFO128" s="21"/>
      <c r="KFP128" s="21"/>
      <c r="KFQ128" s="21"/>
      <c r="KFR128" s="21"/>
      <c r="KFS128" s="21"/>
      <c r="KFT128" s="21"/>
      <c r="KFU128" s="21"/>
      <c r="KFV128" s="21"/>
      <c r="KFW128" s="21"/>
      <c r="KFX128" s="21"/>
      <c r="KFY128" s="21"/>
      <c r="KFZ128" s="21"/>
      <c r="KGA128" s="21"/>
      <c r="KGB128" s="21"/>
      <c r="KGC128" s="21"/>
      <c r="KGD128" s="21"/>
      <c r="KGE128" s="21"/>
      <c r="KGF128" s="21"/>
      <c r="KGG128" s="21"/>
      <c r="KGH128" s="21"/>
      <c r="KGI128" s="21"/>
      <c r="KGJ128" s="21"/>
      <c r="KGK128" s="21"/>
      <c r="KGL128" s="21"/>
      <c r="KGM128" s="21"/>
      <c r="KGN128" s="21"/>
      <c r="KGO128" s="21"/>
      <c r="KGP128" s="21"/>
      <c r="KGQ128" s="21"/>
      <c r="KGR128" s="21"/>
      <c r="KGS128" s="21"/>
      <c r="KGT128" s="21"/>
      <c r="KGU128" s="21"/>
      <c r="KGV128" s="21"/>
      <c r="KGW128" s="21"/>
      <c r="KGX128" s="21"/>
      <c r="KGY128" s="21"/>
      <c r="KGZ128" s="21"/>
      <c r="KHA128" s="21"/>
      <c r="KHB128" s="21"/>
      <c r="KHC128" s="21"/>
      <c r="KHD128" s="21"/>
      <c r="KHE128" s="21"/>
      <c r="KHF128" s="21"/>
      <c r="KHG128" s="21"/>
      <c r="KHH128" s="21"/>
      <c r="KHI128" s="21"/>
      <c r="KHJ128" s="21"/>
      <c r="KHK128" s="21"/>
      <c r="KHL128" s="21"/>
      <c r="KHM128" s="21"/>
      <c r="KHN128" s="21"/>
      <c r="KHO128" s="21"/>
      <c r="KHP128" s="21"/>
      <c r="KHQ128" s="21"/>
      <c r="KHR128" s="21"/>
      <c r="KHS128" s="21"/>
      <c r="KHT128" s="21"/>
      <c r="KHU128" s="21"/>
      <c r="KHV128" s="21"/>
      <c r="KHW128" s="21"/>
      <c r="KHX128" s="21"/>
      <c r="KHY128" s="21"/>
      <c r="KHZ128" s="21"/>
      <c r="KIA128" s="21"/>
      <c r="KIB128" s="21"/>
      <c r="KIC128" s="21"/>
      <c r="KID128" s="21"/>
      <c r="KIE128" s="21"/>
      <c r="KIF128" s="21"/>
      <c r="KIG128" s="21"/>
      <c r="KIH128" s="21"/>
      <c r="KII128" s="21"/>
      <c r="KIJ128" s="21"/>
      <c r="KIK128" s="21"/>
      <c r="KIL128" s="21"/>
      <c r="KIM128" s="21"/>
      <c r="KIN128" s="21"/>
      <c r="KIO128" s="21"/>
      <c r="KIP128" s="21"/>
      <c r="KIQ128" s="21"/>
      <c r="KIR128" s="21"/>
      <c r="KIS128" s="21"/>
      <c r="KIT128" s="21"/>
      <c r="KIU128" s="21"/>
      <c r="KIV128" s="21"/>
      <c r="KIW128" s="21"/>
      <c r="KIX128" s="21"/>
      <c r="KIY128" s="21"/>
      <c r="KIZ128" s="21"/>
      <c r="KJA128" s="21"/>
      <c r="KJB128" s="21"/>
      <c r="KJC128" s="21"/>
      <c r="KJD128" s="21"/>
      <c r="KJE128" s="21"/>
      <c r="KJF128" s="21"/>
      <c r="KJG128" s="21"/>
      <c r="KJH128" s="21"/>
      <c r="KJI128" s="21"/>
      <c r="KJJ128" s="21"/>
      <c r="KJK128" s="21"/>
      <c r="KJL128" s="21"/>
      <c r="KJM128" s="21"/>
      <c r="KJN128" s="21"/>
      <c r="KJO128" s="21"/>
      <c r="KJP128" s="21"/>
      <c r="KJQ128" s="21"/>
      <c r="KJR128" s="21"/>
      <c r="KJS128" s="21"/>
      <c r="KJT128" s="21"/>
      <c r="KJU128" s="21"/>
      <c r="KJV128" s="21"/>
      <c r="KJW128" s="21"/>
      <c r="KJX128" s="21"/>
      <c r="KJY128" s="21"/>
      <c r="KJZ128" s="21"/>
      <c r="KKA128" s="21"/>
      <c r="KKB128" s="21"/>
      <c r="KKC128" s="21"/>
      <c r="KKD128" s="21"/>
      <c r="KKE128" s="21"/>
      <c r="KKF128" s="21"/>
      <c r="KKG128" s="21"/>
      <c r="KKH128" s="21"/>
      <c r="KKI128" s="21"/>
      <c r="KKJ128" s="21"/>
      <c r="KKK128" s="21"/>
      <c r="KKL128" s="21"/>
      <c r="KKM128" s="21"/>
      <c r="KKN128" s="21"/>
      <c r="KKO128" s="21"/>
      <c r="KKP128" s="21"/>
      <c r="KKQ128" s="21"/>
      <c r="KKR128" s="21"/>
      <c r="KKS128" s="21"/>
      <c r="KKT128" s="21"/>
      <c r="KKU128" s="21"/>
      <c r="KKV128" s="21"/>
      <c r="KKW128" s="21"/>
      <c r="KKX128" s="21"/>
      <c r="KKY128" s="21"/>
      <c r="KKZ128" s="21"/>
      <c r="KLA128" s="21"/>
      <c r="KLB128" s="21"/>
      <c r="KLC128" s="21"/>
      <c r="KLD128" s="21"/>
      <c r="KLE128" s="21"/>
      <c r="KLF128" s="21"/>
      <c r="KLG128" s="21"/>
      <c r="KLH128" s="21"/>
      <c r="KLI128" s="21"/>
      <c r="KLJ128" s="21"/>
      <c r="KLK128" s="21"/>
      <c r="KLL128" s="21"/>
      <c r="KLM128" s="21"/>
      <c r="KLN128" s="21"/>
      <c r="KLO128" s="21"/>
      <c r="KLP128" s="21"/>
      <c r="KLQ128" s="21"/>
      <c r="KLR128" s="21"/>
      <c r="KLS128" s="21"/>
      <c r="KLT128" s="21"/>
      <c r="KLU128" s="21"/>
      <c r="KLV128" s="21"/>
      <c r="KLW128" s="21"/>
      <c r="KLX128" s="21"/>
      <c r="KLY128" s="21"/>
      <c r="KLZ128" s="21"/>
      <c r="KMA128" s="21"/>
      <c r="KMB128" s="21"/>
      <c r="KMC128" s="21"/>
      <c r="KMD128" s="21"/>
      <c r="KME128" s="21"/>
      <c r="KMF128" s="21"/>
      <c r="KMG128" s="21"/>
      <c r="KMH128" s="21"/>
      <c r="KMI128" s="21"/>
      <c r="KMJ128" s="21"/>
      <c r="KMK128" s="21"/>
      <c r="KML128" s="21"/>
      <c r="KMM128" s="21"/>
      <c r="KMN128" s="21"/>
      <c r="KMO128" s="21"/>
      <c r="KMP128" s="21"/>
      <c r="KMQ128" s="21"/>
      <c r="KMR128" s="21"/>
      <c r="KMS128" s="21"/>
      <c r="KMT128" s="21"/>
      <c r="KMU128" s="21"/>
      <c r="KMV128" s="21"/>
      <c r="KMW128" s="21"/>
      <c r="KMX128" s="21"/>
      <c r="KMY128" s="21"/>
      <c r="KMZ128" s="21"/>
      <c r="KNA128" s="21"/>
      <c r="KNB128" s="21"/>
      <c r="KNC128" s="21"/>
      <c r="KND128" s="21"/>
      <c r="KNE128" s="21"/>
      <c r="KNF128" s="21"/>
      <c r="KNG128" s="21"/>
      <c r="KNH128" s="21"/>
      <c r="KNI128" s="21"/>
      <c r="KNJ128" s="21"/>
      <c r="KNK128" s="21"/>
      <c r="KNL128" s="21"/>
      <c r="KNM128" s="21"/>
      <c r="KNN128" s="21"/>
      <c r="KNO128" s="21"/>
      <c r="KNP128" s="21"/>
      <c r="KNQ128" s="21"/>
      <c r="KNR128" s="21"/>
      <c r="KNS128" s="21"/>
      <c r="KNT128" s="21"/>
      <c r="KNU128" s="21"/>
      <c r="KNV128" s="21"/>
      <c r="KNW128" s="21"/>
      <c r="KNX128" s="21"/>
      <c r="KNY128" s="21"/>
      <c r="KNZ128" s="21"/>
      <c r="KOA128" s="21"/>
      <c r="KOB128" s="21"/>
      <c r="KOC128" s="21"/>
      <c r="KOD128" s="21"/>
      <c r="KOE128" s="21"/>
      <c r="KOF128" s="21"/>
      <c r="KOG128" s="21"/>
      <c r="KOH128" s="21"/>
      <c r="KOI128" s="21"/>
      <c r="KOJ128" s="21"/>
      <c r="KOK128" s="21"/>
      <c r="KOL128" s="21"/>
      <c r="KOM128" s="21"/>
      <c r="KON128" s="21"/>
      <c r="KOO128" s="21"/>
      <c r="KOP128" s="21"/>
      <c r="KOQ128" s="21"/>
      <c r="KOR128" s="21"/>
      <c r="KOS128" s="21"/>
      <c r="KOT128" s="21"/>
      <c r="KOU128" s="21"/>
      <c r="KOV128" s="21"/>
      <c r="KOW128" s="21"/>
      <c r="KOX128" s="21"/>
      <c r="KOY128" s="21"/>
      <c r="KOZ128" s="21"/>
      <c r="KPA128" s="21"/>
      <c r="KPB128" s="21"/>
      <c r="KPC128" s="21"/>
      <c r="KPD128" s="21"/>
      <c r="KPE128" s="21"/>
      <c r="KPF128" s="21"/>
      <c r="KPG128" s="21"/>
      <c r="KPH128" s="21"/>
      <c r="KPI128" s="21"/>
      <c r="KPJ128" s="21"/>
      <c r="KPK128" s="21"/>
      <c r="KPL128" s="21"/>
      <c r="KPM128" s="21"/>
      <c r="KPN128" s="21"/>
      <c r="KPO128" s="21"/>
      <c r="KPP128" s="21"/>
      <c r="KPQ128" s="21"/>
      <c r="KPR128" s="21"/>
      <c r="KPS128" s="21"/>
      <c r="KPT128" s="21"/>
      <c r="KPU128" s="21"/>
      <c r="KPV128" s="21"/>
      <c r="KPW128" s="21"/>
      <c r="KPX128" s="21"/>
      <c r="KPY128" s="21"/>
      <c r="KPZ128" s="21"/>
      <c r="KQA128" s="21"/>
      <c r="KQB128" s="21"/>
      <c r="KQC128" s="21"/>
      <c r="KQD128" s="21"/>
      <c r="KQE128" s="21"/>
      <c r="KQF128" s="21"/>
      <c r="KQG128" s="21"/>
      <c r="KQH128" s="21"/>
      <c r="KQI128" s="21"/>
      <c r="KQJ128" s="21"/>
      <c r="KQK128" s="21"/>
      <c r="KQL128" s="21"/>
      <c r="KQM128" s="21"/>
      <c r="KQN128" s="21"/>
      <c r="KQO128" s="21"/>
      <c r="KQP128" s="21"/>
      <c r="KQQ128" s="21"/>
      <c r="KQR128" s="21"/>
      <c r="KQS128" s="21"/>
      <c r="KQT128" s="21"/>
      <c r="KQU128" s="21"/>
      <c r="KQV128" s="21"/>
      <c r="KQW128" s="21"/>
      <c r="KQX128" s="21"/>
      <c r="KQY128" s="21"/>
      <c r="KQZ128" s="21"/>
      <c r="KRA128" s="21"/>
      <c r="KRB128" s="21"/>
      <c r="KRC128" s="21"/>
      <c r="KRD128" s="21"/>
      <c r="KRE128" s="21"/>
      <c r="KRF128" s="21"/>
      <c r="KRG128" s="21"/>
      <c r="KRH128" s="21"/>
      <c r="KRI128" s="21"/>
      <c r="KRJ128" s="21"/>
      <c r="KRK128" s="21"/>
      <c r="KRL128" s="21"/>
      <c r="KRM128" s="21"/>
      <c r="KRN128" s="21"/>
      <c r="KRO128" s="21"/>
      <c r="KRP128" s="21"/>
      <c r="KRQ128" s="21"/>
      <c r="KRR128" s="21"/>
      <c r="KRS128" s="21"/>
      <c r="KRT128" s="21"/>
      <c r="KRU128" s="21"/>
      <c r="KRV128" s="21"/>
      <c r="KRW128" s="21"/>
      <c r="KRX128" s="21"/>
      <c r="KRY128" s="21"/>
      <c r="KRZ128" s="21"/>
      <c r="KSA128" s="21"/>
      <c r="KSB128" s="21"/>
      <c r="KSC128" s="21"/>
      <c r="KSD128" s="21"/>
      <c r="KSE128" s="21"/>
      <c r="KSF128" s="21"/>
      <c r="KSG128" s="21"/>
      <c r="KSH128" s="21"/>
      <c r="KSI128" s="21"/>
      <c r="KSJ128" s="21"/>
      <c r="KSK128" s="21"/>
      <c r="KSL128" s="21"/>
      <c r="KSM128" s="21"/>
      <c r="KSN128" s="21"/>
      <c r="KSO128" s="21"/>
      <c r="KSP128" s="21"/>
      <c r="KSQ128" s="21"/>
      <c r="KSR128" s="21"/>
      <c r="KSS128" s="21"/>
      <c r="KST128" s="21"/>
      <c r="KSU128" s="21"/>
      <c r="KSV128" s="21"/>
      <c r="KSW128" s="21"/>
      <c r="KSX128" s="21"/>
      <c r="KSY128" s="21"/>
      <c r="KSZ128" s="21"/>
      <c r="KTA128" s="21"/>
      <c r="KTB128" s="21"/>
      <c r="KTC128" s="21"/>
      <c r="KTD128" s="21"/>
      <c r="KTE128" s="21"/>
      <c r="KTF128" s="21"/>
      <c r="KTG128" s="21"/>
      <c r="KTH128" s="21"/>
      <c r="KTI128" s="21"/>
      <c r="KTJ128" s="21"/>
      <c r="KTK128" s="21"/>
      <c r="KTL128" s="21"/>
      <c r="KTM128" s="21"/>
      <c r="KTN128" s="21"/>
      <c r="KTO128" s="21"/>
      <c r="KTP128" s="21"/>
      <c r="KTQ128" s="21"/>
      <c r="KTR128" s="21"/>
      <c r="KTS128" s="21"/>
      <c r="KTT128" s="21"/>
      <c r="KTU128" s="21"/>
      <c r="KTV128" s="21"/>
      <c r="KTW128" s="21"/>
      <c r="KTX128" s="21"/>
      <c r="KTY128" s="21"/>
      <c r="KTZ128" s="21"/>
      <c r="KUA128" s="21"/>
      <c r="KUB128" s="21"/>
      <c r="KUC128" s="21"/>
      <c r="KUD128" s="21"/>
      <c r="KUE128" s="21"/>
      <c r="KUF128" s="21"/>
      <c r="KUG128" s="21"/>
      <c r="KUH128" s="21"/>
      <c r="KUI128" s="21"/>
      <c r="KUJ128" s="21"/>
      <c r="KUK128" s="21"/>
      <c r="KUL128" s="21"/>
      <c r="KUM128" s="21"/>
      <c r="KUN128" s="21"/>
      <c r="KUO128" s="21"/>
      <c r="KUP128" s="21"/>
      <c r="KUQ128" s="21"/>
      <c r="KUR128" s="21"/>
      <c r="KUS128" s="21"/>
      <c r="KUT128" s="21"/>
      <c r="KUU128" s="21"/>
      <c r="KUV128" s="21"/>
      <c r="KUW128" s="21"/>
      <c r="KUX128" s="21"/>
      <c r="KUY128" s="21"/>
      <c r="KUZ128" s="21"/>
      <c r="KVA128" s="21"/>
      <c r="KVB128" s="21"/>
      <c r="KVC128" s="21"/>
      <c r="KVD128" s="21"/>
      <c r="KVE128" s="21"/>
      <c r="KVF128" s="21"/>
      <c r="KVG128" s="21"/>
      <c r="KVH128" s="21"/>
      <c r="KVI128" s="21"/>
      <c r="KVJ128" s="21"/>
      <c r="KVK128" s="21"/>
      <c r="KVL128" s="21"/>
      <c r="KVM128" s="21"/>
      <c r="KVN128" s="21"/>
      <c r="KVO128" s="21"/>
      <c r="KVP128" s="21"/>
      <c r="KVQ128" s="21"/>
      <c r="KVR128" s="21"/>
      <c r="KVS128" s="21"/>
      <c r="KVT128" s="21"/>
      <c r="KVU128" s="21"/>
      <c r="KVV128" s="21"/>
      <c r="KVW128" s="21"/>
      <c r="KVX128" s="21"/>
      <c r="KVY128" s="21"/>
      <c r="KVZ128" s="21"/>
      <c r="KWA128" s="21"/>
      <c r="KWB128" s="21"/>
      <c r="KWC128" s="21"/>
      <c r="KWD128" s="21"/>
      <c r="KWE128" s="21"/>
      <c r="KWF128" s="21"/>
      <c r="KWG128" s="21"/>
      <c r="KWH128" s="21"/>
      <c r="KWI128" s="21"/>
      <c r="KWJ128" s="21"/>
      <c r="KWK128" s="21"/>
      <c r="KWL128" s="21"/>
      <c r="KWM128" s="21"/>
      <c r="KWN128" s="21"/>
      <c r="KWO128" s="21"/>
      <c r="KWP128" s="21"/>
      <c r="KWQ128" s="21"/>
      <c r="KWR128" s="21"/>
      <c r="KWS128" s="21"/>
      <c r="KWT128" s="21"/>
      <c r="KWU128" s="21"/>
      <c r="KWV128" s="21"/>
      <c r="KWW128" s="21"/>
      <c r="KWX128" s="21"/>
      <c r="KWY128" s="21"/>
      <c r="KWZ128" s="21"/>
      <c r="KXA128" s="21"/>
      <c r="KXB128" s="21"/>
      <c r="KXC128" s="21"/>
      <c r="KXD128" s="21"/>
      <c r="KXE128" s="21"/>
      <c r="KXF128" s="21"/>
      <c r="KXG128" s="21"/>
      <c r="KXH128" s="21"/>
      <c r="KXI128" s="21"/>
      <c r="KXJ128" s="21"/>
      <c r="KXK128" s="21"/>
      <c r="KXL128" s="21"/>
      <c r="KXM128" s="21"/>
      <c r="KXN128" s="21"/>
      <c r="KXO128" s="21"/>
      <c r="KXP128" s="21"/>
      <c r="KXQ128" s="21"/>
      <c r="KXR128" s="21"/>
      <c r="KXS128" s="21"/>
      <c r="KXT128" s="21"/>
      <c r="KXU128" s="21"/>
      <c r="KXV128" s="21"/>
      <c r="KXW128" s="21"/>
      <c r="KXX128" s="21"/>
      <c r="KXY128" s="21"/>
      <c r="KXZ128" s="21"/>
      <c r="KYA128" s="21"/>
      <c r="KYB128" s="21"/>
      <c r="KYC128" s="21"/>
      <c r="KYD128" s="21"/>
      <c r="KYE128" s="21"/>
      <c r="KYF128" s="21"/>
      <c r="KYG128" s="21"/>
      <c r="KYH128" s="21"/>
      <c r="KYI128" s="21"/>
      <c r="KYJ128" s="21"/>
      <c r="KYK128" s="21"/>
      <c r="KYL128" s="21"/>
      <c r="KYM128" s="21"/>
      <c r="KYN128" s="21"/>
      <c r="KYO128" s="21"/>
      <c r="KYP128" s="21"/>
      <c r="KYQ128" s="21"/>
      <c r="KYR128" s="21"/>
      <c r="KYS128" s="21"/>
      <c r="KYT128" s="21"/>
      <c r="KYU128" s="21"/>
      <c r="KYV128" s="21"/>
      <c r="KYW128" s="21"/>
      <c r="KYX128" s="21"/>
      <c r="KYY128" s="21"/>
      <c r="KYZ128" s="21"/>
      <c r="KZA128" s="21"/>
      <c r="KZB128" s="21"/>
      <c r="KZC128" s="21"/>
      <c r="KZD128" s="21"/>
      <c r="KZE128" s="21"/>
      <c r="KZF128" s="21"/>
      <c r="KZG128" s="21"/>
      <c r="KZH128" s="21"/>
      <c r="KZI128" s="21"/>
      <c r="KZJ128" s="21"/>
      <c r="KZK128" s="21"/>
      <c r="KZL128" s="21"/>
      <c r="KZM128" s="21"/>
      <c r="KZN128" s="21"/>
      <c r="KZO128" s="21"/>
      <c r="KZP128" s="21"/>
      <c r="KZQ128" s="21"/>
      <c r="KZR128" s="21"/>
      <c r="KZS128" s="21"/>
      <c r="KZT128" s="21"/>
      <c r="KZU128" s="21"/>
      <c r="KZV128" s="21"/>
      <c r="KZW128" s="21"/>
      <c r="KZX128" s="21"/>
      <c r="KZY128" s="21"/>
      <c r="KZZ128" s="21"/>
      <c r="LAA128" s="21"/>
      <c r="LAB128" s="21"/>
      <c r="LAC128" s="21"/>
      <c r="LAD128" s="21"/>
      <c r="LAE128" s="21"/>
      <c r="LAF128" s="21"/>
      <c r="LAG128" s="21"/>
      <c r="LAH128" s="21"/>
      <c r="LAI128" s="21"/>
      <c r="LAJ128" s="21"/>
      <c r="LAK128" s="21"/>
      <c r="LAL128" s="21"/>
      <c r="LAM128" s="21"/>
      <c r="LAN128" s="21"/>
      <c r="LAO128" s="21"/>
      <c r="LAP128" s="21"/>
      <c r="LAQ128" s="21"/>
      <c r="LAR128" s="21"/>
      <c r="LAS128" s="21"/>
      <c r="LAT128" s="21"/>
      <c r="LAU128" s="21"/>
      <c r="LAV128" s="21"/>
      <c r="LAW128" s="21"/>
      <c r="LAX128" s="21"/>
      <c r="LAY128" s="21"/>
      <c r="LAZ128" s="21"/>
      <c r="LBA128" s="21"/>
      <c r="LBB128" s="21"/>
      <c r="LBC128" s="21"/>
      <c r="LBD128" s="21"/>
      <c r="LBE128" s="21"/>
      <c r="LBF128" s="21"/>
      <c r="LBG128" s="21"/>
      <c r="LBH128" s="21"/>
      <c r="LBI128" s="21"/>
      <c r="LBJ128" s="21"/>
      <c r="LBK128" s="21"/>
      <c r="LBL128" s="21"/>
      <c r="LBM128" s="21"/>
      <c r="LBN128" s="21"/>
      <c r="LBO128" s="21"/>
      <c r="LBP128" s="21"/>
      <c r="LBQ128" s="21"/>
      <c r="LBR128" s="21"/>
      <c r="LBS128" s="21"/>
      <c r="LBT128" s="21"/>
      <c r="LBU128" s="21"/>
      <c r="LBV128" s="21"/>
      <c r="LBW128" s="21"/>
      <c r="LBX128" s="21"/>
      <c r="LBY128" s="21"/>
      <c r="LBZ128" s="21"/>
      <c r="LCA128" s="21"/>
      <c r="LCB128" s="21"/>
      <c r="LCC128" s="21"/>
      <c r="LCD128" s="21"/>
      <c r="LCE128" s="21"/>
      <c r="LCF128" s="21"/>
      <c r="LCG128" s="21"/>
      <c r="LCH128" s="21"/>
      <c r="LCI128" s="21"/>
      <c r="LCJ128" s="21"/>
      <c r="LCK128" s="21"/>
      <c r="LCL128" s="21"/>
      <c r="LCM128" s="21"/>
      <c r="LCN128" s="21"/>
      <c r="LCO128" s="21"/>
      <c r="LCP128" s="21"/>
      <c r="LCQ128" s="21"/>
      <c r="LCR128" s="21"/>
      <c r="LCS128" s="21"/>
      <c r="LCT128" s="21"/>
      <c r="LCU128" s="21"/>
      <c r="LCV128" s="21"/>
      <c r="LCW128" s="21"/>
      <c r="LCX128" s="21"/>
      <c r="LCY128" s="21"/>
      <c r="LCZ128" s="21"/>
      <c r="LDA128" s="21"/>
      <c r="LDB128" s="21"/>
      <c r="LDC128" s="21"/>
      <c r="LDD128" s="21"/>
      <c r="LDE128" s="21"/>
      <c r="LDF128" s="21"/>
      <c r="LDG128" s="21"/>
      <c r="LDH128" s="21"/>
      <c r="LDI128" s="21"/>
      <c r="LDJ128" s="21"/>
      <c r="LDK128" s="21"/>
      <c r="LDL128" s="21"/>
      <c r="LDM128" s="21"/>
      <c r="LDN128" s="21"/>
      <c r="LDO128" s="21"/>
      <c r="LDP128" s="21"/>
      <c r="LDQ128" s="21"/>
      <c r="LDR128" s="21"/>
      <c r="LDS128" s="21"/>
      <c r="LDT128" s="21"/>
      <c r="LDU128" s="21"/>
      <c r="LDV128" s="21"/>
      <c r="LDW128" s="21"/>
      <c r="LDX128" s="21"/>
      <c r="LDY128" s="21"/>
      <c r="LDZ128" s="21"/>
      <c r="LEA128" s="21"/>
      <c r="LEB128" s="21"/>
      <c r="LEC128" s="21"/>
      <c r="LED128" s="21"/>
      <c r="LEE128" s="21"/>
      <c r="LEF128" s="21"/>
      <c r="LEG128" s="21"/>
      <c r="LEH128" s="21"/>
      <c r="LEI128" s="21"/>
      <c r="LEJ128" s="21"/>
      <c r="LEK128" s="21"/>
      <c r="LEL128" s="21"/>
      <c r="LEM128" s="21"/>
      <c r="LEN128" s="21"/>
      <c r="LEO128" s="21"/>
      <c r="LEP128" s="21"/>
      <c r="LEQ128" s="21"/>
      <c r="LER128" s="21"/>
      <c r="LES128" s="21"/>
      <c r="LET128" s="21"/>
      <c r="LEU128" s="21"/>
      <c r="LEV128" s="21"/>
      <c r="LEW128" s="21"/>
      <c r="LEX128" s="21"/>
      <c r="LEY128" s="21"/>
      <c r="LEZ128" s="21"/>
      <c r="LFA128" s="21"/>
      <c r="LFB128" s="21"/>
      <c r="LFC128" s="21"/>
      <c r="LFD128" s="21"/>
      <c r="LFE128" s="21"/>
      <c r="LFF128" s="21"/>
      <c r="LFG128" s="21"/>
      <c r="LFH128" s="21"/>
      <c r="LFI128" s="21"/>
      <c r="LFJ128" s="21"/>
      <c r="LFK128" s="21"/>
      <c r="LFL128" s="21"/>
      <c r="LFM128" s="21"/>
      <c r="LFN128" s="21"/>
      <c r="LFO128" s="21"/>
      <c r="LFP128" s="21"/>
      <c r="LFQ128" s="21"/>
      <c r="LFR128" s="21"/>
      <c r="LFS128" s="21"/>
      <c r="LFT128" s="21"/>
      <c r="LFU128" s="21"/>
      <c r="LFV128" s="21"/>
      <c r="LFW128" s="21"/>
      <c r="LFX128" s="21"/>
      <c r="LFY128" s="21"/>
      <c r="LFZ128" s="21"/>
      <c r="LGA128" s="21"/>
      <c r="LGB128" s="21"/>
      <c r="LGC128" s="21"/>
      <c r="LGD128" s="21"/>
      <c r="LGE128" s="21"/>
      <c r="LGF128" s="21"/>
      <c r="LGG128" s="21"/>
      <c r="LGH128" s="21"/>
      <c r="LGI128" s="21"/>
      <c r="LGJ128" s="21"/>
      <c r="LGK128" s="21"/>
      <c r="LGL128" s="21"/>
      <c r="LGM128" s="21"/>
      <c r="LGN128" s="21"/>
      <c r="LGO128" s="21"/>
      <c r="LGP128" s="21"/>
      <c r="LGQ128" s="21"/>
      <c r="LGR128" s="21"/>
      <c r="LGS128" s="21"/>
      <c r="LGT128" s="21"/>
      <c r="LGU128" s="21"/>
      <c r="LGV128" s="21"/>
      <c r="LGW128" s="21"/>
      <c r="LGX128" s="21"/>
      <c r="LGY128" s="21"/>
      <c r="LGZ128" s="21"/>
      <c r="LHA128" s="21"/>
      <c r="LHB128" s="21"/>
      <c r="LHC128" s="21"/>
      <c r="LHD128" s="21"/>
      <c r="LHE128" s="21"/>
      <c r="LHF128" s="21"/>
      <c r="LHG128" s="21"/>
      <c r="LHH128" s="21"/>
      <c r="LHI128" s="21"/>
      <c r="LHJ128" s="21"/>
      <c r="LHK128" s="21"/>
      <c r="LHL128" s="21"/>
      <c r="LHM128" s="21"/>
      <c r="LHN128" s="21"/>
      <c r="LHO128" s="21"/>
      <c r="LHP128" s="21"/>
      <c r="LHQ128" s="21"/>
      <c r="LHR128" s="21"/>
      <c r="LHS128" s="21"/>
      <c r="LHT128" s="21"/>
      <c r="LHU128" s="21"/>
      <c r="LHV128" s="21"/>
      <c r="LHW128" s="21"/>
      <c r="LHX128" s="21"/>
      <c r="LHY128" s="21"/>
      <c r="LHZ128" s="21"/>
      <c r="LIA128" s="21"/>
      <c r="LIB128" s="21"/>
      <c r="LIC128" s="21"/>
      <c r="LID128" s="21"/>
      <c r="LIE128" s="21"/>
      <c r="LIF128" s="21"/>
      <c r="LIG128" s="21"/>
      <c r="LIH128" s="21"/>
      <c r="LII128" s="21"/>
      <c r="LIJ128" s="21"/>
      <c r="LIK128" s="21"/>
      <c r="LIL128" s="21"/>
      <c r="LIM128" s="21"/>
      <c r="LIN128" s="21"/>
      <c r="LIO128" s="21"/>
      <c r="LIP128" s="21"/>
      <c r="LIQ128" s="21"/>
      <c r="LIR128" s="21"/>
      <c r="LIS128" s="21"/>
      <c r="LIT128" s="21"/>
      <c r="LIU128" s="21"/>
      <c r="LIV128" s="21"/>
      <c r="LIW128" s="21"/>
      <c r="LIX128" s="21"/>
      <c r="LIY128" s="21"/>
      <c r="LIZ128" s="21"/>
      <c r="LJA128" s="21"/>
      <c r="LJB128" s="21"/>
      <c r="LJC128" s="21"/>
      <c r="LJD128" s="21"/>
      <c r="LJE128" s="21"/>
      <c r="LJF128" s="21"/>
      <c r="LJG128" s="21"/>
      <c r="LJH128" s="21"/>
      <c r="LJI128" s="21"/>
      <c r="LJJ128" s="21"/>
      <c r="LJK128" s="21"/>
      <c r="LJL128" s="21"/>
      <c r="LJM128" s="21"/>
      <c r="LJN128" s="21"/>
      <c r="LJO128" s="21"/>
      <c r="LJP128" s="21"/>
      <c r="LJQ128" s="21"/>
      <c r="LJR128" s="21"/>
      <c r="LJS128" s="21"/>
      <c r="LJT128" s="21"/>
      <c r="LJU128" s="21"/>
      <c r="LJV128" s="21"/>
      <c r="LJW128" s="21"/>
      <c r="LJX128" s="21"/>
      <c r="LJY128" s="21"/>
      <c r="LJZ128" s="21"/>
      <c r="LKA128" s="21"/>
      <c r="LKB128" s="21"/>
      <c r="LKC128" s="21"/>
      <c r="LKD128" s="21"/>
      <c r="LKE128" s="21"/>
      <c r="LKF128" s="21"/>
      <c r="LKG128" s="21"/>
      <c r="LKH128" s="21"/>
      <c r="LKI128" s="21"/>
      <c r="LKJ128" s="21"/>
      <c r="LKK128" s="21"/>
      <c r="LKL128" s="21"/>
      <c r="LKM128" s="21"/>
      <c r="LKN128" s="21"/>
      <c r="LKO128" s="21"/>
      <c r="LKP128" s="21"/>
      <c r="LKQ128" s="21"/>
      <c r="LKR128" s="21"/>
      <c r="LKS128" s="21"/>
      <c r="LKT128" s="21"/>
      <c r="LKU128" s="21"/>
      <c r="LKV128" s="21"/>
      <c r="LKW128" s="21"/>
      <c r="LKX128" s="21"/>
      <c r="LKY128" s="21"/>
      <c r="LKZ128" s="21"/>
      <c r="LLA128" s="21"/>
      <c r="LLB128" s="21"/>
      <c r="LLC128" s="21"/>
      <c r="LLD128" s="21"/>
      <c r="LLE128" s="21"/>
      <c r="LLF128" s="21"/>
      <c r="LLG128" s="21"/>
      <c r="LLH128" s="21"/>
      <c r="LLI128" s="21"/>
      <c r="LLJ128" s="21"/>
      <c r="LLK128" s="21"/>
      <c r="LLL128" s="21"/>
      <c r="LLM128" s="21"/>
      <c r="LLN128" s="21"/>
      <c r="LLO128" s="21"/>
      <c r="LLP128" s="21"/>
      <c r="LLQ128" s="21"/>
      <c r="LLR128" s="21"/>
      <c r="LLS128" s="21"/>
      <c r="LLT128" s="21"/>
      <c r="LLU128" s="21"/>
      <c r="LLV128" s="21"/>
      <c r="LLW128" s="21"/>
      <c r="LLX128" s="21"/>
      <c r="LLY128" s="21"/>
      <c r="LLZ128" s="21"/>
      <c r="LMA128" s="21"/>
      <c r="LMB128" s="21"/>
      <c r="LMC128" s="21"/>
      <c r="LMD128" s="21"/>
      <c r="LME128" s="21"/>
      <c r="LMF128" s="21"/>
      <c r="LMG128" s="21"/>
      <c r="LMH128" s="21"/>
      <c r="LMI128" s="21"/>
      <c r="LMJ128" s="21"/>
      <c r="LMK128" s="21"/>
      <c r="LML128" s="21"/>
      <c r="LMM128" s="21"/>
      <c r="LMN128" s="21"/>
      <c r="LMO128" s="21"/>
      <c r="LMP128" s="21"/>
      <c r="LMQ128" s="21"/>
      <c r="LMR128" s="21"/>
      <c r="LMS128" s="21"/>
      <c r="LMT128" s="21"/>
      <c r="LMU128" s="21"/>
      <c r="LMV128" s="21"/>
      <c r="LMW128" s="21"/>
      <c r="LMX128" s="21"/>
      <c r="LMY128" s="21"/>
      <c r="LMZ128" s="21"/>
      <c r="LNA128" s="21"/>
      <c r="LNB128" s="21"/>
      <c r="LNC128" s="21"/>
      <c r="LND128" s="21"/>
      <c r="LNE128" s="21"/>
      <c r="LNF128" s="21"/>
      <c r="LNG128" s="21"/>
      <c r="LNH128" s="21"/>
      <c r="LNI128" s="21"/>
      <c r="LNJ128" s="21"/>
      <c r="LNK128" s="21"/>
      <c r="LNL128" s="21"/>
      <c r="LNM128" s="21"/>
      <c r="LNN128" s="21"/>
      <c r="LNO128" s="21"/>
      <c r="LNP128" s="21"/>
      <c r="LNQ128" s="21"/>
      <c r="LNR128" s="21"/>
      <c r="LNS128" s="21"/>
      <c r="LNT128" s="21"/>
      <c r="LNU128" s="21"/>
      <c r="LNV128" s="21"/>
      <c r="LNW128" s="21"/>
      <c r="LNX128" s="21"/>
      <c r="LNY128" s="21"/>
      <c r="LNZ128" s="21"/>
      <c r="LOA128" s="21"/>
      <c r="LOB128" s="21"/>
      <c r="LOC128" s="21"/>
      <c r="LOD128" s="21"/>
      <c r="LOE128" s="21"/>
      <c r="LOF128" s="21"/>
      <c r="LOG128" s="21"/>
      <c r="LOH128" s="21"/>
      <c r="LOI128" s="21"/>
      <c r="LOJ128" s="21"/>
      <c r="LOK128" s="21"/>
      <c r="LOL128" s="21"/>
      <c r="LOM128" s="21"/>
      <c r="LON128" s="21"/>
      <c r="LOO128" s="21"/>
      <c r="LOP128" s="21"/>
      <c r="LOQ128" s="21"/>
      <c r="LOR128" s="21"/>
      <c r="LOS128" s="21"/>
      <c r="LOT128" s="21"/>
      <c r="LOU128" s="21"/>
      <c r="LOV128" s="21"/>
      <c r="LOW128" s="21"/>
      <c r="LOX128" s="21"/>
      <c r="LOY128" s="21"/>
      <c r="LOZ128" s="21"/>
      <c r="LPA128" s="21"/>
      <c r="LPB128" s="21"/>
      <c r="LPC128" s="21"/>
      <c r="LPD128" s="21"/>
      <c r="LPE128" s="21"/>
      <c r="LPF128" s="21"/>
      <c r="LPG128" s="21"/>
      <c r="LPH128" s="21"/>
      <c r="LPI128" s="21"/>
      <c r="LPJ128" s="21"/>
      <c r="LPK128" s="21"/>
      <c r="LPL128" s="21"/>
      <c r="LPM128" s="21"/>
      <c r="LPN128" s="21"/>
      <c r="LPO128" s="21"/>
      <c r="LPP128" s="21"/>
      <c r="LPQ128" s="21"/>
      <c r="LPR128" s="21"/>
      <c r="LPS128" s="21"/>
      <c r="LPT128" s="21"/>
      <c r="LPU128" s="21"/>
      <c r="LPV128" s="21"/>
      <c r="LPW128" s="21"/>
      <c r="LPX128" s="21"/>
      <c r="LPY128" s="21"/>
      <c r="LPZ128" s="21"/>
      <c r="LQA128" s="21"/>
      <c r="LQB128" s="21"/>
      <c r="LQC128" s="21"/>
      <c r="LQD128" s="21"/>
      <c r="LQE128" s="21"/>
      <c r="LQF128" s="21"/>
      <c r="LQG128" s="21"/>
      <c r="LQH128" s="21"/>
      <c r="LQI128" s="21"/>
      <c r="LQJ128" s="21"/>
      <c r="LQK128" s="21"/>
      <c r="LQL128" s="21"/>
      <c r="LQM128" s="21"/>
      <c r="LQN128" s="21"/>
      <c r="LQO128" s="21"/>
      <c r="LQP128" s="21"/>
      <c r="LQQ128" s="21"/>
      <c r="LQR128" s="21"/>
      <c r="LQS128" s="21"/>
      <c r="LQT128" s="21"/>
      <c r="LQU128" s="21"/>
      <c r="LQV128" s="21"/>
      <c r="LQW128" s="21"/>
      <c r="LQX128" s="21"/>
      <c r="LQY128" s="21"/>
      <c r="LQZ128" s="21"/>
      <c r="LRA128" s="21"/>
      <c r="LRB128" s="21"/>
      <c r="LRC128" s="21"/>
      <c r="LRD128" s="21"/>
      <c r="LRE128" s="21"/>
      <c r="LRF128" s="21"/>
      <c r="LRG128" s="21"/>
      <c r="LRH128" s="21"/>
      <c r="LRI128" s="21"/>
      <c r="LRJ128" s="21"/>
      <c r="LRK128" s="21"/>
      <c r="LRL128" s="21"/>
      <c r="LRM128" s="21"/>
      <c r="LRN128" s="21"/>
      <c r="LRO128" s="21"/>
      <c r="LRP128" s="21"/>
      <c r="LRQ128" s="21"/>
      <c r="LRR128" s="21"/>
      <c r="LRS128" s="21"/>
      <c r="LRT128" s="21"/>
      <c r="LRU128" s="21"/>
      <c r="LRV128" s="21"/>
      <c r="LRW128" s="21"/>
      <c r="LRX128" s="21"/>
      <c r="LRY128" s="21"/>
      <c r="LRZ128" s="21"/>
      <c r="LSA128" s="21"/>
      <c r="LSB128" s="21"/>
      <c r="LSC128" s="21"/>
      <c r="LSD128" s="21"/>
      <c r="LSE128" s="21"/>
      <c r="LSF128" s="21"/>
      <c r="LSG128" s="21"/>
      <c r="LSH128" s="21"/>
      <c r="LSI128" s="21"/>
      <c r="LSJ128" s="21"/>
      <c r="LSK128" s="21"/>
      <c r="LSL128" s="21"/>
      <c r="LSM128" s="21"/>
      <c r="LSN128" s="21"/>
      <c r="LSO128" s="21"/>
      <c r="LSP128" s="21"/>
      <c r="LSQ128" s="21"/>
      <c r="LSR128" s="21"/>
      <c r="LSS128" s="21"/>
      <c r="LST128" s="21"/>
      <c r="LSU128" s="21"/>
      <c r="LSV128" s="21"/>
      <c r="LSW128" s="21"/>
      <c r="LSX128" s="21"/>
      <c r="LSY128" s="21"/>
      <c r="LSZ128" s="21"/>
      <c r="LTA128" s="21"/>
      <c r="LTB128" s="21"/>
      <c r="LTC128" s="21"/>
      <c r="LTD128" s="21"/>
      <c r="LTE128" s="21"/>
      <c r="LTF128" s="21"/>
      <c r="LTG128" s="21"/>
      <c r="LTH128" s="21"/>
      <c r="LTI128" s="21"/>
      <c r="LTJ128" s="21"/>
      <c r="LTK128" s="21"/>
      <c r="LTL128" s="21"/>
      <c r="LTM128" s="21"/>
      <c r="LTN128" s="21"/>
      <c r="LTO128" s="21"/>
      <c r="LTP128" s="21"/>
      <c r="LTQ128" s="21"/>
      <c r="LTR128" s="21"/>
      <c r="LTS128" s="21"/>
      <c r="LTT128" s="21"/>
      <c r="LTU128" s="21"/>
      <c r="LTV128" s="21"/>
      <c r="LTW128" s="21"/>
      <c r="LTX128" s="21"/>
      <c r="LTY128" s="21"/>
      <c r="LTZ128" s="21"/>
      <c r="LUA128" s="21"/>
      <c r="LUB128" s="21"/>
      <c r="LUC128" s="21"/>
      <c r="LUD128" s="21"/>
      <c r="LUE128" s="21"/>
      <c r="LUF128" s="21"/>
      <c r="LUG128" s="21"/>
      <c r="LUH128" s="21"/>
      <c r="LUI128" s="21"/>
      <c r="LUJ128" s="21"/>
      <c r="LUK128" s="21"/>
      <c r="LUL128" s="21"/>
      <c r="LUM128" s="21"/>
      <c r="LUN128" s="21"/>
      <c r="LUO128" s="21"/>
      <c r="LUP128" s="21"/>
      <c r="LUQ128" s="21"/>
      <c r="LUR128" s="21"/>
      <c r="LUS128" s="21"/>
      <c r="LUT128" s="21"/>
      <c r="LUU128" s="21"/>
      <c r="LUV128" s="21"/>
      <c r="LUW128" s="21"/>
      <c r="LUX128" s="21"/>
      <c r="LUY128" s="21"/>
      <c r="LUZ128" s="21"/>
      <c r="LVA128" s="21"/>
      <c r="LVB128" s="21"/>
      <c r="LVC128" s="21"/>
      <c r="LVD128" s="21"/>
      <c r="LVE128" s="21"/>
      <c r="LVF128" s="21"/>
      <c r="LVG128" s="21"/>
      <c r="LVH128" s="21"/>
      <c r="LVI128" s="21"/>
      <c r="LVJ128" s="21"/>
      <c r="LVK128" s="21"/>
      <c r="LVL128" s="21"/>
      <c r="LVM128" s="21"/>
      <c r="LVN128" s="21"/>
      <c r="LVO128" s="21"/>
      <c r="LVP128" s="21"/>
      <c r="LVQ128" s="21"/>
      <c r="LVR128" s="21"/>
      <c r="LVS128" s="21"/>
      <c r="LVT128" s="21"/>
      <c r="LVU128" s="21"/>
      <c r="LVV128" s="21"/>
      <c r="LVW128" s="21"/>
      <c r="LVX128" s="21"/>
      <c r="LVY128" s="21"/>
      <c r="LVZ128" s="21"/>
      <c r="LWA128" s="21"/>
      <c r="LWB128" s="21"/>
      <c r="LWC128" s="21"/>
      <c r="LWD128" s="21"/>
      <c r="LWE128" s="21"/>
      <c r="LWF128" s="21"/>
      <c r="LWG128" s="21"/>
      <c r="LWH128" s="21"/>
      <c r="LWI128" s="21"/>
      <c r="LWJ128" s="21"/>
      <c r="LWK128" s="21"/>
      <c r="LWL128" s="21"/>
      <c r="LWM128" s="21"/>
      <c r="LWN128" s="21"/>
      <c r="LWO128" s="21"/>
      <c r="LWP128" s="21"/>
      <c r="LWQ128" s="21"/>
      <c r="LWR128" s="21"/>
      <c r="LWS128" s="21"/>
      <c r="LWT128" s="21"/>
      <c r="LWU128" s="21"/>
      <c r="LWV128" s="21"/>
      <c r="LWW128" s="21"/>
      <c r="LWX128" s="21"/>
      <c r="LWY128" s="21"/>
      <c r="LWZ128" s="21"/>
      <c r="LXA128" s="21"/>
      <c r="LXB128" s="21"/>
      <c r="LXC128" s="21"/>
      <c r="LXD128" s="21"/>
      <c r="LXE128" s="21"/>
      <c r="LXF128" s="21"/>
      <c r="LXG128" s="21"/>
      <c r="LXH128" s="21"/>
      <c r="LXI128" s="21"/>
      <c r="LXJ128" s="21"/>
      <c r="LXK128" s="21"/>
      <c r="LXL128" s="21"/>
      <c r="LXM128" s="21"/>
      <c r="LXN128" s="21"/>
      <c r="LXO128" s="21"/>
      <c r="LXP128" s="21"/>
      <c r="LXQ128" s="21"/>
      <c r="LXR128" s="21"/>
      <c r="LXS128" s="21"/>
      <c r="LXT128" s="21"/>
      <c r="LXU128" s="21"/>
      <c r="LXV128" s="21"/>
      <c r="LXW128" s="21"/>
      <c r="LXX128" s="21"/>
      <c r="LXY128" s="21"/>
      <c r="LXZ128" s="21"/>
      <c r="LYA128" s="21"/>
      <c r="LYB128" s="21"/>
      <c r="LYC128" s="21"/>
      <c r="LYD128" s="21"/>
      <c r="LYE128" s="21"/>
      <c r="LYF128" s="21"/>
      <c r="LYG128" s="21"/>
      <c r="LYH128" s="21"/>
      <c r="LYI128" s="21"/>
      <c r="LYJ128" s="21"/>
      <c r="LYK128" s="21"/>
      <c r="LYL128" s="21"/>
      <c r="LYM128" s="21"/>
      <c r="LYN128" s="21"/>
      <c r="LYO128" s="21"/>
      <c r="LYP128" s="21"/>
      <c r="LYQ128" s="21"/>
      <c r="LYR128" s="21"/>
      <c r="LYS128" s="21"/>
      <c r="LYT128" s="21"/>
      <c r="LYU128" s="21"/>
      <c r="LYV128" s="21"/>
      <c r="LYW128" s="21"/>
      <c r="LYX128" s="21"/>
      <c r="LYY128" s="21"/>
      <c r="LYZ128" s="21"/>
      <c r="LZA128" s="21"/>
      <c r="LZB128" s="21"/>
      <c r="LZC128" s="21"/>
      <c r="LZD128" s="21"/>
      <c r="LZE128" s="21"/>
      <c r="LZF128" s="21"/>
      <c r="LZG128" s="21"/>
      <c r="LZH128" s="21"/>
      <c r="LZI128" s="21"/>
      <c r="LZJ128" s="21"/>
      <c r="LZK128" s="21"/>
      <c r="LZL128" s="21"/>
      <c r="LZM128" s="21"/>
      <c r="LZN128" s="21"/>
      <c r="LZO128" s="21"/>
      <c r="LZP128" s="21"/>
      <c r="LZQ128" s="21"/>
      <c r="LZR128" s="21"/>
      <c r="LZS128" s="21"/>
      <c r="LZT128" s="21"/>
      <c r="LZU128" s="21"/>
      <c r="LZV128" s="21"/>
      <c r="LZW128" s="21"/>
      <c r="LZX128" s="21"/>
      <c r="LZY128" s="21"/>
      <c r="LZZ128" s="21"/>
      <c r="MAA128" s="21"/>
      <c r="MAB128" s="21"/>
      <c r="MAC128" s="21"/>
      <c r="MAD128" s="21"/>
      <c r="MAE128" s="21"/>
      <c r="MAF128" s="21"/>
      <c r="MAG128" s="21"/>
      <c r="MAH128" s="21"/>
      <c r="MAI128" s="21"/>
      <c r="MAJ128" s="21"/>
      <c r="MAK128" s="21"/>
      <c r="MAL128" s="21"/>
      <c r="MAM128" s="21"/>
      <c r="MAN128" s="21"/>
      <c r="MAO128" s="21"/>
      <c r="MAP128" s="21"/>
      <c r="MAQ128" s="21"/>
      <c r="MAR128" s="21"/>
      <c r="MAS128" s="21"/>
      <c r="MAT128" s="21"/>
      <c r="MAU128" s="21"/>
      <c r="MAV128" s="21"/>
      <c r="MAW128" s="21"/>
      <c r="MAX128" s="21"/>
      <c r="MAY128" s="21"/>
      <c r="MAZ128" s="21"/>
      <c r="MBA128" s="21"/>
      <c r="MBB128" s="21"/>
      <c r="MBC128" s="21"/>
      <c r="MBD128" s="21"/>
      <c r="MBE128" s="21"/>
      <c r="MBF128" s="21"/>
      <c r="MBG128" s="21"/>
      <c r="MBH128" s="21"/>
      <c r="MBI128" s="21"/>
      <c r="MBJ128" s="21"/>
      <c r="MBK128" s="21"/>
      <c r="MBL128" s="21"/>
      <c r="MBM128" s="21"/>
      <c r="MBN128" s="21"/>
      <c r="MBO128" s="21"/>
      <c r="MBP128" s="21"/>
      <c r="MBQ128" s="21"/>
      <c r="MBR128" s="21"/>
      <c r="MBS128" s="21"/>
      <c r="MBT128" s="21"/>
      <c r="MBU128" s="21"/>
      <c r="MBV128" s="21"/>
      <c r="MBW128" s="21"/>
      <c r="MBX128" s="21"/>
      <c r="MBY128" s="21"/>
      <c r="MBZ128" s="21"/>
      <c r="MCA128" s="21"/>
      <c r="MCB128" s="21"/>
      <c r="MCC128" s="21"/>
      <c r="MCD128" s="21"/>
      <c r="MCE128" s="21"/>
      <c r="MCF128" s="21"/>
      <c r="MCG128" s="21"/>
      <c r="MCH128" s="21"/>
      <c r="MCI128" s="21"/>
      <c r="MCJ128" s="21"/>
      <c r="MCK128" s="21"/>
      <c r="MCL128" s="21"/>
      <c r="MCM128" s="21"/>
      <c r="MCN128" s="21"/>
      <c r="MCO128" s="21"/>
      <c r="MCP128" s="21"/>
      <c r="MCQ128" s="21"/>
      <c r="MCR128" s="21"/>
      <c r="MCS128" s="21"/>
      <c r="MCT128" s="21"/>
      <c r="MCU128" s="21"/>
      <c r="MCV128" s="21"/>
      <c r="MCW128" s="21"/>
      <c r="MCX128" s="21"/>
      <c r="MCY128" s="21"/>
      <c r="MCZ128" s="21"/>
      <c r="MDA128" s="21"/>
      <c r="MDB128" s="21"/>
      <c r="MDC128" s="21"/>
      <c r="MDD128" s="21"/>
      <c r="MDE128" s="21"/>
      <c r="MDF128" s="21"/>
      <c r="MDG128" s="21"/>
      <c r="MDH128" s="21"/>
      <c r="MDI128" s="21"/>
      <c r="MDJ128" s="21"/>
      <c r="MDK128" s="21"/>
      <c r="MDL128" s="21"/>
      <c r="MDM128" s="21"/>
      <c r="MDN128" s="21"/>
      <c r="MDO128" s="21"/>
      <c r="MDP128" s="21"/>
      <c r="MDQ128" s="21"/>
      <c r="MDR128" s="21"/>
      <c r="MDS128" s="21"/>
      <c r="MDT128" s="21"/>
      <c r="MDU128" s="21"/>
      <c r="MDV128" s="21"/>
      <c r="MDW128" s="21"/>
      <c r="MDX128" s="21"/>
      <c r="MDY128" s="21"/>
      <c r="MDZ128" s="21"/>
      <c r="MEA128" s="21"/>
      <c r="MEB128" s="21"/>
      <c r="MEC128" s="21"/>
      <c r="MED128" s="21"/>
      <c r="MEE128" s="21"/>
      <c r="MEF128" s="21"/>
      <c r="MEG128" s="21"/>
      <c r="MEH128" s="21"/>
      <c r="MEI128" s="21"/>
      <c r="MEJ128" s="21"/>
      <c r="MEK128" s="21"/>
      <c r="MEL128" s="21"/>
      <c r="MEM128" s="21"/>
      <c r="MEN128" s="21"/>
      <c r="MEO128" s="21"/>
      <c r="MEP128" s="21"/>
      <c r="MEQ128" s="21"/>
      <c r="MER128" s="21"/>
      <c r="MES128" s="21"/>
      <c r="MET128" s="21"/>
      <c r="MEU128" s="21"/>
      <c r="MEV128" s="21"/>
      <c r="MEW128" s="21"/>
      <c r="MEX128" s="21"/>
      <c r="MEY128" s="21"/>
      <c r="MEZ128" s="21"/>
      <c r="MFA128" s="21"/>
      <c r="MFB128" s="21"/>
      <c r="MFC128" s="21"/>
      <c r="MFD128" s="21"/>
      <c r="MFE128" s="21"/>
      <c r="MFF128" s="21"/>
      <c r="MFG128" s="21"/>
      <c r="MFH128" s="21"/>
      <c r="MFI128" s="21"/>
      <c r="MFJ128" s="21"/>
      <c r="MFK128" s="21"/>
      <c r="MFL128" s="21"/>
      <c r="MFM128" s="21"/>
      <c r="MFN128" s="21"/>
      <c r="MFO128" s="21"/>
      <c r="MFP128" s="21"/>
      <c r="MFQ128" s="21"/>
      <c r="MFR128" s="21"/>
      <c r="MFS128" s="21"/>
      <c r="MFT128" s="21"/>
      <c r="MFU128" s="21"/>
      <c r="MFV128" s="21"/>
      <c r="MFW128" s="21"/>
      <c r="MFX128" s="21"/>
      <c r="MFY128" s="21"/>
      <c r="MFZ128" s="21"/>
      <c r="MGA128" s="21"/>
      <c r="MGB128" s="21"/>
      <c r="MGC128" s="21"/>
      <c r="MGD128" s="21"/>
      <c r="MGE128" s="21"/>
      <c r="MGF128" s="21"/>
      <c r="MGG128" s="21"/>
      <c r="MGH128" s="21"/>
      <c r="MGI128" s="21"/>
      <c r="MGJ128" s="21"/>
      <c r="MGK128" s="21"/>
      <c r="MGL128" s="21"/>
      <c r="MGM128" s="21"/>
      <c r="MGN128" s="21"/>
      <c r="MGO128" s="21"/>
      <c r="MGP128" s="21"/>
      <c r="MGQ128" s="21"/>
      <c r="MGR128" s="21"/>
      <c r="MGS128" s="21"/>
      <c r="MGT128" s="21"/>
      <c r="MGU128" s="21"/>
      <c r="MGV128" s="21"/>
      <c r="MGW128" s="21"/>
      <c r="MGX128" s="21"/>
      <c r="MGY128" s="21"/>
      <c r="MGZ128" s="21"/>
      <c r="MHA128" s="21"/>
      <c r="MHB128" s="21"/>
      <c r="MHC128" s="21"/>
      <c r="MHD128" s="21"/>
      <c r="MHE128" s="21"/>
      <c r="MHF128" s="21"/>
      <c r="MHG128" s="21"/>
      <c r="MHH128" s="21"/>
      <c r="MHI128" s="21"/>
      <c r="MHJ128" s="21"/>
      <c r="MHK128" s="21"/>
      <c r="MHL128" s="21"/>
      <c r="MHM128" s="21"/>
      <c r="MHN128" s="21"/>
      <c r="MHO128" s="21"/>
      <c r="MHP128" s="21"/>
      <c r="MHQ128" s="21"/>
      <c r="MHR128" s="21"/>
      <c r="MHS128" s="21"/>
      <c r="MHT128" s="21"/>
      <c r="MHU128" s="21"/>
      <c r="MHV128" s="21"/>
      <c r="MHW128" s="21"/>
      <c r="MHX128" s="21"/>
      <c r="MHY128" s="21"/>
      <c r="MHZ128" s="21"/>
      <c r="MIA128" s="21"/>
      <c r="MIB128" s="21"/>
      <c r="MIC128" s="21"/>
      <c r="MID128" s="21"/>
      <c r="MIE128" s="21"/>
      <c r="MIF128" s="21"/>
      <c r="MIG128" s="21"/>
      <c r="MIH128" s="21"/>
      <c r="MII128" s="21"/>
      <c r="MIJ128" s="21"/>
      <c r="MIK128" s="21"/>
      <c r="MIL128" s="21"/>
      <c r="MIM128" s="21"/>
      <c r="MIN128" s="21"/>
      <c r="MIO128" s="21"/>
      <c r="MIP128" s="21"/>
      <c r="MIQ128" s="21"/>
      <c r="MIR128" s="21"/>
      <c r="MIS128" s="21"/>
      <c r="MIT128" s="21"/>
      <c r="MIU128" s="21"/>
      <c r="MIV128" s="21"/>
      <c r="MIW128" s="21"/>
      <c r="MIX128" s="21"/>
      <c r="MIY128" s="21"/>
      <c r="MIZ128" s="21"/>
      <c r="MJA128" s="21"/>
      <c r="MJB128" s="21"/>
      <c r="MJC128" s="21"/>
      <c r="MJD128" s="21"/>
      <c r="MJE128" s="21"/>
      <c r="MJF128" s="21"/>
      <c r="MJG128" s="21"/>
      <c r="MJH128" s="21"/>
      <c r="MJI128" s="21"/>
      <c r="MJJ128" s="21"/>
      <c r="MJK128" s="21"/>
      <c r="MJL128" s="21"/>
      <c r="MJM128" s="21"/>
      <c r="MJN128" s="21"/>
      <c r="MJO128" s="21"/>
      <c r="MJP128" s="21"/>
      <c r="MJQ128" s="21"/>
      <c r="MJR128" s="21"/>
      <c r="MJS128" s="21"/>
      <c r="MJT128" s="21"/>
      <c r="MJU128" s="21"/>
      <c r="MJV128" s="21"/>
      <c r="MJW128" s="21"/>
      <c r="MJX128" s="21"/>
      <c r="MJY128" s="21"/>
      <c r="MJZ128" s="21"/>
      <c r="MKA128" s="21"/>
      <c r="MKB128" s="21"/>
      <c r="MKC128" s="21"/>
      <c r="MKD128" s="21"/>
      <c r="MKE128" s="21"/>
      <c r="MKF128" s="21"/>
      <c r="MKG128" s="21"/>
      <c r="MKH128" s="21"/>
      <c r="MKI128" s="21"/>
      <c r="MKJ128" s="21"/>
      <c r="MKK128" s="21"/>
      <c r="MKL128" s="21"/>
      <c r="MKM128" s="21"/>
      <c r="MKN128" s="21"/>
      <c r="MKO128" s="21"/>
      <c r="MKP128" s="21"/>
      <c r="MKQ128" s="21"/>
      <c r="MKR128" s="21"/>
      <c r="MKS128" s="21"/>
      <c r="MKT128" s="21"/>
      <c r="MKU128" s="21"/>
      <c r="MKV128" s="21"/>
      <c r="MKW128" s="21"/>
      <c r="MKX128" s="21"/>
      <c r="MKY128" s="21"/>
      <c r="MKZ128" s="21"/>
      <c r="MLA128" s="21"/>
      <c r="MLB128" s="21"/>
      <c r="MLC128" s="21"/>
      <c r="MLD128" s="21"/>
      <c r="MLE128" s="21"/>
      <c r="MLF128" s="21"/>
      <c r="MLG128" s="21"/>
      <c r="MLH128" s="21"/>
      <c r="MLI128" s="21"/>
      <c r="MLJ128" s="21"/>
      <c r="MLK128" s="21"/>
      <c r="MLL128" s="21"/>
      <c r="MLM128" s="21"/>
      <c r="MLN128" s="21"/>
      <c r="MLO128" s="21"/>
      <c r="MLP128" s="21"/>
      <c r="MLQ128" s="21"/>
      <c r="MLR128" s="21"/>
      <c r="MLS128" s="21"/>
      <c r="MLT128" s="21"/>
      <c r="MLU128" s="21"/>
      <c r="MLV128" s="21"/>
      <c r="MLW128" s="21"/>
      <c r="MLX128" s="21"/>
      <c r="MLY128" s="21"/>
      <c r="MLZ128" s="21"/>
      <c r="MMA128" s="21"/>
      <c r="MMB128" s="21"/>
      <c r="MMC128" s="21"/>
      <c r="MMD128" s="21"/>
      <c r="MME128" s="21"/>
      <c r="MMF128" s="21"/>
      <c r="MMG128" s="21"/>
      <c r="MMH128" s="21"/>
      <c r="MMI128" s="21"/>
      <c r="MMJ128" s="21"/>
      <c r="MMK128" s="21"/>
      <c r="MML128" s="21"/>
      <c r="MMM128" s="21"/>
      <c r="MMN128" s="21"/>
      <c r="MMO128" s="21"/>
      <c r="MMP128" s="21"/>
      <c r="MMQ128" s="21"/>
      <c r="MMR128" s="21"/>
      <c r="MMS128" s="21"/>
      <c r="MMT128" s="21"/>
      <c r="MMU128" s="21"/>
      <c r="MMV128" s="21"/>
      <c r="MMW128" s="21"/>
      <c r="MMX128" s="21"/>
      <c r="MMY128" s="21"/>
      <c r="MMZ128" s="21"/>
      <c r="MNA128" s="21"/>
      <c r="MNB128" s="21"/>
      <c r="MNC128" s="21"/>
      <c r="MND128" s="21"/>
      <c r="MNE128" s="21"/>
      <c r="MNF128" s="21"/>
      <c r="MNG128" s="21"/>
      <c r="MNH128" s="21"/>
      <c r="MNI128" s="21"/>
      <c r="MNJ128" s="21"/>
      <c r="MNK128" s="21"/>
      <c r="MNL128" s="21"/>
      <c r="MNM128" s="21"/>
      <c r="MNN128" s="21"/>
      <c r="MNO128" s="21"/>
      <c r="MNP128" s="21"/>
      <c r="MNQ128" s="21"/>
      <c r="MNR128" s="21"/>
      <c r="MNS128" s="21"/>
      <c r="MNT128" s="21"/>
      <c r="MNU128" s="21"/>
      <c r="MNV128" s="21"/>
      <c r="MNW128" s="21"/>
      <c r="MNX128" s="21"/>
      <c r="MNY128" s="21"/>
      <c r="MNZ128" s="21"/>
      <c r="MOA128" s="21"/>
      <c r="MOB128" s="21"/>
      <c r="MOC128" s="21"/>
      <c r="MOD128" s="21"/>
      <c r="MOE128" s="21"/>
      <c r="MOF128" s="21"/>
      <c r="MOG128" s="21"/>
      <c r="MOH128" s="21"/>
      <c r="MOI128" s="21"/>
      <c r="MOJ128" s="21"/>
      <c r="MOK128" s="21"/>
      <c r="MOL128" s="21"/>
      <c r="MOM128" s="21"/>
      <c r="MON128" s="21"/>
      <c r="MOO128" s="21"/>
      <c r="MOP128" s="21"/>
      <c r="MOQ128" s="21"/>
      <c r="MOR128" s="21"/>
      <c r="MOS128" s="21"/>
      <c r="MOT128" s="21"/>
      <c r="MOU128" s="21"/>
      <c r="MOV128" s="21"/>
      <c r="MOW128" s="21"/>
      <c r="MOX128" s="21"/>
      <c r="MOY128" s="21"/>
      <c r="MOZ128" s="21"/>
      <c r="MPA128" s="21"/>
      <c r="MPB128" s="21"/>
      <c r="MPC128" s="21"/>
      <c r="MPD128" s="21"/>
      <c r="MPE128" s="21"/>
      <c r="MPF128" s="21"/>
      <c r="MPG128" s="21"/>
      <c r="MPH128" s="21"/>
      <c r="MPI128" s="21"/>
      <c r="MPJ128" s="21"/>
      <c r="MPK128" s="21"/>
      <c r="MPL128" s="21"/>
      <c r="MPM128" s="21"/>
      <c r="MPN128" s="21"/>
      <c r="MPO128" s="21"/>
      <c r="MPP128" s="21"/>
      <c r="MPQ128" s="21"/>
      <c r="MPR128" s="21"/>
      <c r="MPS128" s="21"/>
      <c r="MPT128" s="21"/>
      <c r="MPU128" s="21"/>
      <c r="MPV128" s="21"/>
      <c r="MPW128" s="21"/>
      <c r="MPX128" s="21"/>
      <c r="MPY128" s="21"/>
      <c r="MPZ128" s="21"/>
      <c r="MQA128" s="21"/>
      <c r="MQB128" s="21"/>
      <c r="MQC128" s="21"/>
      <c r="MQD128" s="21"/>
      <c r="MQE128" s="21"/>
      <c r="MQF128" s="21"/>
      <c r="MQG128" s="21"/>
      <c r="MQH128" s="21"/>
      <c r="MQI128" s="21"/>
      <c r="MQJ128" s="21"/>
      <c r="MQK128" s="21"/>
      <c r="MQL128" s="21"/>
      <c r="MQM128" s="21"/>
      <c r="MQN128" s="21"/>
      <c r="MQO128" s="21"/>
      <c r="MQP128" s="21"/>
      <c r="MQQ128" s="21"/>
      <c r="MQR128" s="21"/>
      <c r="MQS128" s="21"/>
      <c r="MQT128" s="21"/>
      <c r="MQU128" s="21"/>
      <c r="MQV128" s="21"/>
      <c r="MQW128" s="21"/>
      <c r="MQX128" s="21"/>
      <c r="MQY128" s="21"/>
      <c r="MQZ128" s="21"/>
      <c r="MRA128" s="21"/>
      <c r="MRB128" s="21"/>
      <c r="MRC128" s="21"/>
      <c r="MRD128" s="21"/>
      <c r="MRE128" s="21"/>
      <c r="MRF128" s="21"/>
      <c r="MRG128" s="21"/>
      <c r="MRH128" s="21"/>
      <c r="MRI128" s="21"/>
      <c r="MRJ128" s="21"/>
      <c r="MRK128" s="21"/>
      <c r="MRL128" s="21"/>
      <c r="MRM128" s="21"/>
      <c r="MRN128" s="21"/>
      <c r="MRO128" s="21"/>
      <c r="MRP128" s="21"/>
      <c r="MRQ128" s="21"/>
      <c r="MRR128" s="21"/>
      <c r="MRS128" s="21"/>
      <c r="MRT128" s="21"/>
      <c r="MRU128" s="21"/>
      <c r="MRV128" s="21"/>
      <c r="MRW128" s="21"/>
      <c r="MRX128" s="21"/>
      <c r="MRY128" s="21"/>
      <c r="MRZ128" s="21"/>
      <c r="MSA128" s="21"/>
      <c r="MSB128" s="21"/>
      <c r="MSC128" s="21"/>
      <c r="MSD128" s="21"/>
      <c r="MSE128" s="21"/>
      <c r="MSF128" s="21"/>
      <c r="MSG128" s="21"/>
      <c r="MSH128" s="21"/>
      <c r="MSI128" s="21"/>
      <c r="MSJ128" s="21"/>
      <c r="MSK128" s="21"/>
      <c r="MSL128" s="21"/>
      <c r="MSM128" s="21"/>
      <c r="MSN128" s="21"/>
      <c r="MSO128" s="21"/>
      <c r="MSP128" s="21"/>
      <c r="MSQ128" s="21"/>
      <c r="MSR128" s="21"/>
      <c r="MSS128" s="21"/>
      <c r="MST128" s="21"/>
      <c r="MSU128" s="21"/>
      <c r="MSV128" s="21"/>
      <c r="MSW128" s="21"/>
      <c r="MSX128" s="21"/>
      <c r="MSY128" s="21"/>
      <c r="MSZ128" s="21"/>
      <c r="MTA128" s="21"/>
      <c r="MTB128" s="21"/>
      <c r="MTC128" s="21"/>
      <c r="MTD128" s="21"/>
      <c r="MTE128" s="21"/>
      <c r="MTF128" s="21"/>
      <c r="MTG128" s="21"/>
      <c r="MTH128" s="21"/>
      <c r="MTI128" s="21"/>
      <c r="MTJ128" s="21"/>
      <c r="MTK128" s="21"/>
      <c r="MTL128" s="21"/>
      <c r="MTM128" s="21"/>
      <c r="MTN128" s="21"/>
      <c r="MTO128" s="21"/>
      <c r="MTP128" s="21"/>
      <c r="MTQ128" s="21"/>
      <c r="MTR128" s="21"/>
      <c r="MTS128" s="21"/>
      <c r="MTT128" s="21"/>
      <c r="MTU128" s="21"/>
      <c r="MTV128" s="21"/>
      <c r="MTW128" s="21"/>
      <c r="MTX128" s="21"/>
      <c r="MTY128" s="21"/>
      <c r="MTZ128" s="21"/>
      <c r="MUA128" s="21"/>
      <c r="MUB128" s="21"/>
      <c r="MUC128" s="21"/>
      <c r="MUD128" s="21"/>
      <c r="MUE128" s="21"/>
      <c r="MUF128" s="21"/>
      <c r="MUG128" s="21"/>
      <c r="MUH128" s="21"/>
      <c r="MUI128" s="21"/>
      <c r="MUJ128" s="21"/>
      <c r="MUK128" s="21"/>
      <c r="MUL128" s="21"/>
      <c r="MUM128" s="21"/>
      <c r="MUN128" s="21"/>
      <c r="MUO128" s="21"/>
      <c r="MUP128" s="21"/>
      <c r="MUQ128" s="21"/>
      <c r="MUR128" s="21"/>
      <c r="MUS128" s="21"/>
      <c r="MUT128" s="21"/>
      <c r="MUU128" s="21"/>
      <c r="MUV128" s="21"/>
      <c r="MUW128" s="21"/>
      <c r="MUX128" s="21"/>
      <c r="MUY128" s="21"/>
      <c r="MUZ128" s="21"/>
      <c r="MVA128" s="21"/>
      <c r="MVB128" s="21"/>
      <c r="MVC128" s="21"/>
      <c r="MVD128" s="21"/>
      <c r="MVE128" s="21"/>
      <c r="MVF128" s="21"/>
      <c r="MVG128" s="21"/>
      <c r="MVH128" s="21"/>
      <c r="MVI128" s="21"/>
      <c r="MVJ128" s="21"/>
      <c r="MVK128" s="21"/>
      <c r="MVL128" s="21"/>
      <c r="MVM128" s="21"/>
      <c r="MVN128" s="21"/>
      <c r="MVO128" s="21"/>
      <c r="MVP128" s="21"/>
      <c r="MVQ128" s="21"/>
      <c r="MVR128" s="21"/>
      <c r="MVS128" s="21"/>
      <c r="MVT128" s="21"/>
      <c r="MVU128" s="21"/>
      <c r="MVV128" s="21"/>
      <c r="MVW128" s="21"/>
      <c r="MVX128" s="21"/>
      <c r="MVY128" s="21"/>
      <c r="MVZ128" s="21"/>
      <c r="MWA128" s="21"/>
      <c r="MWB128" s="21"/>
      <c r="MWC128" s="21"/>
      <c r="MWD128" s="21"/>
      <c r="MWE128" s="21"/>
      <c r="MWF128" s="21"/>
      <c r="MWG128" s="21"/>
      <c r="MWH128" s="21"/>
      <c r="MWI128" s="21"/>
      <c r="MWJ128" s="21"/>
      <c r="MWK128" s="21"/>
      <c r="MWL128" s="21"/>
      <c r="MWM128" s="21"/>
      <c r="MWN128" s="21"/>
      <c r="MWO128" s="21"/>
      <c r="MWP128" s="21"/>
      <c r="MWQ128" s="21"/>
      <c r="MWR128" s="21"/>
      <c r="MWS128" s="21"/>
      <c r="MWT128" s="21"/>
      <c r="MWU128" s="21"/>
      <c r="MWV128" s="21"/>
      <c r="MWW128" s="21"/>
      <c r="MWX128" s="21"/>
      <c r="MWY128" s="21"/>
      <c r="MWZ128" s="21"/>
      <c r="MXA128" s="21"/>
      <c r="MXB128" s="21"/>
      <c r="MXC128" s="21"/>
      <c r="MXD128" s="21"/>
      <c r="MXE128" s="21"/>
      <c r="MXF128" s="21"/>
      <c r="MXG128" s="21"/>
      <c r="MXH128" s="21"/>
      <c r="MXI128" s="21"/>
      <c r="MXJ128" s="21"/>
      <c r="MXK128" s="21"/>
      <c r="MXL128" s="21"/>
      <c r="MXM128" s="21"/>
      <c r="MXN128" s="21"/>
      <c r="MXO128" s="21"/>
      <c r="MXP128" s="21"/>
      <c r="MXQ128" s="21"/>
      <c r="MXR128" s="21"/>
      <c r="MXS128" s="21"/>
      <c r="MXT128" s="21"/>
      <c r="MXU128" s="21"/>
      <c r="MXV128" s="21"/>
      <c r="MXW128" s="21"/>
      <c r="MXX128" s="21"/>
      <c r="MXY128" s="21"/>
      <c r="MXZ128" s="21"/>
      <c r="MYA128" s="21"/>
      <c r="MYB128" s="21"/>
      <c r="MYC128" s="21"/>
      <c r="MYD128" s="21"/>
      <c r="MYE128" s="21"/>
      <c r="MYF128" s="21"/>
      <c r="MYG128" s="21"/>
      <c r="MYH128" s="21"/>
      <c r="MYI128" s="21"/>
      <c r="MYJ128" s="21"/>
      <c r="MYK128" s="21"/>
      <c r="MYL128" s="21"/>
      <c r="MYM128" s="21"/>
      <c r="MYN128" s="21"/>
      <c r="MYO128" s="21"/>
      <c r="MYP128" s="21"/>
      <c r="MYQ128" s="21"/>
      <c r="MYR128" s="21"/>
      <c r="MYS128" s="21"/>
      <c r="MYT128" s="21"/>
      <c r="MYU128" s="21"/>
      <c r="MYV128" s="21"/>
      <c r="MYW128" s="21"/>
      <c r="MYX128" s="21"/>
      <c r="MYY128" s="21"/>
      <c r="MYZ128" s="21"/>
      <c r="MZA128" s="21"/>
      <c r="MZB128" s="21"/>
      <c r="MZC128" s="21"/>
      <c r="MZD128" s="21"/>
      <c r="MZE128" s="21"/>
      <c r="MZF128" s="21"/>
      <c r="MZG128" s="21"/>
      <c r="MZH128" s="21"/>
      <c r="MZI128" s="21"/>
      <c r="MZJ128" s="21"/>
      <c r="MZK128" s="21"/>
      <c r="MZL128" s="21"/>
      <c r="MZM128" s="21"/>
      <c r="MZN128" s="21"/>
      <c r="MZO128" s="21"/>
      <c r="MZP128" s="21"/>
      <c r="MZQ128" s="21"/>
      <c r="MZR128" s="21"/>
      <c r="MZS128" s="21"/>
      <c r="MZT128" s="21"/>
      <c r="MZU128" s="21"/>
      <c r="MZV128" s="21"/>
      <c r="MZW128" s="21"/>
      <c r="MZX128" s="21"/>
      <c r="MZY128" s="21"/>
      <c r="MZZ128" s="21"/>
      <c r="NAA128" s="21"/>
      <c r="NAB128" s="21"/>
      <c r="NAC128" s="21"/>
      <c r="NAD128" s="21"/>
      <c r="NAE128" s="21"/>
      <c r="NAF128" s="21"/>
      <c r="NAG128" s="21"/>
      <c r="NAH128" s="21"/>
      <c r="NAI128" s="21"/>
      <c r="NAJ128" s="21"/>
      <c r="NAK128" s="21"/>
      <c r="NAL128" s="21"/>
      <c r="NAM128" s="21"/>
      <c r="NAN128" s="21"/>
      <c r="NAO128" s="21"/>
      <c r="NAP128" s="21"/>
      <c r="NAQ128" s="21"/>
      <c r="NAR128" s="21"/>
      <c r="NAS128" s="21"/>
      <c r="NAT128" s="21"/>
      <c r="NAU128" s="21"/>
      <c r="NAV128" s="21"/>
      <c r="NAW128" s="21"/>
      <c r="NAX128" s="21"/>
      <c r="NAY128" s="21"/>
      <c r="NAZ128" s="21"/>
      <c r="NBA128" s="21"/>
      <c r="NBB128" s="21"/>
      <c r="NBC128" s="21"/>
      <c r="NBD128" s="21"/>
      <c r="NBE128" s="21"/>
      <c r="NBF128" s="21"/>
      <c r="NBG128" s="21"/>
      <c r="NBH128" s="21"/>
      <c r="NBI128" s="21"/>
      <c r="NBJ128" s="21"/>
      <c r="NBK128" s="21"/>
      <c r="NBL128" s="21"/>
      <c r="NBM128" s="21"/>
      <c r="NBN128" s="21"/>
      <c r="NBO128" s="21"/>
      <c r="NBP128" s="21"/>
      <c r="NBQ128" s="21"/>
      <c r="NBR128" s="21"/>
      <c r="NBS128" s="21"/>
      <c r="NBT128" s="21"/>
      <c r="NBU128" s="21"/>
      <c r="NBV128" s="21"/>
      <c r="NBW128" s="21"/>
      <c r="NBX128" s="21"/>
      <c r="NBY128" s="21"/>
      <c r="NBZ128" s="21"/>
      <c r="NCA128" s="21"/>
      <c r="NCB128" s="21"/>
      <c r="NCC128" s="21"/>
      <c r="NCD128" s="21"/>
      <c r="NCE128" s="21"/>
      <c r="NCF128" s="21"/>
      <c r="NCG128" s="21"/>
      <c r="NCH128" s="21"/>
      <c r="NCI128" s="21"/>
      <c r="NCJ128" s="21"/>
      <c r="NCK128" s="21"/>
      <c r="NCL128" s="21"/>
      <c r="NCM128" s="21"/>
      <c r="NCN128" s="21"/>
      <c r="NCO128" s="21"/>
      <c r="NCP128" s="21"/>
      <c r="NCQ128" s="21"/>
      <c r="NCR128" s="21"/>
      <c r="NCS128" s="21"/>
      <c r="NCT128" s="21"/>
      <c r="NCU128" s="21"/>
      <c r="NCV128" s="21"/>
      <c r="NCW128" s="21"/>
      <c r="NCX128" s="21"/>
      <c r="NCY128" s="21"/>
      <c r="NCZ128" s="21"/>
      <c r="NDA128" s="21"/>
      <c r="NDB128" s="21"/>
      <c r="NDC128" s="21"/>
      <c r="NDD128" s="21"/>
      <c r="NDE128" s="21"/>
      <c r="NDF128" s="21"/>
      <c r="NDG128" s="21"/>
      <c r="NDH128" s="21"/>
      <c r="NDI128" s="21"/>
      <c r="NDJ128" s="21"/>
      <c r="NDK128" s="21"/>
      <c r="NDL128" s="21"/>
      <c r="NDM128" s="21"/>
      <c r="NDN128" s="21"/>
      <c r="NDO128" s="21"/>
      <c r="NDP128" s="21"/>
      <c r="NDQ128" s="21"/>
      <c r="NDR128" s="21"/>
      <c r="NDS128" s="21"/>
      <c r="NDT128" s="21"/>
      <c r="NDU128" s="21"/>
      <c r="NDV128" s="21"/>
      <c r="NDW128" s="21"/>
      <c r="NDX128" s="21"/>
      <c r="NDY128" s="21"/>
      <c r="NDZ128" s="21"/>
      <c r="NEA128" s="21"/>
      <c r="NEB128" s="21"/>
      <c r="NEC128" s="21"/>
      <c r="NED128" s="21"/>
      <c r="NEE128" s="21"/>
      <c r="NEF128" s="21"/>
      <c r="NEG128" s="21"/>
      <c r="NEH128" s="21"/>
      <c r="NEI128" s="21"/>
      <c r="NEJ128" s="21"/>
      <c r="NEK128" s="21"/>
      <c r="NEL128" s="21"/>
      <c r="NEM128" s="21"/>
      <c r="NEN128" s="21"/>
      <c r="NEO128" s="21"/>
      <c r="NEP128" s="21"/>
      <c r="NEQ128" s="21"/>
      <c r="NER128" s="21"/>
      <c r="NES128" s="21"/>
      <c r="NET128" s="21"/>
      <c r="NEU128" s="21"/>
      <c r="NEV128" s="21"/>
      <c r="NEW128" s="21"/>
      <c r="NEX128" s="21"/>
      <c r="NEY128" s="21"/>
      <c r="NEZ128" s="21"/>
      <c r="NFA128" s="21"/>
      <c r="NFB128" s="21"/>
      <c r="NFC128" s="21"/>
      <c r="NFD128" s="21"/>
      <c r="NFE128" s="21"/>
      <c r="NFF128" s="21"/>
      <c r="NFG128" s="21"/>
      <c r="NFH128" s="21"/>
      <c r="NFI128" s="21"/>
      <c r="NFJ128" s="21"/>
      <c r="NFK128" s="21"/>
      <c r="NFL128" s="21"/>
      <c r="NFM128" s="21"/>
      <c r="NFN128" s="21"/>
      <c r="NFO128" s="21"/>
      <c r="NFP128" s="21"/>
      <c r="NFQ128" s="21"/>
      <c r="NFR128" s="21"/>
      <c r="NFS128" s="21"/>
      <c r="NFT128" s="21"/>
      <c r="NFU128" s="21"/>
      <c r="NFV128" s="21"/>
      <c r="NFW128" s="21"/>
      <c r="NFX128" s="21"/>
      <c r="NFY128" s="21"/>
      <c r="NFZ128" s="21"/>
      <c r="NGA128" s="21"/>
      <c r="NGB128" s="21"/>
      <c r="NGC128" s="21"/>
      <c r="NGD128" s="21"/>
      <c r="NGE128" s="21"/>
      <c r="NGF128" s="21"/>
      <c r="NGG128" s="21"/>
      <c r="NGH128" s="21"/>
      <c r="NGI128" s="21"/>
      <c r="NGJ128" s="21"/>
      <c r="NGK128" s="21"/>
      <c r="NGL128" s="21"/>
      <c r="NGM128" s="21"/>
      <c r="NGN128" s="21"/>
      <c r="NGO128" s="21"/>
      <c r="NGP128" s="21"/>
      <c r="NGQ128" s="21"/>
      <c r="NGR128" s="21"/>
      <c r="NGS128" s="21"/>
      <c r="NGT128" s="21"/>
      <c r="NGU128" s="21"/>
      <c r="NGV128" s="21"/>
      <c r="NGW128" s="21"/>
      <c r="NGX128" s="21"/>
      <c r="NGY128" s="21"/>
      <c r="NGZ128" s="21"/>
      <c r="NHA128" s="21"/>
      <c r="NHB128" s="21"/>
      <c r="NHC128" s="21"/>
      <c r="NHD128" s="21"/>
      <c r="NHE128" s="21"/>
      <c r="NHF128" s="21"/>
      <c r="NHG128" s="21"/>
      <c r="NHH128" s="21"/>
      <c r="NHI128" s="21"/>
      <c r="NHJ128" s="21"/>
      <c r="NHK128" s="21"/>
      <c r="NHL128" s="21"/>
      <c r="NHM128" s="21"/>
      <c r="NHN128" s="21"/>
      <c r="NHO128" s="21"/>
      <c r="NHP128" s="21"/>
      <c r="NHQ128" s="21"/>
      <c r="NHR128" s="21"/>
      <c r="NHS128" s="21"/>
      <c r="NHT128" s="21"/>
      <c r="NHU128" s="21"/>
      <c r="NHV128" s="21"/>
      <c r="NHW128" s="21"/>
      <c r="NHX128" s="21"/>
      <c r="NHY128" s="21"/>
      <c r="NHZ128" s="21"/>
      <c r="NIA128" s="21"/>
      <c r="NIB128" s="21"/>
      <c r="NIC128" s="21"/>
      <c r="NID128" s="21"/>
      <c r="NIE128" s="21"/>
      <c r="NIF128" s="21"/>
      <c r="NIG128" s="21"/>
      <c r="NIH128" s="21"/>
      <c r="NII128" s="21"/>
      <c r="NIJ128" s="21"/>
      <c r="NIK128" s="21"/>
      <c r="NIL128" s="21"/>
      <c r="NIM128" s="21"/>
      <c r="NIN128" s="21"/>
      <c r="NIO128" s="21"/>
      <c r="NIP128" s="21"/>
      <c r="NIQ128" s="21"/>
      <c r="NIR128" s="21"/>
      <c r="NIS128" s="21"/>
      <c r="NIT128" s="21"/>
      <c r="NIU128" s="21"/>
      <c r="NIV128" s="21"/>
      <c r="NIW128" s="21"/>
      <c r="NIX128" s="21"/>
      <c r="NIY128" s="21"/>
      <c r="NIZ128" s="21"/>
      <c r="NJA128" s="21"/>
      <c r="NJB128" s="21"/>
      <c r="NJC128" s="21"/>
      <c r="NJD128" s="21"/>
      <c r="NJE128" s="21"/>
      <c r="NJF128" s="21"/>
      <c r="NJG128" s="21"/>
      <c r="NJH128" s="21"/>
      <c r="NJI128" s="21"/>
      <c r="NJJ128" s="21"/>
      <c r="NJK128" s="21"/>
      <c r="NJL128" s="21"/>
      <c r="NJM128" s="21"/>
      <c r="NJN128" s="21"/>
      <c r="NJO128" s="21"/>
      <c r="NJP128" s="21"/>
      <c r="NJQ128" s="21"/>
      <c r="NJR128" s="21"/>
      <c r="NJS128" s="21"/>
      <c r="NJT128" s="21"/>
      <c r="NJU128" s="21"/>
      <c r="NJV128" s="21"/>
      <c r="NJW128" s="21"/>
      <c r="NJX128" s="21"/>
      <c r="NJY128" s="21"/>
      <c r="NJZ128" s="21"/>
      <c r="NKA128" s="21"/>
      <c r="NKB128" s="21"/>
      <c r="NKC128" s="21"/>
      <c r="NKD128" s="21"/>
      <c r="NKE128" s="21"/>
      <c r="NKF128" s="21"/>
      <c r="NKG128" s="21"/>
      <c r="NKH128" s="21"/>
      <c r="NKI128" s="21"/>
      <c r="NKJ128" s="21"/>
      <c r="NKK128" s="21"/>
      <c r="NKL128" s="21"/>
      <c r="NKM128" s="21"/>
      <c r="NKN128" s="21"/>
      <c r="NKO128" s="21"/>
      <c r="NKP128" s="21"/>
      <c r="NKQ128" s="21"/>
      <c r="NKR128" s="21"/>
      <c r="NKS128" s="21"/>
      <c r="NKT128" s="21"/>
      <c r="NKU128" s="21"/>
      <c r="NKV128" s="21"/>
      <c r="NKW128" s="21"/>
      <c r="NKX128" s="21"/>
      <c r="NKY128" s="21"/>
      <c r="NKZ128" s="21"/>
      <c r="NLA128" s="21"/>
      <c r="NLB128" s="21"/>
      <c r="NLC128" s="21"/>
      <c r="NLD128" s="21"/>
      <c r="NLE128" s="21"/>
      <c r="NLF128" s="21"/>
      <c r="NLG128" s="21"/>
      <c r="NLH128" s="21"/>
      <c r="NLI128" s="21"/>
      <c r="NLJ128" s="21"/>
      <c r="NLK128" s="21"/>
      <c r="NLL128" s="21"/>
      <c r="NLM128" s="21"/>
      <c r="NLN128" s="21"/>
      <c r="NLO128" s="21"/>
      <c r="NLP128" s="21"/>
      <c r="NLQ128" s="21"/>
      <c r="NLR128" s="21"/>
      <c r="NLS128" s="21"/>
      <c r="NLT128" s="21"/>
      <c r="NLU128" s="21"/>
      <c r="NLV128" s="21"/>
      <c r="NLW128" s="21"/>
      <c r="NLX128" s="21"/>
      <c r="NLY128" s="21"/>
      <c r="NLZ128" s="21"/>
      <c r="NMA128" s="21"/>
      <c r="NMB128" s="21"/>
      <c r="NMC128" s="21"/>
      <c r="NMD128" s="21"/>
      <c r="NME128" s="21"/>
      <c r="NMF128" s="21"/>
      <c r="NMG128" s="21"/>
      <c r="NMH128" s="21"/>
      <c r="NMI128" s="21"/>
      <c r="NMJ128" s="21"/>
      <c r="NMK128" s="21"/>
      <c r="NML128" s="21"/>
      <c r="NMM128" s="21"/>
      <c r="NMN128" s="21"/>
      <c r="NMO128" s="21"/>
      <c r="NMP128" s="21"/>
      <c r="NMQ128" s="21"/>
      <c r="NMR128" s="21"/>
      <c r="NMS128" s="21"/>
      <c r="NMT128" s="21"/>
      <c r="NMU128" s="21"/>
      <c r="NMV128" s="21"/>
      <c r="NMW128" s="21"/>
      <c r="NMX128" s="21"/>
      <c r="NMY128" s="21"/>
      <c r="NMZ128" s="21"/>
      <c r="NNA128" s="21"/>
      <c r="NNB128" s="21"/>
      <c r="NNC128" s="21"/>
      <c r="NND128" s="21"/>
      <c r="NNE128" s="21"/>
      <c r="NNF128" s="21"/>
      <c r="NNG128" s="21"/>
      <c r="NNH128" s="21"/>
      <c r="NNI128" s="21"/>
      <c r="NNJ128" s="21"/>
      <c r="NNK128" s="21"/>
      <c r="NNL128" s="21"/>
      <c r="NNM128" s="21"/>
      <c r="NNN128" s="21"/>
      <c r="NNO128" s="21"/>
      <c r="NNP128" s="21"/>
      <c r="NNQ128" s="21"/>
      <c r="NNR128" s="21"/>
      <c r="NNS128" s="21"/>
      <c r="NNT128" s="21"/>
      <c r="NNU128" s="21"/>
      <c r="NNV128" s="21"/>
      <c r="NNW128" s="21"/>
      <c r="NNX128" s="21"/>
      <c r="NNY128" s="21"/>
      <c r="NNZ128" s="21"/>
      <c r="NOA128" s="21"/>
      <c r="NOB128" s="21"/>
      <c r="NOC128" s="21"/>
      <c r="NOD128" s="21"/>
      <c r="NOE128" s="21"/>
      <c r="NOF128" s="21"/>
      <c r="NOG128" s="21"/>
      <c r="NOH128" s="21"/>
      <c r="NOI128" s="21"/>
      <c r="NOJ128" s="21"/>
      <c r="NOK128" s="21"/>
      <c r="NOL128" s="21"/>
      <c r="NOM128" s="21"/>
      <c r="NON128" s="21"/>
      <c r="NOO128" s="21"/>
      <c r="NOP128" s="21"/>
      <c r="NOQ128" s="21"/>
      <c r="NOR128" s="21"/>
      <c r="NOS128" s="21"/>
      <c r="NOT128" s="21"/>
      <c r="NOU128" s="21"/>
      <c r="NOV128" s="21"/>
      <c r="NOW128" s="21"/>
      <c r="NOX128" s="21"/>
      <c r="NOY128" s="21"/>
      <c r="NOZ128" s="21"/>
      <c r="NPA128" s="21"/>
      <c r="NPB128" s="21"/>
      <c r="NPC128" s="21"/>
      <c r="NPD128" s="21"/>
      <c r="NPE128" s="21"/>
      <c r="NPF128" s="21"/>
      <c r="NPG128" s="21"/>
      <c r="NPH128" s="21"/>
      <c r="NPI128" s="21"/>
      <c r="NPJ128" s="21"/>
      <c r="NPK128" s="21"/>
      <c r="NPL128" s="21"/>
      <c r="NPM128" s="21"/>
      <c r="NPN128" s="21"/>
      <c r="NPO128" s="21"/>
      <c r="NPP128" s="21"/>
      <c r="NPQ128" s="21"/>
      <c r="NPR128" s="21"/>
      <c r="NPS128" s="21"/>
      <c r="NPT128" s="21"/>
      <c r="NPU128" s="21"/>
      <c r="NPV128" s="21"/>
      <c r="NPW128" s="21"/>
      <c r="NPX128" s="21"/>
      <c r="NPY128" s="21"/>
      <c r="NPZ128" s="21"/>
      <c r="NQA128" s="21"/>
      <c r="NQB128" s="21"/>
      <c r="NQC128" s="21"/>
      <c r="NQD128" s="21"/>
      <c r="NQE128" s="21"/>
      <c r="NQF128" s="21"/>
      <c r="NQG128" s="21"/>
      <c r="NQH128" s="21"/>
      <c r="NQI128" s="21"/>
      <c r="NQJ128" s="21"/>
      <c r="NQK128" s="21"/>
      <c r="NQL128" s="21"/>
      <c r="NQM128" s="21"/>
      <c r="NQN128" s="21"/>
      <c r="NQO128" s="21"/>
      <c r="NQP128" s="21"/>
      <c r="NQQ128" s="21"/>
      <c r="NQR128" s="21"/>
      <c r="NQS128" s="21"/>
      <c r="NQT128" s="21"/>
      <c r="NQU128" s="21"/>
      <c r="NQV128" s="21"/>
      <c r="NQW128" s="21"/>
      <c r="NQX128" s="21"/>
      <c r="NQY128" s="21"/>
      <c r="NQZ128" s="21"/>
      <c r="NRA128" s="21"/>
      <c r="NRB128" s="21"/>
      <c r="NRC128" s="21"/>
      <c r="NRD128" s="21"/>
      <c r="NRE128" s="21"/>
      <c r="NRF128" s="21"/>
      <c r="NRG128" s="21"/>
      <c r="NRH128" s="21"/>
      <c r="NRI128" s="21"/>
      <c r="NRJ128" s="21"/>
      <c r="NRK128" s="21"/>
      <c r="NRL128" s="21"/>
      <c r="NRM128" s="21"/>
      <c r="NRN128" s="21"/>
      <c r="NRO128" s="21"/>
      <c r="NRP128" s="21"/>
      <c r="NRQ128" s="21"/>
      <c r="NRR128" s="21"/>
      <c r="NRS128" s="21"/>
      <c r="NRT128" s="21"/>
      <c r="NRU128" s="21"/>
      <c r="NRV128" s="21"/>
      <c r="NRW128" s="21"/>
      <c r="NRX128" s="21"/>
      <c r="NRY128" s="21"/>
      <c r="NRZ128" s="21"/>
      <c r="NSA128" s="21"/>
      <c r="NSB128" s="21"/>
      <c r="NSC128" s="21"/>
      <c r="NSD128" s="21"/>
      <c r="NSE128" s="21"/>
      <c r="NSF128" s="21"/>
      <c r="NSG128" s="21"/>
      <c r="NSH128" s="21"/>
      <c r="NSI128" s="21"/>
      <c r="NSJ128" s="21"/>
      <c r="NSK128" s="21"/>
      <c r="NSL128" s="21"/>
      <c r="NSM128" s="21"/>
      <c r="NSN128" s="21"/>
      <c r="NSO128" s="21"/>
      <c r="NSP128" s="21"/>
      <c r="NSQ128" s="21"/>
      <c r="NSR128" s="21"/>
      <c r="NSS128" s="21"/>
      <c r="NST128" s="21"/>
      <c r="NSU128" s="21"/>
      <c r="NSV128" s="21"/>
      <c r="NSW128" s="21"/>
      <c r="NSX128" s="21"/>
      <c r="NSY128" s="21"/>
      <c r="NSZ128" s="21"/>
      <c r="NTA128" s="21"/>
      <c r="NTB128" s="21"/>
      <c r="NTC128" s="21"/>
      <c r="NTD128" s="21"/>
      <c r="NTE128" s="21"/>
      <c r="NTF128" s="21"/>
      <c r="NTG128" s="21"/>
      <c r="NTH128" s="21"/>
      <c r="NTI128" s="21"/>
      <c r="NTJ128" s="21"/>
      <c r="NTK128" s="21"/>
      <c r="NTL128" s="21"/>
      <c r="NTM128" s="21"/>
      <c r="NTN128" s="21"/>
      <c r="NTO128" s="21"/>
      <c r="NTP128" s="21"/>
      <c r="NTQ128" s="21"/>
      <c r="NTR128" s="21"/>
      <c r="NTS128" s="21"/>
      <c r="NTT128" s="21"/>
      <c r="NTU128" s="21"/>
      <c r="NTV128" s="21"/>
      <c r="NTW128" s="21"/>
      <c r="NTX128" s="21"/>
      <c r="NTY128" s="21"/>
      <c r="NTZ128" s="21"/>
      <c r="NUA128" s="21"/>
      <c r="NUB128" s="21"/>
      <c r="NUC128" s="21"/>
      <c r="NUD128" s="21"/>
      <c r="NUE128" s="21"/>
      <c r="NUF128" s="21"/>
      <c r="NUG128" s="21"/>
      <c r="NUH128" s="21"/>
      <c r="NUI128" s="21"/>
      <c r="NUJ128" s="21"/>
      <c r="NUK128" s="21"/>
      <c r="NUL128" s="21"/>
      <c r="NUM128" s="21"/>
      <c r="NUN128" s="21"/>
      <c r="NUO128" s="21"/>
      <c r="NUP128" s="21"/>
      <c r="NUQ128" s="21"/>
      <c r="NUR128" s="21"/>
      <c r="NUS128" s="21"/>
      <c r="NUT128" s="21"/>
      <c r="NUU128" s="21"/>
      <c r="NUV128" s="21"/>
      <c r="NUW128" s="21"/>
      <c r="NUX128" s="21"/>
      <c r="NUY128" s="21"/>
      <c r="NUZ128" s="21"/>
      <c r="NVA128" s="21"/>
      <c r="NVB128" s="21"/>
      <c r="NVC128" s="21"/>
      <c r="NVD128" s="21"/>
      <c r="NVE128" s="21"/>
      <c r="NVF128" s="21"/>
      <c r="NVG128" s="21"/>
      <c r="NVH128" s="21"/>
      <c r="NVI128" s="21"/>
      <c r="NVJ128" s="21"/>
      <c r="NVK128" s="21"/>
      <c r="NVL128" s="21"/>
      <c r="NVM128" s="21"/>
      <c r="NVN128" s="21"/>
      <c r="NVO128" s="21"/>
      <c r="NVP128" s="21"/>
      <c r="NVQ128" s="21"/>
      <c r="NVR128" s="21"/>
      <c r="NVS128" s="21"/>
      <c r="NVT128" s="21"/>
      <c r="NVU128" s="21"/>
      <c r="NVV128" s="21"/>
      <c r="NVW128" s="21"/>
      <c r="NVX128" s="21"/>
      <c r="NVY128" s="21"/>
      <c r="NVZ128" s="21"/>
      <c r="NWA128" s="21"/>
      <c r="NWB128" s="21"/>
      <c r="NWC128" s="21"/>
      <c r="NWD128" s="21"/>
      <c r="NWE128" s="21"/>
      <c r="NWF128" s="21"/>
      <c r="NWG128" s="21"/>
      <c r="NWH128" s="21"/>
      <c r="NWI128" s="21"/>
      <c r="NWJ128" s="21"/>
      <c r="NWK128" s="21"/>
      <c r="NWL128" s="21"/>
      <c r="NWM128" s="21"/>
      <c r="NWN128" s="21"/>
      <c r="NWO128" s="21"/>
      <c r="NWP128" s="21"/>
      <c r="NWQ128" s="21"/>
      <c r="NWR128" s="21"/>
      <c r="NWS128" s="21"/>
      <c r="NWT128" s="21"/>
      <c r="NWU128" s="21"/>
      <c r="NWV128" s="21"/>
      <c r="NWW128" s="21"/>
      <c r="NWX128" s="21"/>
      <c r="NWY128" s="21"/>
      <c r="NWZ128" s="21"/>
      <c r="NXA128" s="21"/>
      <c r="NXB128" s="21"/>
      <c r="NXC128" s="21"/>
      <c r="NXD128" s="21"/>
      <c r="NXE128" s="21"/>
      <c r="NXF128" s="21"/>
      <c r="NXG128" s="21"/>
      <c r="NXH128" s="21"/>
      <c r="NXI128" s="21"/>
      <c r="NXJ128" s="21"/>
      <c r="NXK128" s="21"/>
      <c r="NXL128" s="21"/>
      <c r="NXM128" s="21"/>
      <c r="NXN128" s="21"/>
      <c r="NXO128" s="21"/>
      <c r="NXP128" s="21"/>
      <c r="NXQ128" s="21"/>
      <c r="NXR128" s="21"/>
      <c r="NXS128" s="21"/>
      <c r="NXT128" s="21"/>
      <c r="NXU128" s="21"/>
      <c r="NXV128" s="21"/>
      <c r="NXW128" s="21"/>
      <c r="NXX128" s="21"/>
      <c r="NXY128" s="21"/>
      <c r="NXZ128" s="21"/>
      <c r="NYA128" s="21"/>
      <c r="NYB128" s="21"/>
      <c r="NYC128" s="21"/>
      <c r="NYD128" s="21"/>
      <c r="NYE128" s="21"/>
      <c r="NYF128" s="21"/>
      <c r="NYG128" s="21"/>
      <c r="NYH128" s="21"/>
      <c r="NYI128" s="21"/>
      <c r="NYJ128" s="21"/>
      <c r="NYK128" s="21"/>
      <c r="NYL128" s="21"/>
      <c r="NYM128" s="21"/>
      <c r="NYN128" s="21"/>
      <c r="NYO128" s="21"/>
      <c r="NYP128" s="21"/>
      <c r="NYQ128" s="21"/>
      <c r="NYR128" s="21"/>
      <c r="NYS128" s="21"/>
      <c r="NYT128" s="21"/>
      <c r="NYU128" s="21"/>
      <c r="NYV128" s="21"/>
      <c r="NYW128" s="21"/>
      <c r="NYX128" s="21"/>
      <c r="NYY128" s="21"/>
      <c r="NYZ128" s="21"/>
      <c r="NZA128" s="21"/>
      <c r="NZB128" s="21"/>
      <c r="NZC128" s="21"/>
      <c r="NZD128" s="21"/>
      <c r="NZE128" s="21"/>
      <c r="NZF128" s="21"/>
      <c r="NZG128" s="21"/>
      <c r="NZH128" s="21"/>
      <c r="NZI128" s="21"/>
      <c r="NZJ128" s="21"/>
      <c r="NZK128" s="21"/>
      <c r="NZL128" s="21"/>
      <c r="NZM128" s="21"/>
      <c r="NZN128" s="21"/>
      <c r="NZO128" s="21"/>
      <c r="NZP128" s="21"/>
      <c r="NZQ128" s="21"/>
      <c r="NZR128" s="21"/>
      <c r="NZS128" s="21"/>
      <c r="NZT128" s="21"/>
      <c r="NZU128" s="21"/>
      <c r="NZV128" s="21"/>
      <c r="NZW128" s="21"/>
      <c r="NZX128" s="21"/>
      <c r="NZY128" s="21"/>
      <c r="NZZ128" s="21"/>
      <c r="OAA128" s="21"/>
      <c r="OAB128" s="21"/>
      <c r="OAC128" s="21"/>
      <c r="OAD128" s="21"/>
      <c r="OAE128" s="21"/>
      <c r="OAF128" s="21"/>
      <c r="OAG128" s="21"/>
      <c r="OAH128" s="21"/>
      <c r="OAI128" s="21"/>
      <c r="OAJ128" s="21"/>
      <c r="OAK128" s="21"/>
      <c r="OAL128" s="21"/>
      <c r="OAM128" s="21"/>
      <c r="OAN128" s="21"/>
      <c r="OAO128" s="21"/>
      <c r="OAP128" s="21"/>
      <c r="OAQ128" s="21"/>
      <c r="OAR128" s="21"/>
      <c r="OAS128" s="21"/>
      <c r="OAT128" s="21"/>
      <c r="OAU128" s="21"/>
      <c r="OAV128" s="21"/>
      <c r="OAW128" s="21"/>
      <c r="OAX128" s="21"/>
      <c r="OAY128" s="21"/>
      <c r="OAZ128" s="21"/>
      <c r="OBA128" s="21"/>
      <c r="OBB128" s="21"/>
      <c r="OBC128" s="21"/>
      <c r="OBD128" s="21"/>
      <c r="OBE128" s="21"/>
      <c r="OBF128" s="21"/>
      <c r="OBG128" s="21"/>
      <c r="OBH128" s="21"/>
      <c r="OBI128" s="21"/>
      <c r="OBJ128" s="21"/>
      <c r="OBK128" s="21"/>
      <c r="OBL128" s="21"/>
      <c r="OBM128" s="21"/>
      <c r="OBN128" s="21"/>
      <c r="OBO128" s="21"/>
      <c r="OBP128" s="21"/>
      <c r="OBQ128" s="21"/>
      <c r="OBR128" s="21"/>
      <c r="OBS128" s="21"/>
      <c r="OBT128" s="21"/>
      <c r="OBU128" s="21"/>
      <c r="OBV128" s="21"/>
      <c r="OBW128" s="21"/>
      <c r="OBX128" s="21"/>
      <c r="OBY128" s="21"/>
      <c r="OBZ128" s="21"/>
      <c r="OCA128" s="21"/>
      <c r="OCB128" s="21"/>
      <c r="OCC128" s="21"/>
      <c r="OCD128" s="21"/>
      <c r="OCE128" s="21"/>
      <c r="OCF128" s="21"/>
      <c r="OCG128" s="21"/>
      <c r="OCH128" s="21"/>
      <c r="OCI128" s="21"/>
      <c r="OCJ128" s="21"/>
      <c r="OCK128" s="21"/>
      <c r="OCL128" s="21"/>
      <c r="OCM128" s="21"/>
      <c r="OCN128" s="21"/>
      <c r="OCO128" s="21"/>
      <c r="OCP128" s="21"/>
      <c r="OCQ128" s="21"/>
      <c r="OCR128" s="21"/>
      <c r="OCS128" s="21"/>
      <c r="OCT128" s="21"/>
      <c r="OCU128" s="21"/>
      <c r="OCV128" s="21"/>
      <c r="OCW128" s="21"/>
      <c r="OCX128" s="21"/>
      <c r="OCY128" s="21"/>
      <c r="OCZ128" s="21"/>
      <c r="ODA128" s="21"/>
      <c r="ODB128" s="21"/>
      <c r="ODC128" s="21"/>
      <c r="ODD128" s="21"/>
      <c r="ODE128" s="21"/>
      <c r="ODF128" s="21"/>
      <c r="ODG128" s="21"/>
      <c r="ODH128" s="21"/>
      <c r="ODI128" s="21"/>
      <c r="ODJ128" s="21"/>
      <c r="ODK128" s="21"/>
      <c r="ODL128" s="21"/>
      <c r="ODM128" s="21"/>
      <c r="ODN128" s="21"/>
      <c r="ODO128" s="21"/>
      <c r="ODP128" s="21"/>
      <c r="ODQ128" s="21"/>
      <c r="ODR128" s="21"/>
      <c r="ODS128" s="21"/>
      <c r="ODT128" s="21"/>
      <c r="ODU128" s="21"/>
      <c r="ODV128" s="21"/>
      <c r="ODW128" s="21"/>
      <c r="ODX128" s="21"/>
      <c r="ODY128" s="21"/>
      <c r="ODZ128" s="21"/>
      <c r="OEA128" s="21"/>
      <c r="OEB128" s="21"/>
      <c r="OEC128" s="21"/>
      <c r="OED128" s="21"/>
      <c r="OEE128" s="21"/>
      <c r="OEF128" s="21"/>
      <c r="OEG128" s="21"/>
      <c r="OEH128" s="21"/>
      <c r="OEI128" s="21"/>
      <c r="OEJ128" s="21"/>
      <c r="OEK128" s="21"/>
      <c r="OEL128" s="21"/>
      <c r="OEM128" s="21"/>
      <c r="OEN128" s="21"/>
      <c r="OEO128" s="21"/>
      <c r="OEP128" s="21"/>
      <c r="OEQ128" s="21"/>
      <c r="OER128" s="21"/>
      <c r="OES128" s="21"/>
      <c r="OET128" s="21"/>
      <c r="OEU128" s="21"/>
      <c r="OEV128" s="21"/>
      <c r="OEW128" s="21"/>
      <c r="OEX128" s="21"/>
      <c r="OEY128" s="21"/>
      <c r="OEZ128" s="21"/>
      <c r="OFA128" s="21"/>
      <c r="OFB128" s="21"/>
      <c r="OFC128" s="21"/>
      <c r="OFD128" s="21"/>
      <c r="OFE128" s="21"/>
      <c r="OFF128" s="21"/>
      <c r="OFG128" s="21"/>
      <c r="OFH128" s="21"/>
      <c r="OFI128" s="21"/>
      <c r="OFJ128" s="21"/>
      <c r="OFK128" s="21"/>
      <c r="OFL128" s="21"/>
      <c r="OFM128" s="21"/>
      <c r="OFN128" s="21"/>
      <c r="OFO128" s="21"/>
      <c r="OFP128" s="21"/>
      <c r="OFQ128" s="21"/>
      <c r="OFR128" s="21"/>
      <c r="OFS128" s="21"/>
      <c r="OFT128" s="21"/>
      <c r="OFU128" s="21"/>
      <c r="OFV128" s="21"/>
      <c r="OFW128" s="21"/>
      <c r="OFX128" s="21"/>
      <c r="OFY128" s="21"/>
      <c r="OFZ128" s="21"/>
      <c r="OGA128" s="21"/>
      <c r="OGB128" s="21"/>
      <c r="OGC128" s="21"/>
      <c r="OGD128" s="21"/>
      <c r="OGE128" s="21"/>
      <c r="OGF128" s="21"/>
      <c r="OGG128" s="21"/>
      <c r="OGH128" s="21"/>
      <c r="OGI128" s="21"/>
      <c r="OGJ128" s="21"/>
      <c r="OGK128" s="21"/>
      <c r="OGL128" s="21"/>
      <c r="OGM128" s="21"/>
      <c r="OGN128" s="21"/>
      <c r="OGO128" s="21"/>
      <c r="OGP128" s="21"/>
      <c r="OGQ128" s="21"/>
      <c r="OGR128" s="21"/>
      <c r="OGS128" s="21"/>
      <c r="OGT128" s="21"/>
      <c r="OGU128" s="21"/>
      <c r="OGV128" s="21"/>
      <c r="OGW128" s="21"/>
      <c r="OGX128" s="21"/>
      <c r="OGY128" s="21"/>
      <c r="OGZ128" s="21"/>
      <c r="OHA128" s="21"/>
      <c r="OHB128" s="21"/>
      <c r="OHC128" s="21"/>
      <c r="OHD128" s="21"/>
      <c r="OHE128" s="21"/>
      <c r="OHF128" s="21"/>
      <c r="OHG128" s="21"/>
      <c r="OHH128" s="21"/>
      <c r="OHI128" s="21"/>
      <c r="OHJ128" s="21"/>
      <c r="OHK128" s="21"/>
      <c r="OHL128" s="21"/>
      <c r="OHM128" s="21"/>
      <c r="OHN128" s="21"/>
      <c r="OHO128" s="21"/>
      <c r="OHP128" s="21"/>
      <c r="OHQ128" s="21"/>
      <c r="OHR128" s="21"/>
      <c r="OHS128" s="21"/>
      <c r="OHT128" s="21"/>
      <c r="OHU128" s="21"/>
      <c r="OHV128" s="21"/>
      <c r="OHW128" s="21"/>
      <c r="OHX128" s="21"/>
      <c r="OHY128" s="21"/>
      <c r="OHZ128" s="21"/>
      <c r="OIA128" s="21"/>
      <c r="OIB128" s="21"/>
      <c r="OIC128" s="21"/>
      <c r="OID128" s="21"/>
      <c r="OIE128" s="21"/>
      <c r="OIF128" s="21"/>
      <c r="OIG128" s="21"/>
      <c r="OIH128" s="21"/>
      <c r="OII128" s="21"/>
      <c r="OIJ128" s="21"/>
      <c r="OIK128" s="21"/>
      <c r="OIL128" s="21"/>
      <c r="OIM128" s="21"/>
      <c r="OIN128" s="21"/>
      <c r="OIO128" s="21"/>
      <c r="OIP128" s="21"/>
      <c r="OIQ128" s="21"/>
      <c r="OIR128" s="21"/>
      <c r="OIS128" s="21"/>
      <c r="OIT128" s="21"/>
      <c r="OIU128" s="21"/>
      <c r="OIV128" s="21"/>
      <c r="OIW128" s="21"/>
      <c r="OIX128" s="21"/>
      <c r="OIY128" s="21"/>
      <c r="OIZ128" s="21"/>
      <c r="OJA128" s="21"/>
      <c r="OJB128" s="21"/>
      <c r="OJC128" s="21"/>
      <c r="OJD128" s="21"/>
      <c r="OJE128" s="21"/>
      <c r="OJF128" s="21"/>
      <c r="OJG128" s="21"/>
      <c r="OJH128" s="21"/>
      <c r="OJI128" s="21"/>
      <c r="OJJ128" s="21"/>
      <c r="OJK128" s="21"/>
      <c r="OJL128" s="21"/>
      <c r="OJM128" s="21"/>
      <c r="OJN128" s="21"/>
      <c r="OJO128" s="21"/>
      <c r="OJP128" s="21"/>
      <c r="OJQ128" s="21"/>
      <c r="OJR128" s="21"/>
      <c r="OJS128" s="21"/>
      <c r="OJT128" s="21"/>
      <c r="OJU128" s="21"/>
      <c r="OJV128" s="21"/>
      <c r="OJW128" s="21"/>
      <c r="OJX128" s="21"/>
      <c r="OJY128" s="21"/>
      <c r="OJZ128" s="21"/>
      <c r="OKA128" s="21"/>
      <c r="OKB128" s="21"/>
      <c r="OKC128" s="21"/>
      <c r="OKD128" s="21"/>
      <c r="OKE128" s="21"/>
      <c r="OKF128" s="21"/>
      <c r="OKG128" s="21"/>
      <c r="OKH128" s="21"/>
      <c r="OKI128" s="21"/>
      <c r="OKJ128" s="21"/>
      <c r="OKK128" s="21"/>
      <c r="OKL128" s="21"/>
      <c r="OKM128" s="21"/>
      <c r="OKN128" s="21"/>
      <c r="OKO128" s="21"/>
      <c r="OKP128" s="21"/>
      <c r="OKQ128" s="21"/>
      <c r="OKR128" s="21"/>
      <c r="OKS128" s="21"/>
      <c r="OKT128" s="21"/>
      <c r="OKU128" s="21"/>
      <c r="OKV128" s="21"/>
      <c r="OKW128" s="21"/>
      <c r="OKX128" s="21"/>
      <c r="OKY128" s="21"/>
      <c r="OKZ128" s="21"/>
      <c r="OLA128" s="21"/>
      <c r="OLB128" s="21"/>
      <c r="OLC128" s="21"/>
      <c r="OLD128" s="21"/>
      <c r="OLE128" s="21"/>
      <c r="OLF128" s="21"/>
      <c r="OLG128" s="21"/>
      <c r="OLH128" s="21"/>
      <c r="OLI128" s="21"/>
      <c r="OLJ128" s="21"/>
      <c r="OLK128" s="21"/>
      <c r="OLL128" s="21"/>
      <c r="OLM128" s="21"/>
      <c r="OLN128" s="21"/>
      <c r="OLO128" s="21"/>
      <c r="OLP128" s="21"/>
      <c r="OLQ128" s="21"/>
      <c r="OLR128" s="21"/>
      <c r="OLS128" s="21"/>
      <c r="OLT128" s="21"/>
      <c r="OLU128" s="21"/>
      <c r="OLV128" s="21"/>
      <c r="OLW128" s="21"/>
      <c r="OLX128" s="21"/>
      <c r="OLY128" s="21"/>
      <c r="OLZ128" s="21"/>
      <c r="OMA128" s="21"/>
      <c r="OMB128" s="21"/>
      <c r="OMC128" s="21"/>
      <c r="OMD128" s="21"/>
      <c r="OME128" s="21"/>
      <c r="OMF128" s="21"/>
      <c r="OMG128" s="21"/>
      <c r="OMH128" s="21"/>
      <c r="OMI128" s="21"/>
      <c r="OMJ128" s="21"/>
      <c r="OMK128" s="21"/>
      <c r="OML128" s="21"/>
      <c r="OMM128" s="21"/>
      <c r="OMN128" s="21"/>
      <c r="OMO128" s="21"/>
      <c r="OMP128" s="21"/>
      <c r="OMQ128" s="21"/>
      <c r="OMR128" s="21"/>
      <c r="OMS128" s="21"/>
      <c r="OMT128" s="21"/>
      <c r="OMU128" s="21"/>
      <c r="OMV128" s="21"/>
      <c r="OMW128" s="21"/>
      <c r="OMX128" s="21"/>
      <c r="OMY128" s="21"/>
      <c r="OMZ128" s="21"/>
      <c r="ONA128" s="21"/>
      <c r="ONB128" s="21"/>
      <c r="ONC128" s="21"/>
      <c r="OND128" s="21"/>
      <c r="ONE128" s="21"/>
      <c r="ONF128" s="21"/>
      <c r="ONG128" s="21"/>
      <c r="ONH128" s="21"/>
      <c r="ONI128" s="21"/>
      <c r="ONJ128" s="21"/>
      <c r="ONK128" s="21"/>
      <c r="ONL128" s="21"/>
      <c r="ONM128" s="21"/>
      <c r="ONN128" s="21"/>
      <c r="ONO128" s="21"/>
      <c r="ONP128" s="21"/>
      <c r="ONQ128" s="21"/>
      <c r="ONR128" s="21"/>
      <c r="ONS128" s="21"/>
      <c r="ONT128" s="21"/>
      <c r="ONU128" s="21"/>
      <c r="ONV128" s="21"/>
      <c r="ONW128" s="21"/>
      <c r="ONX128" s="21"/>
      <c r="ONY128" s="21"/>
      <c r="ONZ128" s="21"/>
      <c r="OOA128" s="21"/>
      <c r="OOB128" s="21"/>
      <c r="OOC128" s="21"/>
      <c r="OOD128" s="21"/>
      <c r="OOE128" s="21"/>
      <c r="OOF128" s="21"/>
      <c r="OOG128" s="21"/>
      <c r="OOH128" s="21"/>
      <c r="OOI128" s="21"/>
      <c r="OOJ128" s="21"/>
      <c r="OOK128" s="21"/>
      <c r="OOL128" s="21"/>
      <c r="OOM128" s="21"/>
      <c r="OON128" s="21"/>
      <c r="OOO128" s="21"/>
      <c r="OOP128" s="21"/>
      <c r="OOQ128" s="21"/>
      <c r="OOR128" s="21"/>
      <c r="OOS128" s="21"/>
      <c r="OOT128" s="21"/>
      <c r="OOU128" s="21"/>
      <c r="OOV128" s="21"/>
      <c r="OOW128" s="21"/>
      <c r="OOX128" s="21"/>
      <c r="OOY128" s="21"/>
      <c r="OOZ128" s="21"/>
      <c r="OPA128" s="21"/>
      <c r="OPB128" s="21"/>
      <c r="OPC128" s="21"/>
      <c r="OPD128" s="21"/>
      <c r="OPE128" s="21"/>
      <c r="OPF128" s="21"/>
      <c r="OPG128" s="21"/>
      <c r="OPH128" s="21"/>
      <c r="OPI128" s="21"/>
      <c r="OPJ128" s="21"/>
      <c r="OPK128" s="21"/>
      <c r="OPL128" s="21"/>
      <c r="OPM128" s="21"/>
      <c r="OPN128" s="21"/>
      <c r="OPO128" s="21"/>
      <c r="OPP128" s="21"/>
      <c r="OPQ128" s="21"/>
      <c r="OPR128" s="21"/>
      <c r="OPS128" s="21"/>
      <c r="OPT128" s="21"/>
      <c r="OPU128" s="21"/>
      <c r="OPV128" s="21"/>
      <c r="OPW128" s="21"/>
      <c r="OPX128" s="21"/>
      <c r="OPY128" s="21"/>
      <c r="OPZ128" s="21"/>
      <c r="OQA128" s="21"/>
      <c r="OQB128" s="21"/>
      <c r="OQC128" s="21"/>
      <c r="OQD128" s="21"/>
      <c r="OQE128" s="21"/>
      <c r="OQF128" s="21"/>
      <c r="OQG128" s="21"/>
      <c r="OQH128" s="21"/>
      <c r="OQI128" s="21"/>
      <c r="OQJ128" s="21"/>
      <c r="OQK128" s="21"/>
      <c r="OQL128" s="21"/>
      <c r="OQM128" s="21"/>
      <c r="OQN128" s="21"/>
      <c r="OQO128" s="21"/>
      <c r="OQP128" s="21"/>
      <c r="OQQ128" s="21"/>
      <c r="OQR128" s="21"/>
      <c r="OQS128" s="21"/>
      <c r="OQT128" s="21"/>
      <c r="OQU128" s="21"/>
      <c r="OQV128" s="21"/>
      <c r="OQW128" s="21"/>
      <c r="OQX128" s="21"/>
      <c r="OQY128" s="21"/>
      <c r="OQZ128" s="21"/>
      <c r="ORA128" s="21"/>
      <c r="ORB128" s="21"/>
      <c r="ORC128" s="21"/>
      <c r="ORD128" s="21"/>
      <c r="ORE128" s="21"/>
      <c r="ORF128" s="21"/>
      <c r="ORG128" s="21"/>
      <c r="ORH128" s="21"/>
      <c r="ORI128" s="21"/>
      <c r="ORJ128" s="21"/>
      <c r="ORK128" s="21"/>
      <c r="ORL128" s="21"/>
      <c r="ORM128" s="21"/>
      <c r="ORN128" s="21"/>
      <c r="ORO128" s="21"/>
      <c r="ORP128" s="21"/>
      <c r="ORQ128" s="21"/>
      <c r="ORR128" s="21"/>
      <c r="ORS128" s="21"/>
      <c r="ORT128" s="21"/>
      <c r="ORU128" s="21"/>
      <c r="ORV128" s="21"/>
      <c r="ORW128" s="21"/>
      <c r="ORX128" s="21"/>
      <c r="ORY128" s="21"/>
      <c r="ORZ128" s="21"/>
      <c r="OSA128" s="21"/>
      <c r="OSB128" s="21"/>
      <c r="OSC128" s="21"/>
      <c r="OSD128" s="21"/>
      <c r="OSE128" s="21"/>
      <c r="OSF128" s="21"/>
      <c r="OSG128" s="21"/>
      <c r="OSH128" s="21"/>
      <c r="OSI128" s="21"/>
      <c r="OSJ128" s="21"/>
      <c r="OSK128" s="21"/>
      <c r="OSL128" s="21"/>
      <c r="OSM128" s="21"/>
      <c r="OSN128" s="21"/>
      <c r="OSO128" s="21"/>
      <c r="OSP128" s="21"/>
      <c r="OSQ128" s="21"/>
      <c r="OSR128" s="21"/>
      <c r="OSS128" s="21"/>
      <c r="OST128" s="21"/>
      <c r="OSU128" s="21"/>
      <c r="OSV128" s="21"/>
      <c r="OSW128" s="21"/>
      <c r="OSX128" s="21"/>
      <c r="OSY128" s="21"/>
      <c r="OSZ128" s="21"/>
      <c r="OTA128" s="21"/>
      <c r="OTB128" s="21"/>
      <c r="OTC128" s="21"/>
      <c r="OTD128" s="21"/>
      <c r="OTE128" s="21"/>
      <c r="OTF128" s="21"/>
      <c r="OTG128" s="21"/>
      <c r="OTH128" s="21"/>
      <c r="OTI128" s="21"/>
      <c r="OTJ128" s="21"/>
      <c r="OTK128" s="21"/>
      <c r="OTL128" s="21"/>
      <c r="OTM128" s="21"/>
      <c r="OTN128" s="21"/>
      <c r="OTO128" s="21"/>
      <c r="OTP128" s="21"/>
      <c r="OTQ128" s="21"/>
      <c r="OTR128" s="21"/>
      <c r="OTS128" s="21"/>
      <c r="OTT128" s="21"/>
      <c r="OTU128" s="21"/>
      <c r="OTV128" s="21"/>
      <c r="OTW128" s="21"/>
      <c r="OTX128" s="21"/>
      <c r="OTY128" s="21"/>
      <c r="OTZ128" s="21"/>
      <c r="OUA128" s="21"/>
      <c r="OUB128" s="21"/>
      <c r="OUC128" s="21"/>
      <c r="OUD128" s="21"/>
      <c r="OUE128" s="21"/>
      <c r="OUF128" s="21"/>
      <c r="OUG128" s="21"/>
      <c r="OUH128" s="21"/>
      <c r="OUI128" s="21"/>
      <c r="OUJ128" s="21"/>
      <c r="OUK128" s="21"/>
      <c r="OUL128" s="21"/>
      <c r="OUM128" s="21"/>
      <c r="OUN128" s="21"/>
      <c r="OUO128" s="21"/>
      <c r="OUP128" s="21"/>
      <c r="OUQ128" s="21"/>
      <c r="OUR128" s="21"/>
      <c r="OUS128" s="21"/>
      <c r="OUT128" s="21"/>
      <c r="OUU128" s="21"/>
      <c r="OUV128" s="21"/>
      <c r="OUW128" s="21"/>
      <c r="OUX128" s="21"/>
      <c r="OUY128" s="21"/>
      <c r="OUZ128" s="21"/>
      <c r="OVA128" s="21"/>
      <c r="OVB128" s="21"/>
      <c r="OVC128" s="21"/>
      <c r="OVD128" s="21"/>
      <c r="OVE128" s="21"/>
      <c r="OVF128" s="21"/>
      <c r="OVG128" s="21"/>
      <c r="OVH128" s="21"/>
      <c r="OVI128" s="21"/>
      <c r="OVJ128" s="21"/>
      <c r="OVK128" s="21"/>
      <c r="OVL128" s="21"/>
      <c r="OVM128" s="21"/>
      <c r="OVN128" s="21"/>
      <c r="OVO128" s="21"/>
      <c r="OVP128" s="21"/>
      <c r="OVQ128" s="21"/>
      <c r="OVR128" s="21"/>
      <c r="OVS128" s="21"/>
      <c r="OVT128" s="21"/>
      <c r="OVU128" s="21"/>
      <c r="OVV128" s="21"/>
      <c r="OVW128" s="21"/>
      <c r="OVX128" s="21"/>
      <c r="OVY128" s="21"/>
      <c r="OVZ128" s="21"/>
      <c r="OWA128" s="21"/>
      <c r="OWB128" s="21"/>
      <c r="OWC128" s="21"/>
      <c r="OWD128" s="21"/>
      <c r="OWE128" s="21"/>
      <c r="OWF128" s="21"/>
      <c r="OWG128" s="21"/>
      <c r="OWH128" s="21"/>
      <c r="OWI128" s="21"/>
      <c r="OWJ128" s="21"/>
      <c r="OWK128" s="21"/>
      <c r="OWL128" s="21"/>
      <c r="OWM128" s="21"/>
      <c r="OWN128" s="21"/>
      <c r="OWO128" s="21"/>
      <c r="OWP128" s="21"/>
      <c r="OWQ128" s="21"/>
      <c r="OWR128" s="21"/>
      <c r="OWS128" s="21"/>
      <c r="OWT128" s="21"/>
      <c r="OWU128" s="21"/>
      <c r="OWV128" s="21"/>
      <c r="OWW128" s="21"/>
      <c r="OWX128" s="21"/>
      <c r="OWY128" s="21"/>
      <c r="OWZ128" s="21"/>
      <c r="OXA128" s="21"/>
      <c r="OXB128" s="21"/>
      <c r="OXC128" s="21"/>
      <c r="OXD128" s="21"/>
      <c r="OXE128" s="21"/>
      <c r="OXF128" s="21"/>
      <c r="OXG128" s="21"/>
      <c r="OXH128" s="21"/>
      <c r="OXI128" s="21"/>
      <c r="OXJ128" s="21"/>
      <c r="OXK128" s="21"/>
      <c r="OXL128" s="21"/>
      <c r="OXM128" s="21"/>
      <c r="OXN128" s="21"/>
      <c r="OXO128" s="21"/>
      <c r="OXP128" s="21"/>
      <c r="OXQ128" s="21"/>
      <c r="OXR128" s="21"/>
      <c r="OXS128" s="21"/>
      <c r="OXT128" s="21"/>
      <c r="OXU128" s="21"/>
      <c r="OXV128" s="21"/>
      <c r="OXW128" s="21"/>
      <c r="OXX128" s="21"/>
      <c r="OXY128" s="21"/>
      <c r="OXZ128" s="21"/>
      <c r="OYA128" s="21"/>
      <c r="OYB128" s="21"/>
      <c r="OYC128" s="21"/>
      <c r="OYD128" s="21"/>
      <c r="OYE128" s="21"/>
      <c r="OYF128" s="21"/>
      <c r="OYG128" s="21"/>
      <c r="OYH128" s="21"/>
      <c r="OYI128" s="21"/>
      <c r="OYJ128" s="21"/>
      <c r="OYK128" s="21"/>
      <c r="OYL128" s="21"/>
      <c r="OYM128" s="21"/>
      <c r="OYN128" s="21"/>
      <c r="OYO128" s="21"/>
      <c r="OYP128" s="21"/>
      <c r="OYQ128" s="21"/>
      <c r="OYR128" s="21"/>
      <c r="OYS128" s="21"/>
      <c r="OYT128" s="21"/>
      <c r="OYU128" s="21"/>
      <c r="OYV128" s="21"/>
      <c r="OYW128" s="21"/>
      <c r="OYX128" s="21"/>
      <c r="OYY128" s="21"/>
      <c r="OYZ128" s="21"/>
      <c r="OZA128" s="21"/>
      <c r="OZB128" s="21"/>
      <c r="OZC128" s="21"/>
      <c r="OZD128" s="21"/>
      <c r="OZE128" s="21"/>
      <c r="OZF128" s="21"/>
      <c r="OZG128" s="21"/>
      <c r="OZH128" s="21"/>
      <c r="OZI128" s="21"/>
      <c r="OZJ128" s="21"/>
      <c r="OZK128" s="21"/>
      <c r="OZL128" s="21"/>
      <c r="OZM128" s="21"/>
      <c r="OZN128" s="21"/>
      <c r="OZO128" s="21"/>
      <c r="OZP128" s="21"/>
      <c r="OZQ128" s="21"/>
      <c r="OZR128" s="21"/>
      <c r="OZS128" s="21"/>
      <c r="OZT128" s="21"/>
      <c r="OZU128" s="21"/>
      <c r="OZV128" s="21"/>
      <c r="OZW128" s="21"/>
      <c r="OZX128" s="21"/>
      <c r="OZY128" s="21"/>
      <c r="OZZ128" s="21"/>
      <c r="PAA128" s="21"/>
      <c r="PAB128" s="21"/>
      <c r="PAC128" s="21"/>
      <c r="PAD128" s="21"/>
      <c r="PAE128" s="21"/>
      <c r="PAF128" s="21"/>
      <c r="PAG128" s="21"/>
      <c r="PAH128" s="21"/>
      <c r="PAI128" s="21"/>
      <c r="PAJ128" s="21"/>
      <c r="PAK128" s="21"/>
      <c r="PAL128" s="21"/>
      <c r="PAM128" s="21"/>
      <c r="PAN128" s="21"/>
      <c r="PAO128" s="21"/>
      <c r="PAP128" s="21"/>
      <c r="PAQ128" s="21"/>
      <c r="PAR128" s="21"/>
      <c r="PAS128" s="21"/>
      <c r="PAT128" s="21"/>
      <c r="PAU128" s="21"/>
      <c r="PAV128" s="21"/>
      <c r="PAW128" s="21"/>
      <c r="PAX128" s="21"/>
      <c r="PAY128" s="21"/>
      <c r="PAZ128" s="21"/>
      <c r="PBA128" s="21"/>
      <c r="PBB128" s="21"/>
      <c r="PBC128" s="21"/>
      <c r="PBD128" s="21"/>
      <c r="PBE128" s="21"/>
      <c r="PBF128" s="21"/>
      <c r="PBG128" s="21"/>
      <c r="PBH128" s="21"/>
      <c r="PBI128" s="21"/>
      <c r="PBJ128" s="21"/>
      <c r="PBK128" s="21"/>
      <c r="PBL128" s="21"/>
      <c r="PBM128" s="21"/>
      <c r="PBN128" s="21"/>
      <c r="PBO128" s="21"/>
      <c r="PBP128" s="21"/>
      <c r="PBQ128" s="21"/>
      <c r="PBR128" s="21"/>
      <c r="PBS128" s="21"/>
      <c r="PBT128" s="21"/>
      <c r="PBU128" s="21"/>
      <c r="PBV128" s="21"/>
      <c r="PBW128" s="21"/>
      <c r="PBX128" s="21"/>
      <c r="PBY128" s="21"/>
      <c r="PBZ128" s="21"/>
      <c r="PCA128" s="21"/>
      <c r="PCB128" s="21"/>
      <c r="PCC128" s="21"/>
      <c r="PCD128" s="21"/>
      <c r="PCE128" s="21"/>
      <c r="PCF128" s="21"/>
      <c r="PCG128" s="21"/>
      <c r="PCH128" s="21"/>
      <c r="PCI128" s="21"/>
      <c r="PCJ128" s="21"/>
      <c r="PCK128" s="21"/>
      <c r="PCL128" s="21"/>
      <c r="PCM128" s="21"/>
      <c r="PCN128" s="21"/>
      <c r="PCO128" s="21"/>
      <c r="PCP128" s="21"/>
      <c r="PCQ128" s="21"/>
      <c r="PCR128" s="21"/>
      <c r="PCS128" s="21"/>
      <c r="PCT128" s="21"/>
      <c r="PCU128" s="21"/>
      <c r="PCV128" s="21"/>
      <c r="PCW128" s="21"/>
      <c r="PCX128" s="21"/>
      <c r="PCY128" s="21"/>
      <c r="PCZ128" s="21"/>
      <c r="PDA128" s="21"/>
      <c r="PDB128" s="21"/>
      <c r="PDC128" s="21"/>
      <c r="PDD128" s="21"/>
      <c r="PDE128" s="21"/>
      <c r="PDF128" s="21"/>
      <c r="PDG128" s="21"/>
      <c r="PDH128" s="21"/>
      <c r="PDI128" s="21"/>
      <c r="PDJ128" s="21"/>
      <c r="PDK128" s="21"/>
      <c r="PDL128" s="21"/>
      <c r="PDM128" s="21"/>
      <c r="PDN128" s="21"/>
      <c r="PDO128" s="21"/>
      <c r="PDP128" s="21"/>
      <c r="PDQ128" s="21"/>
      <c r="PDR128" s="21"/>
      <c r="PDS128" s="21"/>
      <c r="PDT128" s="21"/>
      <c r="PDU128" s="21"/>
      <c r="PDV128" s="21"/>
      <c r="PDW128" s="21"/>
      <c r="PDX128" s="21"/>
      <c r="PDY128" s="21"/>
      <c r="PDZ128" s="21"/>
      <c r="PEA128" s="21"/>
      <c r="PEB128" s="21"/>
      <c r="PEC128" s="21"/>
      <c r="PED128" s="21"/>
      <c r="PEE128" s="21"/>
      <c r="PEF128" s="21"/>
      <c r="PEG128" s="21"/>
      <c r="PEH128" s="21"/>
      <c r="PEI128" s="21"/>
      <c r="PEJ128" s="21"/>
      <c r="PEK128" s="21"/>
      <c r="PEL128" s="21"/>
      <c r="PEM128" s="21"/>
      <c r="PEN128" s="21"/>
      <c r="PEO128" s="21"/>
      <c r="PEP128" s="21"/>
      <c r="PEQ128" s="21"/>
      <c r="PER128" s="21"/>
      <c r="PES128" s="21"/>
      <c r="PET128" s="21"/>
      <c r="PEU128" s="21"/>
      <c r="PEV128" s="21"/>
      <c r="PEW128" s="21"/>
      <c r="PEX128" s="21"/>
      <c r="PEY128" s="21"/>
      <c r="PEZ128" s="21"/>
      <c r="PFA128" s="21"/>
      <c r="PFB128" s="21"/>
      <c r="PFC128" s="21"/>
      <c r="PFD128" s="21"/>
      <c r="PFE128" s="21"/>
      <c r="PFF128" s="21"/>
      <c r="PFG128" s="21"/>
      <c r="PFH128" s="21"/>
      <c r="PFI128" s="21"/>
      <c r="PFJ128" s="21"/>
      <c r="PFK128" s="21"/>
      <c r="PFL128" s="21"/>
      <c r="PFM128" s="21"/>
      <c r="PFN128" s="21"/>
      <c r="PFO128" s="21"/>
      <c r="PFP128" s="21"/>
      <c r="PFQ128" s="21"/>
      <c r="PFR128" s="21"/>
      <c r="PFS128" s="21"/>
      <c r="PFT128" s="21"/>
      <c r="PFU128" s="21"/>
      <c r="PFV128" s="21"/>
      <c r="PFW128" s="21"/>
      <c r="PFX128" s="21"/>
      <c r="PFY128" s="21"/>
      <c r="PFZ128" s="21"/>
      <c r="PGA128" s="21"/>
      <c r="PGB128" s="21"/>
      <c r="PGC128" s="21"/>
      <c r="PGD128" s="21"/>
      <c r="PGE128" s="21"/>
      <c r="PGF128" s="21"/>
      <c r="PGG128" s="21"/>
      <c r="PGH128" s="21"/>
      <c r="PGI128" s="21"/>
      <c r="PGJ128" s="21"/>
      <c r="PGK128" s="21"/>
      <c r="PGL128" s="21"/>
      <c r="PGM128" s="21"/>
      <c r="PGN128" s="21"/>
      <c r="PGO128" s="21"/>
      <c r="PGP128" s="21"/>
      <c r="PGQ128" s="21"/>
      <c r="PGR128" s="21"/>
      <c r="PGS128" s="21"/>
      <c r="PGT128" s="21"/>
      <c r="PGU128" s="21"/>
      <c r="PGV128" s="21"/>
      <c r="PGW128" s="21"/>
      <c r="PGX128" s="21"/>
      <c r="PGY128" s="21"/>
      <c r="PGZ128" s="21"/>
      <c r="PHA128" s="21"/>
      <c r="PHB128" s="21"/>
      <c r="PHC128" s="21"/>
      <c r="PHD128" s="21"/>
      <c r="PHE128" s="21"/>
      <c r="PHF128" s="21"/>
      <c r="PHG128" s="21"/>
      <c r="PHH128" s="21"/>
      <c r="PHI128" s="21"/>
      <c r="PHJ128" s="21"/>
      <c r="PHK128" s="21"/>
      <c r="PHL128" s="21"/>
      <c r="PHM128" s="21"/>
      <c r="PHN128" s="21"/>
      <c r="PHO128" s="21"/>
      <c r="PHP128" s="21"/>
      <c r="PHQ128" s="21"/>
      <c r="PHR128" s="21"/>
      <c r="PHS128" s="21"/>
      <c r="PHT128" s="21"/>
      <c r="PHU128" s="21"/>
      <c r="PHV128" s="21"/>
      <c r="PHW128" s="21"/>
      <c r="PHX128" s="21"/>
      <c r="PHY128" s="21"/>
      <c r="PHZ128" s="21"/>
      <c r="PIA128" s="21"/>
      <c r="PIB128" s="21"/>
      <c r="PIC128" s="21"/>
      <c r="PID128" s="21"/>
      <c r="PIE128" s="21"/>
      <c r="PIF128" s="21"/>
      <c r="PIG128" s="21"/>
      <c r="PIH128" s="21"/>
      <c r="PII128" s="21"/>
      <c r="PIJ128" s="21"/>
      <c r="PIK128" s="21"/>
      <c r="PIL128" s="21"/>
      <c r="PIM128" s="21"/>
      <c r="PIN128" s="21"/>
      <c r="PIO128" s="21"/>
      <c r="PIP128" s="21"/>
      <c r="PIQ128" s="21"/>
      <c r="PIR128" s="21"/>
      <c r="PIS128" s="21"/>
      <c r="PIT128" s="21"/>
      <c r="PIU128" s="21"/>
      <c r="PIV128" s="21"/>
      <c r="PIW128" s="21"/>
      <c r="PIX128" s="21"/>
      <c r="PIY128" s="21"/>
      <c r="PIZ128" s="21"/>
      <c r="PJA128" s="21"/>
      <c r="PJB128" s="21"/>
      <c r="PJC128" s="21"/>
      <c r="PJD128" s="21"/>
      <c r="PJE128" s="21"/>
      <c r="PJF128" s="21"/>
      <c r="PJG128" s="21"/>
      <c r="PJH128" s="21"/>
      <c r="PJI128" s="21"/>
      <c r="PJJ128" s="21"/>
      <c r="PJK128" s="21"/>
      <c r="PJL128" s="21"/>
      <c r="PJM128" s="21"/>
      <c r="PJN128" s="21"/>
      <c r="PJO128" s="21"/>
      <c r="PJP128" s="21"/>
      <c r="PJQ128" s="21"/>
      <c r="PJR128" s="21"/>
      <c r="PJS128" s="21"/>
      <c r="PJT128" s="21"/>
      <c r="PJU128" s="21"/>
      <c r="PJV128" s="21"/>
      <c r="PJW128" s="21"/>
      <c r="PJX128" s="21"/>
      <c r="PJY128" s="21"/>
      <c r="PJZ128" s="21"/>
      <c r="PKA128" s="21"/>
      <c r="PKB128" s="21"/>
      <c r="PKC128" s="21"/>
      <c r="PKD128" s="21"/>
      <c r="PKE128" s="21"/>
      <c r="PKF128" s="21"/>
      <c r="PKG128" s="21"/>
      <c r="PKH128" s="21"/>
      <c r="PKI128" s="21"/>
      <c r="PKJ128" s="21"/>
      <c r="PKK128" s="21"/>
      <c r="PKL128" s="21"/>
      <c r="PKM128" s="21"/>
      <c r="PKN128" s="21"/>
      <c r="PKO128" s="21"/>
      <c r="PKP128" s="21"/>
      <c r="PKQ128" s="21"/>
      <c r="PKR128" s="21"/>
      <c r="PKS128" s="21"/>
      <c r="PKT128" s="21"/>
      <c r="PKU128" s="21"/>
      <c r="PKV128" s="21"/>
      <c r="PKW128" s="21"/>
      <c r="PKX128" s="21"/>
      <c r="PKY128" s="21"/>
      <c r="PKZ128" s="21"/>
      <c r="PLA128" s="21"/>
      <c r="PLB128" s="21"/>
      <c r="PLC128" s="21"/>
      <c r="PLD128" s="21"/>
      <c r="PLE128" s="21"/>
      <c r="PLF128" s="21"/>
      <c r="PLG128" s="21"/>
      <c r="PLH128" s="21"/>
      <c r="PLI128" s="21"/>
      <c r="PLJ128" s="21"/>
      <c r="PLK128" s="21"/>
      <c r="PLL128" s="21"/>
      <c r="PLM128" s="21"/>
      <c r="PLN128" s="21"/>
      <c r="PLO128" s="21"/>
      <c r="PLP128" s="21"/>
      <c r="PLQ128" s="21"/>
      <c r="PLR128" s="21"/>
      <c r="PLS128" s="21"/>
      <c r="PLT128" s="21"/>
      <c r="PLU128" s="21"/>
      <c r="PLV128" s="21"/>
      <c r="PLW128" s="21"/>
      <c r="PLX128" s="21"/>
      <c r="PLY128" s="21"/>
      <c r="PLZ128" s="21"/>
      <c r="PMA128" s="21"/>
      <c r="PMB128" s="21"/>
      <c r="PMC128" s="21"/>
      <c r="PMD128" s="21"/>
      <c r="PME128" s="21"/>
      <c r="PMF128" s="21"/>
      <c r="PMG128" s="21"/>
      <c r="PMH128" s="21"/>
      <c r="PMI128" s="21"/>
      <c r="PMJ128" s="21"/>
      <c r="PMK128" s="21"/>
      <c r="PML128" s="21"/>
      <c r="PMM128" s="21"/>
      <c r="PMN128" s="21"/>
      <c r="PMO128" s="21"/>
      <c r="PMP128" s="21"/>
      <c r="PMQ128" s="21"/>
      <c r="PMR128" s="21"/>
      <c r="PMS128" s="21"/>
      <c r="PMT128" s="21"/>
      <c r="PMU128" s="21"/>
      <c r="PMV128" s="21"/>
      <c r="PMW128" s="21"/>
      <c r="PMX128" s="21"/>
      <c r="PMY128" s="21"/>
      <c r="PMZ128" s="21"/>
      <c r="PNA128" s="21"/>
      <c r="PNB128" s="21"/>
      <c r="PNC128" s="21"/>
      <c r="PND128" s="21"/>
      <c r="PNE128" s="21"/>
      <c r="PNF128" s="21"/>
      <c r="PNG128" s="21"/>
      <c r="PNH128" s="21"/>
      <c r="PNI128" s="21"/>
      <c r="PNJ128" s="21"/>
      <c r="PNK128" s="21"/>
      <c r="PNL128" s="21"/>
      <c r="PNM128" s="21"/>
      <c r="PNN128" s="21"/>
      <c r="PNO128" s="21"/>
      <c r="PNP128" s="21"/>
      <c r="PNQ128" s="21"/>
      <c r="PNR128" s="21"/>
      <c r="PNS128" s="21"/>
      <c r="PNT128" s="21"/>
      <c r="PNU128" s="21"/>
      <c r="PNV128" s="21"/>
      <c r="PNW128" s="21"/>
      <c r="PNX128" s="21"/>
      <c r="PNY128" s="21"/>
      <c r="PNZ128" s="21"/>
      <c r="POA128" s="21"/>
      <c r="POB128" s="21"/>
      <c r="POC128" s="21"/>
      <c r="POD128" s="21"/>
      <c r="POE128" s="21"/>
      <c r="POF128" s="21"/>
      <c r="POG128" s="21"/>
      <c r="POH128" s="21"/>
      <c r="POI128" s="21"/>
      <c r="POJ128" s="21"/>
      <c r="POK128" s="21"/>
      <c r="POL128" s="21"/>
      <c r="POM128" s="21"/>
      <c r="PON128" s="21"/>
      <c r="POO128" s="21"/>
      <c r="POP128" s="21"/>
      <c r="POQ128" s="21"/>
      <c r="POR128" s="21"/>
      <c r="POS128" s="21"/>
      <c r="POT128" s="21"/>
      <c r="POU128" s="21"/>
      <c r="POV128" s="21"/>
      <c r="POW128" s="21"/>
      <c r="POX128" s="21"/>
      <c r="POY128" s="21"/>
      <c r="POZ128" s="21"/>
      <c r="PPA128" s="21"/>
      <c r="PPB128" s="21"/>
      <c r="PPC128" s="21"/>
      <c r="PPD128" s="21"/>
      <c r="PPE128" s="21"/>
      <c r="PPF128" s="21"/>
      <c r="PPG128" s="21"/>
      <c r="PPH128" s="21"/>
      <c r="PPI128" s="21"/>
      <c r="PPJ128" s="21"/>
      <c r="PPK128" s="21"/>
      <c r="PPL128" s="21"/>
      <c r="PPM128" s="21"/>
      <c r="PPN128" s="21"/>
      <c r="PPO128" s="21"/>
      <c r="PPP128" s="21"/>
      <c r="PPQ128" s="21"/>
      <c r="PPR128" s="21"/>
      <c r="PPS128" s="21"/>
      <c r="PPT128" s="21"/>
      <c r="PPU128" s="21"/>
      <c r="PPV128" s="21"/>
      <c r="PPW128" s="21"/>
      <c r="PPX128" s="21"/>
      <c r="PPY128" s="21"/>
      <c r="PPZ128" s="21"/>
      <c r="PQA128" s="21"/>
      <c r="PQB128" s="21"/>
      <c r="PQC128" s="21"/>
      <c r="PQD128" s="21"/>
      <c r="PQE128" s="21"/>
      <c r="PQF128" s="21"/>
      <c r="PQG128" s="21"/>
      <c r="PQH128" s="21"/>
      <c r="PQI128" s="21"/>
      <c r="PQJ128" s="21"/>
      <c r="PQK128" s="21"/>
      <c r="PQL128" s="21"/>
      <c r="PQM128" s="21"/>
      <c r="PQN128" s="21"/>
      <c r="PQO128" s="21"/>
      <c r="PQP128" s="21"/>
      <c r="PQQ128" s="21"/>
      <c r="PQR128" s="21"/>
      <c r="PQS128" s="21"/>
      <c r="PQT128" s="21"/>
      <c r="PQU128" s="21"/>
      <c r="PQV128" s="21"/>
      <c r="PQW128" s="21"/>
      <c r="PQX128" s="21"/>
      <c r="PQY128" s="21"/>
      <c r="PQZ128" s="21"/>
      <c r="PRA128" s="21"/>
      <c r="PRB128" s="21"/>
      <c r="PRC128" s="21"/>
      <c r="PRD128" s="21"/>
      <c r="PRE128" s="21"/>
      <c r="PRF128" s="21"/>
      <c r="PRG128" s="21"/>
      <c r="PRH128" s="21"/>
      <c r="PRI128" s="21"/>
      <c r="PRJ128" s="21"/>
      <c r="PRK128" s="21"/>
      <c r="PRL128" s="21"/>
      <c r="PRM128" s="21"/>
      <c r="PRN128" s="21"/>
      <c r="PRO128" s="21"/>
      <c r="PRP128" s="21"/>
      <c r="PRQ128" s="21"/>
      <c r="PRR128" s="21"/>
      <c r="PRS128" s="21"/>
      <c r="PRT128" s="21"/>
      <c r="PRU128" s="21"/>
      <c r="PRV128" s="21"/>
      <c r="PRW128" s="21"/>
      <c r="PRX128" s="21"/>
      <c r="PRY128" s="21"/>
      <c r="PRZ128" s="21"/>
      <c r="PSA128" s="21"/>
      <c r="PSB128" s="21"/>
      <c r="PSC128" s="21"/>
      <c r="PSD128" s="21"/>
      <c r="PSE128" s="21"/>
      <c r="PSF128" s="21"/>
      <c r="PSG128" s="21"/>
      <c r="PSH128" s="21"/>
      <c r="PSI128" s="21"/>
      <c r="PSJ128" s="21"/>
      <c r="PSK128" s="21"/>
      <c r="PSL128" s="21"/>
      <c r="PSM128" s="21"/>
      <c r="PSN128" s="21"/>
      <c r="PSO128" s="21"/>
      <c r="PSP128" s="21"/>
      <c r="PSQ128" s="21"/>
      <c r="PSR128" s="21"/>
      <c r="PSS128" s="21"/>
      <c r="PST128" s="21"/>
      <c r="PSU128" s="21"/>
      <c r="PSV128" s="21"/>
      <c r="PSW128" s="21"/>
      <c r="PSX128" s="21"/>
      <c r="PSY128" s="21"/>
      <c r="PSZ128" s="21"/>
      <c r="PTA128" s="21"/>
      <c r="PTB128" s="21"/>
      <c r="PTC128" s="21"/>
      <c r="PTD128" s="21"/>
      <c r="PTE128" s="21"/>
      <c r="PTF128" s="21"/>
      <c r="PTG128" s="21"/>
      <c r="PTH128" s="21"/>
      <c r="PTI128" s="21"/>
      <c r="PTJ128" s="21"/>
      <c r="PTK128" s="21"/>
      <c r="PTL128" s="21"/>
      <c r="PTM128" s="21"/>
      <c r="PTN128" s="21"/>
      <c r="PTO128" s="21"/>
      <c r="PTP128" s="21"/>
      <c r="PTQ128" s="21"/>
      <c r="PTR128" s="21"/>
      <c r="PTS128" s="21"/>
      <c r="PTT128" s="21"/>
      <c r="PTU128" s="21"/>
      <c r="PTV128" s="21"/>
      <c r="PTW128" s="21"/>
      <c r="PTX128" s="21"/>
      <c r="PTY128" s="21"/>
      <c r="PTZ128" s="21"/>
      <c r="PUA128" s="21"/>
      <c r="PUB128" s="21"/>
      <c r="PUC128" s="21"/>
      <c r="PUD128" s="21"/>
      <c r="PUE128" s="21"/>
      <c r="PUF128" s="21"/>
      <c r="PUG128" s="21"/>
      <c r="PUH128" s="21"/>
      <c r="PUI128" s="21"/>
      <c r="PUJ128" s="21"/>
      <c r="PUK128" s="21"/>
      <c r="PUL128" s="21"/>
      <c r="PUM128" s="21"/>
      <c r="PUN128" s="21"/>
      <c r="PUO128" s="21"/>
      <c r="PUP128" s="21"/>
      <c r="PUQ128" s="21"/>
      <c r="PUR128" s="21"/>
      <c r="PUS128" s="21"/>
      <c r="PUT128" s="21"/>
      <c r="PUU128" s="21"/>
      <c r="PUV128" s="21"/>
      <c r="PUW128" s="21"/>
      <c r="PUX128" s="21"/>
      <c r="PUY128" s="21"/>
      <c r="PUZ128" s="21"/>
      <c r="PVA128" s="21"/>
      <c r="PVB128" s="21"/>
      <c r="PVC128" s="21"/>
      <c r="PVD128" s="21"/>
      <c r="PVE128" s="21"/>
      <c r="PVF128" s="21"/>
      <c r="PVG128" s="21"/>
      <c r="PVH128" s="21"/>
      <c r="PVI128" s="21"/>
      <c r="PVJ128" s="21"/>
      <c r="PVK128" s="21"/>
      <c r="PVL128" s="21"/>
      <c r="PVM128" s="21"/>
      <c r="PVN128" s="21"/>
      <c r="PVO128" s="21"/>
      <c r="PVP128" s="21"/>
      <c r="PVQ128" s="21"/>
      <c r="PVR128" s="21"/>
      <c r="PVS128" s="21"/>
      <c r="PVT128" s="21"/>
      <c r="PVU128" s="21"/>
      <c r="PVV128" s="21"/>
      <c r="PVW128" s="21"/>
      <c r="PVX128" s="21"/>
      <c r="PVY128" s="21"/>
      <c r="PVZ128" s="21"/>
      <c r="PWA128" s="21"/>
      <c r="PWB128" s="21"/>
      <c r="PWC128" s="21"/>
      <c r="PWD128" s="21"/>
      <c r="PWE128" s="21"/>
      <c r="PWF128" s="21"/>
      <c r="PWG128" s="21"/>
      <c r="PWH128" s="21"/>
      <c r="PWI128" s="21"/>
      <c r="PWJ128" s="21"/>
      <c r="PWK128" s="21"/>
      <c r="PWL128" s="21"/>
      <c r="PWM128" s="21"/>
      <c r="PWN128" s="21"/>
      <c r="PWO128" s="21"/>
      <c r="PWP128" s="21"/>
      <c r="PWQ128" s="21"/>
      <c r="PWR128" s="21"/>
      <c r="PWS128" s="21"/>
      <c r="PWT128" s="21"/>
      <c r="PWU128" s="21"/>
      <c r="PWV128" s="21"/>
      <c r="PWW128" s="21"/>
      <c r="PWX128" s="21"/>
      <c r="PWY128" s="21"/>
      <c r="PWZ128" s="21"/>
      <c r="PXA128" s="21"/>
      <c r="PXB128" s="21"/>
      <c r="PXC128" s="21"/>
      <c r="PXD128" s="21"/>
      <c r="PXE128" s="21"/>
      <c r="PXF128" s="21"/>
      <c r="PXG128" s="21"/>
      <c r="PXH128" s="21"/>
      <c r="PXI128" s="21"/>
      <c r="PXJ128" s="21"/>
      <c r="PXK128" s="21"/>
      <c r="PXL128" s="21"/>
      <c r="PXM128" s="21"/>
      <c r="PXN128" s="21"/>
      <c r="PXO128" s="21"/>
      <c r="PXP128" s="21"/>
      <c r="PXQ128" s="21"/>
      <c r="PXR128" s="21"/>
      <c r="PXS128" s="21"/>
      <c r="PXT128" s="21"/>
      <c r="PXU128" s="21"/>
      <c r="PXV128" s="21"/>
      <c r="PXW128" s="21"/>
      <c r="PXX128" s="21"/>
      <c r="PXY128" s="21"/>
      <c r="PXZ128" s="21"/>
      <c r="PYA128" s="21"/>
      <c r="PYB128" s="21"/>
      <c r="PYC128" s="21"/>
      <c r="PYD128" s="21"/>
      <c r="PYE128" s="21"/>
      <c r="PYF128" s="21"/>
      <c r="PYG128" s="21"/>
      <c r="PYH128" s="21"/>
      <c r="PYI128" s="21"/>
      <c r="PYJ128" s="21"/>
      <c r="PYK128" s="21"/>
      <c r="PYL128" s="21"/>
      <c r="PYM128" s="21"/>
      <c r="PYN128" s="21"/>
      <c r="PYO128" s="21"/>
      <c r="PYP128" s="21"/>
      <c r="PYQ128" s="21"/>
      <c r="PYR128" s="21"/>
      <c r="PYS128" s="21"/>
      <c r="PYT128" s="21"/>
      <c r="PYU128" s="21"/>
      <c r="PYV128" s="21"/>
      <c r="PYW128" s="21"/>
      <c r="PYX128" s="21"/>
      <c r="PYY128" s="21"/>
      <c r="PYZ128" s="21"/>
      <c r="PZA128" s="21"/>
      <c r="PZB128" s="21"/>
      <c r="PZC128" s="21"/>
      <c r="PZD128" s="21"/>
      <c r="PZE128" s="21"/>
      <c r="PZF128" s="21"/>
      <c r="PZG128" s="21"/>
      <c r="PZH128" s="21"/>
      <c r="PZI128" s="21"/>
      <c r="PZJ128" s="21"/>
      <c r="PZK128" s="21"/>
      <c r="PZL128" s="21"/>
      <c r="PZM128" s="21"/>
      <c r="PZN128" s="21"/>
      <c r="PZO128" s="21"/>
      <c r="PZP128" s="21"/>
      <c r="PZQ128" s="21"/>
      <c r="PZR128" s="21"/>
      <c r="PZS128" s="21"/>
      <c r="PZT128" s="21"/>
      <c r="PZU128" s="21"/>
      <c r="PZV128" s="21"/>
      <c r="PZW128" s="21"/>
      <c r="PZX128" s="21"/>
      <c r="PZY128" s="21"/>
      <c r="PZZ128" s="21"/>
      <c r="QAA128" s="21"/>
      <c r="QAB128" s="21"/>
      <c r="QAC128" s="21"/>
      <c r="QAD128" s="21"/>
      <c r="QAE128" s="21"/>
      <c r="QAF128" s="21"/>
      <c r="QAG128" s="21"/>
      <c r="QAH128" s="21"/>
      <c r="QAI128" s="21"/>
      <c r="QAJ128" s="21"/>
      <c r="QAK128" s="21"/>
      <c r="QAL128" s="21"/>
      <c r="QAM128" s="21"/>
      <c r="QAN128" s="21"/>
      <c r="QAO128" s="21"/>
      <c r="QAP128" s="21"/>
      <c r="QAQ128" s="21"/>
      <c r="QAR128" s="21"/>
      <c r="QAS128" s="21"/>
      <c r="QAT128" s="21"/>
      <c r="QAU128" s="21"/>
      <c r="QAV128" s="21"/>
      <c r="QAW128" s="21"/>
      <c r="QAX128" s="21"/>
      <c r="QAY128" s="21"/>
      <c r="QAZ128" s="21"/>
      <c r="QBA128" s="21"/>
      <c r="QBB128" s="21"/>
      <c r="QBC128" s="21"/>
      <c r="QBD128" s="21"/>
      <c r="QBE128" s="21"/>
      <c r="QBF128" s="21"/>
      <c r="QBG128" s="21"/>
      <c r="QBH128" s="21"/>
      <c r="QBI128" s="21"/>
      <c r="QBJ128" s="21"/>
      <c r="QBK128" s="21"/>
      <c r="QBL128" s="21"/>
      <c r="QBM128" s="21"/>
      <c r="QBN128" s="21"/>
      <c r="QBO128" s="21"/>
      <c r="QBP128" s="21"/>
      <c r="QBQ128" s="21"/>
      <c r="QBR128" s="21"/>
      <c r="QBS128" s="21"/>
      <c r="QBT128" s="21"/>
      <c r="QBU128" s="21"/>
      <c r="QBV128" s="21"/>
      <c r="QBW128" s="21"/>
      <c r="QBX128" s="21"/>
      <c r="QBY128" s="21"/>
      <c r="QBZ128" s="21"/>
      <c r="QCA128" s="21"/>
      <c r="QCB128" s="21"/>
      <c r="QCC128" s="21"/>
      <c r="QCD128" s="21"/>
      <c r="QCE128" s="21"/>
      <c r="QCF128" s="21"/>
      <c r="QCG128" s="21"/>
      <c r="QCH128" s="21"/>
      <c r="QCI128" s="21"/>
      <c r="QCJ128" s="21"/>
      <c r="QCK128" s="21"/>
      <c r="QCL128" s="21"/>
      <c r="QCM128" s="21"/>
      <c r="QCN128" s="21"/>
      <c r="QCO128" s="21"/>
      <c r="QCP128" s="21"/>
      <c r="QCQ128" s="21"/>
      <c r="QCR128" s="21"/>
      <c r="QCS128" s="21"/>
      <c r="QCT128" s="21"/>
      <c r="QCU128" s="21"/>
      <c r="QCV128" s="21"/>
      <c r="QCW128" s="21"/>
      <c r="QCX128" s="21"/>
      <c r="QCY128" s="21"/>
      <c r="QCZ128" s="21"/>
      <c r="QDA128" s="21"/>
      <c r="QDB128" s="21"/>
      <c r="QDC128" s="21"/>
      <c r="QDD128" s="21"/>
      <c r="QDE128" s="21"/>
      <c r="QDF128" s="21"/>
      <c r="QDG128" s="21"/>
      <c r="QDH128" s="21"/>
      <c r="QDI128" s="21"/>
      <c r="QDJ128" s="21"/>
      <c r="QDK128" s="21"/>
      <c r="QDL128" s="21"/>
      <c r="QDM128" s="21"/>
      <c r="QDN128" s="21"/>
      <c r="QDO128" s="21"/>
      <c r="QDP128" s="21"/>
      <c r="QDQ128" s="21"/>
      <c r="QDR128" s="21"/>
      <c r="QDS128" s="21"/>
      <c r="QDT128" s="21"/>
      <c r="QDU128" s="21"/>
      <c r="QDV128" s="21"/>
      <c r="QDW128" s="21"/>
      <c r="QDX128" s="21"/>
      <c r="QDY128" s="21"/>
      <c r="QDZ128" s="21"/>
      <c r="QEA128" s="21"/>
      <c r="QEB128" s="21"/>
      <c r="QEC128" s="21"/>
      <c r="QED128" s="21"/>
      <c r="QEE128" s="21"/>
      <c r="QEF128" s="21"/>
      <c r="QEG128" s="21"/>
      <c r="QEH128" s="21"/>
      <c r="QEI128" s="21"/>
      <c r="QEJ128" s="21"/>
      <c r="QEK128" s="21"/>
      <c r="QEL128" s="21"/>
      <c r="QEM128" s="21"/>
      <c r="QEN128" s="21"/>
      <c r="QEO128" s="21"/>
      <c r="QEP128" s="21"/>
      <c r="QEQ128" s="21"/>
      <c r="QER128" s="21"/>
      <c r="QES128" s="21"/>
      <c r="QET128" s="21"/>
      <c r="QEU128" s="21"/>
      <c r="QEV128" s="21"/>
      <c r="QEW128" s="21"/>
      <c r="QEX128" s="21"/>
      <c r="QEY128" s="21"/>
      <c r="QEZ128" s="21"/>
      <c r="QFA128" s="21"/>
      <c r="QFB128" s="21"/>
      <c r="QFC128" s="21"/>
      <c r="QFD128" s="21"/>
      <c r="QFE128" s="21"/>
      <c r="QFF128" s="21"/>
      <c r="QFG128" s="21"/>
      <c r="QFH128" s="21"/>
      <c r="QFI128" s="21"/>
      <c r="QFJ128" s="21"/>
      <c r="QFK128" s="21"/>
      <c r="QFL128" s="21"/>
      <c r="QFM128" s="21"/>
      <c r="QFN128" s="21"/>
      <c r="QFO128" s="21"/>
      <c r="QFP128" s="21"/>
      <c r="QFQ128" s="21"/>
      <c r="QFR128" s="21"/>
      <c r="QFS128" s="21"/>
      <c r="QFT128" s="21"/>
      <c r="QFU128" s="21"/>
      <c r="QFV128" s="21"/>
      <c r="QFW128" s="21"/>
      <c r="QFX128" s="21"/>
      <c r="QFY128" s="21"/>
      <c r="QFZ128" s="21"/>
      <c r="QGA128" s="21"/>
      <c r="QGB128" s="21"/>
      <c r="QGC128" s="21"/>
      <c r="QGD128" s="21"/>
      <c r="QGE128" s="21"/>
      <c r="QGF128" s="21"/>
      <c r="QGG128" s="21"/>
      <c r="QGH128" s="21"/>
      <c r="QGI128" s="21"/>
      <c r="QGJ128" s="21"/>
      <c r="QGK128" s="21"/>
      <c r="QGL128" s="21"/>
      <c r="QGM128" s="21"/>
      <c r="QGN128" s="21"/>
      <c r="QGO128" s="21"/>
      <c r="QGP128" s="21"/>
      <c r="QGQ128" s="21"/>
      <c r="QGR128" s="21"/>
      <c r="QGS128" s="21"/>
      <c r="QGT128" s="21"/>
      <c r="QGU128" s="21"/>
      <c r="QGV128" s="21"/>
      <c r="QGW128" s="21"/>
      <c r="QGX128" s="21"/>
      <c r="QGY128" s="21"/>
      <c r="QGZ128" s="21"/>
      <c r="QHA128" s="21"/>
      <c r="QHB128" s="21"/>
      <c r="QHC128" s="21"/>
      <c r="QHD128" s="21"/>
      <c r="QHE128" s="21"/>
      <c r="QHF128" s="21"/>
      <c r="QHG128" s="21"/>
      <c r="QHH128" s="21"/>
      <c r="QHI128" s="21"/>
      <c r="QHJ128" s="21"/>
      <c r="QHK128" s="21"/>
      <c r="QHL128" s="21"/>
      <c r="QHM128" s="21"/>
      <c r="QHN128" s="21"/>
      <c r="QHO128" s="21"/>
      <c r="QHP128" s="21"/>
      <c r="QHQ128" s="21"/>
      <c r="QHR128" s="21"/>
      <c r="QHS128" s="21"/>
      <c r="QHT128" s="21"/>
      <c r="QHU128" s="21"/>
      <c r="QHV128" s="21"/>
      <c r="QHW128" s="21"/>
      <c r="QHX128" s="21"/>
      <c r="QHY128" s="21"/>
      <c r="QHZ128" s="21"/>
      <c r="QIA128" s="21"/>
      <c r="QIB128" s="21"/>
      <c r="QIC128" s="21"/>
      <c r="QID128" s="21"/>
      <c r="QIE128" s="21"/>
      <c r="QIF128" s="21"/>
      <c r="QIG128" s="21"/>
      <c r="QIH128" s="21"/>
      <c r="QII128" s="21"/>
      <c r="QIJ128" s="21"/>
      <c r="QIK128" s="21"/>
      <c r="QIL128" s="21"/>
      <c r="QIM128" s="21"/>
      <c r="QIN128" s="21"/>
      <c r="QIO128" s="21"/>
      <c r="QIP128" s="21"/>
      <c r="QIQ128" s="21"/>
      <c r="QIR128" s="21"/>
      <c r="QIS128" s="21"/>
      <c r="QIT128" s="21"/>
      <c r="QIU128" s="21"/>
      <c r="QIV128" s="21"/>
      <c r="QIW128" s="21"/>
      <c r="QIX128" s="21"/>
      <c r="QIY128" s="21"/>
      <c r="QIZ128" s="21"/>
      <c r="QJA128" s="21"/>
      <c r="QJB128" s="21"/>
      <c r="QJC128" s="21"/>
      <c r="QJD128" s="21"/>
      <c r="QJE128" s="21"/>
      <c r="QJF128" s="21"/>
      <c r="QJG128" s="21"/>
      <c r="QJH128" s="21"/>
      <c r="QJI128" s="21"/>
      <c r="QJJ128" s="21"/>
      <c r="QJK128" s="21"/>
      <c r="QJL128" s="21"/>
      <c r="QJM128" s="21"/>
      <c r="QJN128" s="21"/>
      <c r="QJO128" s="21"/>
      <c r="QJP128" s="21"/>
      <c r="QJQ128" s="21"/>
      <c r="QJR128" s="21"/>
      <c r="QJS128" s="21"/>
      <c r="QJT128" s="21"/>
      <c r="QJU128" s="21"/>
      <c r="QJV128" s="21"/>
      <c r="QJW128" s="21"/>
      <c r="QJX128" s="21"/>
      <c r="QJY128" s="21"/>
      <c r="QJZ128" s="21"/>
      <c r="QKA128" s="21"/>
      <c r="QKB128" s="21"/>
      <c r="QKC128" s="21"/>
      <c r="QKD128" s="21"/>
      <c r="QKE128" s="21"/>
      <c r="QKF128" s="21"/>
      <c r="QKG128" s="21"/>
      <c r="QKH128" s="21"/>
      <c r="QKI128" s="21"/>
      <c r="QKJ128" s="21"/>
      <c r="QKK128" s="21"/>
      <c r="QKL128" s="21"/>
      <c r="QKM128" s="21"/>
      <c r="QKN128" s="21"/>
      <c r="QKO128" s="21"/>
      <c r="QKP128" s="21"/>
      <c r="QKQ128" s="21"/>
      <c r="QKR128" s="21"/>
      <c r="QKS128" s="21"/>
      <c r="QKT128" s="21"/>
      <c r="QKU128" s="21"/>
      <c r="QKV128" s="21"/>
      <c r="QKW128" s="21"/>
      <c r="QKX128" s="21"/>
      <c r="QKY128" s="21"/>
      <c r="QKZ128" s="21"/>
      <c r="QLA128" s="21"/>
      <c r="QLB128" s="21"/>
      <c r="QLC128" s="21"/>
      <c r="QLD128" s="21"/>
      <c r="QLE128" s="21"/>
      <c r="QLF128" s="21"/>
      <c r="QLG128" s="21"/>
      <c r="QLH128" s="21"/>
      <c r="QLI128" s="21"/>
      <c r="QLJ128" s="21"/>
      <c r="QLK128" s="21"/>
      <c r="QLL128" s="21"/>
      <c r="QLM128" s="21"/>
      <c r="QLN128" s="21"/>
      <c r="QLO128" s="21"/>
      <c r="QLP128" s="21"/>
      <c r="QLQ128" s="21"/>
      <c r="QLR128" s="21"/>
      <c r="QLS128" s="21"/>
      <c r="QLT128" s="21"/>
      <c r="QLU128" s="21"/>
      <c r="QLV128" s="21"/>
      <c r="QLW128" s="21"/>
      <c r="QLX128" s="21"/>
      <c r="QLY128" s="21"/>
      <c r="QLZ128" s="21"/>
      <c r="QMA128" s="21"/>
      <c r="QMB128" s="21"/>
      <c r="QMC128" s="21"/>
      <c r="QMD128" s="21"/>
      <c r="QME128" s="21"/>
      <c r="QMF128" s="21"/>
      <c r="QMG128" s="21"/>
      <c r="QMH128" s="21"/>
      <c r="QMI128" s="21"/>
      <c r="QMJ128" s="21"/>
      <c r="QMK128" s="21"/>
      <c r="QML128" s="21"/>
      <c r="QMM128" s="21"/>
      <c r="QMN128" s="21"/>
      <c r="QMO128" s="21"/>
      <c r="QMP128" s="21"/>
      <c r="QMQ128" s="21"/>
      <c r="QMR128" s="21"/>
      <c r="QMS128" s="21"/>
      <c r="QMT128" s="21"/>
      <c r="QMU128" s="21"/>
      <c r="QMV128" s="21"/>
      <c r="QMW128" s="21"/>
      <c r="QMX128" s="21"/>
      <c r="QMY128" s="21"/>
      <c r="QMZ128" s="21"/>
      <c r="QNA128" s="21"/>
      <c r="QNB128" s="21"/>
      <c r="QNC128" s="21"/>
      <c r="QND128" s="21"/>
      <c r="QNE128" s="21"/>
      <c r="QNF128" s="21"/>
      <c r="QNG128" s="21"/>
      <c r="QNH128" s="21"/>
      <c r="QNI128" s="21"/>
      <c r="QNJ128" s="21"/>
      <c r="QNK128" s="21"/>
      <c r="QNL128" s="21"/>
      <c r="QNM128" s="21"/>
      <c r="QNN128" s="21"/>
      <c r="QNO128" s="21"/>
      <c r="QNP128" s="21"/>
      <c r="QNQ128" s="21"/>
      <c r="QNR128" s="21"/>
      <c r="QNS128" s="21"/>
      <c r="QNT128" s="21"/>
      <c r="QNU128" s="21"/>
      <c r="QNV128" s="21"/>
      <c r="QNW128" s="21"/>
      <c r="QNX128" s="21"/>
      <c r="QNY128" s="21"/>
      <c r="QNZ128" s="21"/>
      <c r="QOA128" s="21"/>
      <c r="QOB128" s="21"/>
      <c r="QOC128" s="21"/>
      <c r="QOD128" s="21"/>
      <c r="QOE128" s="21"/>
      <c r="QOF128" s="21"/>
      <c r="QOG128" s="21"/>
      <c r="QOH128" s="21"/>
      <c r="QOI128" s="21"/>
      <c r="QOJ128" s="21"/>
      <c r="QOK128" s="21"/>
      <c r="QOL128" s="21"/>
      <c r="QOM128" s="21"/>
      <c r="QON128" s="21"/>
      <c r="QOO128" s="21"/>
      <c r="QOP128" s="21"/>
      <c r="QOQ128" s="21"/>
      <c r="QOR128" s="21"/>
      <c r="QOS128" s="21"/>
      <c r="QOT128" s="21"/>
      <c r="QOU128" s="21"/>
      <c r="QOV128" s="21"/>
      <c r="QOW128" s="21"/>
      <c r="QOX128" s="21"/>
      <c r="QOY128" s="21"/>
      <c r="QOZ128" s="21"/>
      <c r="QPA128" s="21"/>
      <c r="QPB128" s="21"/>
      <c r="QPC128" s="21"/>
      <c r="QPD128" s="21"/>
      <c r="QPE128" s="21"/>
      <c r="QPF128" s="21"/>
      <c r="QPG128" s="21"/>
      <c r="QPH128" s="21"/>
      <c r="QPI128" s="21"/>
      <c r="QPJ128" s="21"/>
      <c r="QPK128" s="21"/>
      <c r="QPL128" s="21"/>
      <c r="QPM128" s="21"/>
      <c r="QPN128" s="21"/>
      <c r="QPO128" s="21"/>
      <c r="QPP128" s="21"/>
      <c r="QPQ128" s="21"/>
      <c r="QPR128" s="21"/>
      <c r="QPS128" s="21"/>
      <c r="QPT128" s="21"/>
      <c r="QPU128" s="21"/>
      <c r="QPV128" s="21"/>
      <c r="QPW128" s="21"/>
      <c r="QPX128" s="21"/>
      <c r="QPY128" s="21"/>
      <c r="QPZ128" s="21"/>
      <c r="QQA128" s="21"/>
      <c r="QQB128" s="21"/>
      <c r="QQC128" s="21"/>
      <c r="QQD128" s="21"/>
      <c r="QQE128" s="21"/>
      <c r="QQF128" s="21"/>
      <c r="QQG128" s="21"/>
      <c r="QQH128" s="21"/>
      <c r="QQI128" s="21"/>
      <c r="QQJ128" s="21"/>
      <c r="QQK128" s="21"/>
      <c r="QQL128" s="21"/>
      <c r="QQM128" s="21"/>
      <c r="QQN128" s="21"/>
      <c r="QQO128" s="21"/>
      <c r="QQP128" s="21"/>
      <c r="QQQ128" s="21"/>
      <c r="QQR128" s="21"/>
      <c r="QQS128" s="21"/>
      <c r="QQT128" s="21"/>
      <c r="QQU128" s="21"/>
      <c r="QQV128" s="21"/>
      <c r="QQW128" s="21"/>
      <c r="QQX128" s="21"/>
      <c r="QQY128" s="21"/>
      <c r="QQZ128" s="21"/>
      <c r="QRA128" s="21"/>
      <c r="QRB128" s="21"/>
      <c r="QRC128" s="21"/>
      <c r="QRD128" s="21"/>
      <c r="QRE128" s="21"/>
      <c r="QRF128" s="21"/>
      <c r="QRG128" s="21"/>
      <c r="QRH128" s="21"/>
      <c r="QRI128" s="21"/>
      <c r="QRJ128" s="21"/>
      <c r="QRK128" s="21"/>
      <c r="QRL128" s="21"/>
      <c r="QRM128" s="21"/>
      <c r="QRN128" s="21"/>
      <c r="QRO128" s="21"/>
      <c r="QRP128" s="21"/>
      <c r="QRQ128" s="21"/>
      <c r="QRR128" s="21"/>
      <c r="QRS128" s="21"/>
      <c r="QRT128" s="21"/>
      <c r="QRU128" s="21"/>
      <c r="QRV128" s="21"/>
      <c r="QRW128" s="21"/>
      <c r="QRX128" s="21"/>
      <c r="QRY128" s="21"/>
      <c r="QRZ128" s="21"/>
      <c r="QSA128" s="21"/>
      <c r="QSB128" s="21"/>
      <c r="QSC128" s="21"/>
      <c r="QSD128" s="21"/>
      <c r="QSE128" s="21"/>
      <c r="QSF128" s="21"/>
      <c r="QSG128" s="21"/>
      <c r="QSH128" s="21"/>
      <c r="QSI128" s="21"/>
      <c r="QSJ128" s="21"/>
      <c r="QSK128" s="21"/>
      <c r="QSL128" s="21"/>
      <c r="QSM128" s="21"/>
      <c r="QSN128" s="21"/>
      <c r="QSO128" s="21"/>
      <c r="QSP128" s="21"/>
      <c r="QSQ128" s="21"/>
      <c r="QSR128" s="21"/>
      <c r="QSS128" s="21"/>
      <c r="QST128" s="21"/>
      <c r="QSU128" s="21"/>
      <c r="QSV128" s="21"/>
      <c r="QSW128" s="21"/>
      <c r="QSX128" s="21"/>
      <c r="QSY128" s="21"/>
      <c r="QSZ128" s="21"/>
      <c r="QTA128" s="21"/>
      <c r="QTB128" s="21"/>
      <c r="QTC128" s="21"/>
      <c r="QTD128" s="21"/>
      <c r="QTE128" s="21"/>
      <c r="QTF128" s="21"/>
      <c r="QTG128" s="21"/>
      <c r="QTH128" s="21"/>
      <c r="QTI128" s="21"/>
      <c r="QTJ128" s="21"/>
      <c r="QTK128" s="21"/>
      <c r="QTL128" s="21"/>
      <c r="QTM128" s="21"/>
      <c r="QTN128" s="21"/>
      <c r="QTO128" s="21"/>
      <c r="QTP128" s="21"/>
      <c r="QTQ128" s="21"/>
      <c r="QTR128" s="21"/>
      <c r="QTS128" s="21"/>
      <c r="QTT128" s="21"/>
      <c r="QTU128" s="21"/>
      <c r="QTV128" s="21"/>
      <c r="QTW128" s="21"/>
      <c r="QTX128" s="21"/>
      <c r="QTY128" s="21"/>
      <c r="QTZ128" s="21"/>
      <c r="QUA128" s="21"/>
      <c r="QUB128" s="21"/>
      <c r="QUC128" s="21"/>
      <c r="QUD128" s="21"/>
      <c r="QUE128" s="21"/>
      <c r="QUF128" s="21"/>
      <c r="QUG128" s="21"/>
      <c r="QUH128" s="21"/>
      <c r="QUI128" s="21"/>
      <c r="QUJ128" s="21"/>
      <c r="QUK128" s="21"/>
      <c r="QUL128" s="21"/>
      <c r="QUM128" s="21"/>
      <c r="QUN128" s="21"/>
      <c r="QUO128" s="21"/>
      <c r="QUP128" s="21"/>
      <c r="QUQ128" s="21"/>
      <c r="QUR128" s="21"/>
      <c r="QUS128" s="21"/>
      <c r="QUT128" s="21"/>
      <c r="QUU128" s="21"/>
      <c r="QUV128" s="21"/>
      <c r="QUW128" s="21"/>
      <c r="QUX128" s="21"/>
      <c r="QUY128" s="21"/>
      <c r="QUZ128" s="21"/>
      <c r="QVA128" s="21"/>
      <c r="QVB128" s="21"/>
      <c r="QVC128" s="21"/>
      <c r="QVD128" s="21"/>
      <c r="QVE128" s="21"/>
      <c r="QVF128" s="21"/>
      <c r="QVG128" s="21"/>
      <c r="QVH128" s="21"/>
      <c r="QVI128" s="21"/>
      <c r="QVJ128" s="21"/>
      <c r="QVK128" s="21"/>
      <c r="QVL128" s="21"/>
      <c r="QVM128" s="21"/>
      <c r="QVN128" s="21"/>
      <c r="QVO128" s="21"/>
      <c r="QVP128" s="21"/>
      <c r="QVQ128" s="21"/>
      <c r="QVR128" s="21"/>
      <c r="QVS128" s="21"/>
      <c r="QVT128" s="21"/>
      <c r="QVU128" s="21"/>
      <c r="QVV128" s="21"/>
      <c r="QVW128" s="21"/>
      <c r="QVX128" s="21"/>
      <c r="QVY128" s="21"/>
      <c r="QVZ128" s="21"/>
      <c r="QWA128" s="21"/>
      <c r="QWB128" s="21"/>
      <c r="QWC128" s="21"/>
      <c r="QWD128" s="21"/>
      <c r="QWE128" s="21"/>
      <c r="QWF128" s="21"/>
      <c r="QWG128" s="21"/>
      <c r="QWH128" s="21"/>
      <c r="QWI128" s="21"/>
      <c r="QWJ128" s="21"/>
      <c r="QWK128" s="21"/>
      <c r="QWL128" s="21"/>
      <c r="QWM128" s="21"/>
      <c r="QWN128" s="21"/>
      <c r="QWO128" s="21"/>
      <c r="QWP128" s="21"/>
      <c r="QWQ128" s="21"/>
      <c r="QWR128" s="21"/>
      <c r="QWS128" s="21"/>
      <c r="QWT128" s="21"/>
      <c r="QWU128" s="21"/>
      <c r="QWV128" s="21"/>
      <c r="QWW128" s="21"/>
      <c r="QWX128" s="21"/>
      <c r="QWY128" s="21"/>
      <c r="QWZ128" s="21"/>
      <c r="QXA128" s="21"/>
      <c r="QXB128" s="21"/>
      <c r="QXC128" s="21"/>
      <c r="QXD128" s="21"/>
      <c r="QXE128" s="21"/>
      <c r="QXF128" s="21"/>
      <c r="QXG128" s="21"/>
      <c r="QXH128" s="21"/>
      <c r="QXI128" s="21"/>
      <c r="QXJ128" s="21"/>
      <c r="QXK128" s="21"/>
      <c r="QXL128" s="21"/>
      <c r="QXM128" s="21"/>
      <c r="QXN128" s="21"/>
      <c r="QXO128" s="21"/>
      <c r="QXP128" s="21"/>
      <c r="QXQ128" s="21"/>
      <c r="QXR128" s="21"/>
      <c r="QXS128" s="21"/>
      <c r="QXT128" s="21"/>
      <c r="QXU128" s="21"/>
      <c r="QXV128" s="21"/>
      <c r="QXW128" s="21"/>
      <c r="QXX128" s="21"/>
      <c r="QXY128" s="21"/>
      <c r="QXZ128" s="21"/>
      <c r="QYA128" s="21"/>
      <c r="QYB128" s="21"/>
      <c r="QYC128" s="21"/>
      <c r="QYD128" s="21"/>
      <c r="QYE128" s="21"/>
      <c r="QYF128" s="21"/>
      <c r="QYG128" s="21"/>
      <c r="QYH128" s="21"/>
      <c r="QYI128" s="21"/>
      <c r="QYJ128" s="21"/>
      <c r="QYK128" s="21"/>
      <c r="QYL128" s="21"/>
      <c r="QYM128" s="21"/>
      <c r="QYN128" s="21"/>
      <c r="QYO128" s="21"/>
      <c r="QYP128" s="21"/>
      <c r="QYQ128" s="21"/>
      <c r="QYR128" s="21"/>
      <c r="QYS128" s="21"/>
      <c r="QYT128" s="21"/>
      <c r="QYU128" s="21"/>
      <c r="QYV128" s="21"/>
      <c r="QYW128" s="21"/>
      <c r="QYX128" s="21"/>
      <c r="QYY128" s="21"/>
      <c r="QYZ128" s="21"/>
      <c r="QZA128" s="21"/>
      <c r="QZB128" s="21"/>
      <c r="QZC128" s="21"/>
      <c r="QZD128" s="21"/>
      <c r="QZE128" s="21"/>
      <c r="QZF128" s="21"/>
      <c r="QZG128" s="21"/>
      <c r="QZH128" s="21"/>
      <c r="QZI128" s="21"/>
      <c r="QZJ128" s="21"/>
      <c r="QZK128" s="21"/>
      <c r="QZL128" s="21"/>
      <c r="QZM128" s="21"/>
      <c r="QZN128" s="21"/>
      <c r="QZO128" s="21"/>
      <c r="QZP128" s="21"/>
      <c r="QZQ128" s="21"/>
      <c r="QZR128" s="21"/>
      <c r="QZS128" s="21"/>
      <c r="QZT128" s="21"/>
      <c r="QZU128" s="21"/>
      <c r="QZV128" s="21"/>
      <c r="QZW128" s="21"/>
      <c r="QZX128" s="21"/>
      <c r="QZY128" s="21"/>
      <c r="QZZ128" s="21"/>
      <c r="RAA128" s="21"/>
      <c r="RAB128" s="21"/>
      <c r="RAC128" s="21"/>
      <c r="RAD128" s="21"/>
      <c r="RAE128" s="21"/>
      <c r="RAF128" s="21"/>
      <c r="RAG128" s="21"/>
      <c r="RAH128" s="21"/>
      <c r="RAI128" s="21"/>
      <c r="RAJ128" s="21"/>
      <c r="RAK128" s="21"/>
      <c r="RAL128" s="21"/>
      <c r="RAM128" s="21"/>
      <c r="RAN128" s="21"/>
      <c r="RAO128" s="21"/>
      <c r="RAP128" s="21"/>
      <c r="RAQ128" s="21"/>
      <c r="RAR128" s="21"/>
      <c r="RAS128" s="21"/>
      <c r="RAT128" s="21"/>
      <c r="RAU128" s="21"/>
      <c r="RAV128" s="21"/>
      <c r="RAW128" s="21"/>
      <c r="RAX128" s="21"/>
      <c r="RAY128" s="21"/>
      <c r="RAZ128" s="21"/>
      <c r="RBA128" s="21"/>
      <c r="RBB128" s="21"/>
      <c r="RBC128" s="21"/>
      <c r="RBD128" s="21"/>
      <c r="RBE128" s="21"/>
      <c r="RBF128" s="21"/>
      <c r="RBG128" s="21"/>
      <c r="RBH128" s="21"/>
      <c r="RBI128" s="21"/>
      <c r="RBJ128" s="21"/>
      <c r="RBK128" s="21"/>
      <c r="RBL128" s="21"/>
      <c r="RBM128" s="21"/>
      <c r="RBN128" s="21"/>
      <c r="RBO128" s="21"/>
      <c r="RBP128" s="21"/>
      <c r="RBQ128" s="21"/>
      <c r="RBR128" s="21"/>
      <c r="RBS128" s="21"/>
      <c r="RBT128" s="21"/>
      <c r="RBU128" s="21"/>
      <c r="RBV128" s="21"/>
      <c r="RBW128" s="21"/>
      <c r="RBX128" s="21"/>
      <c r="RBY128" s="21"/>
      <c r="RBZ128" s="21"/>
      <c r="RCA128" s="21"/>
      <c r="RCB128" s="21"/>
      <c r="RCC128" s="21"/>
      <c r="RCD128" s="21"/>
      <c r="RCE128" s="21"/>
      <c r="RCF128" s="21"/>
      <c r="RCG128" s="21"/>
      <c r="RCH128" s="21"/>
      <c r="RCI128" s="21"/>
      <c r="RCJ128" s="21"/>
      <c r="RCK128" s="21"/>
      <c r="RCL128" s="21"/>
      <c r="RCM128" s="21"/>
      <c r="RCN128" s="21"/>
      <c r="RCO128" s="21"/>
      <c r="RCP128" s="21"/>
      <c r="RCQ128" s="21"/>
      <c r="RCR128" s="21"/>
      <c r="RCS128" s="21"/>
      <c r="RCT128" s="21"/>
      <c r="RCU128" s="21"/>
      <c r="RCV128" s="21"/>
      <c r="RCW128" s="21"/>
      <c r="RCX128" s="21"/>
      <c r="RCY128" s="21"/>
      <c r="RCZ128" s="21"/>
      <c r="RDA128" s="21"/>
      <c r="RDB128" s="21"/>
      <c r="RDC128" s="21"/>
      <c r="RDD128" s="21"/>
      <c r="RDE128" s="21"/>
      <c r="RDF128" s="21"/>
      <c r="RDG128" s="21"/>
      <c r="RDH128" s="21"/>
      <c r="RDI128" s="21"/>
      <c r="RDJ128" s="21"/>
      <c r="RDK128" s="21"/>
      <c r="RDL128" s="21"/>
      <c r="RDM128" s="21"/>
      <c r="RDN128" s="21"/>
      <c r="RDO128" s="21"/>
      <c r="RDP128" s="21"/>
      <c r="RDQ128" s="21"/>
      <c r="RDR128" s="21"/>
      <c r="RDS128" s="21"/>
      <c r="RDT128" s="21"/>
      <c r="RDU128" s="21"/>
      <c r="RDV128" s="21"/>
      <c r="RDW128" s="21"/>
      <c r="RDX128" s="21"/>
      <c r="RDY128" s="21"/>
      <c r="RDZ128" s="21"/>
      <c r="REA128" s="21"/>
      <c r="REB128" s="21"/>
      <c r="REC128" s="21"/>
      <c r="RED128" s="21"/>
      <c r="REE128" s="21"/>
      <c r="REF128" s="21"/>
      <c r="REG128" s="21"/>
      <c r="REH128" s="21"/>
      <c r="REI128" s="21"/>
      <c r="REJ128" s="21"/>
      <c r="REK128" s="21"/>
      <c r="REL128" s="21"/>
      <c r="REM128" s="21"/>
      <c r="REN128" s="21"/>
      <c r="REO128" s="21"/>
      <c r="REP128" s="21"/>
      <c r="REQ128" s="21"/>
      <c r="RER128" s="21"/>
      <c r="RES128" s="21"/>
      <c r="RET128" s="21"/>
      <c r="REU128" s="21"/>
      <c r="REV128" s="21"/>
      <c r="REW128" s="21"/>
      <c r="REX128" s="21"/>
      <c r="REY128" s="21"/>
      <c r="REZ128" s="21"/>
      <c r="RFA128" s="21"/>
      <c r="RFB128" s="21"/>
      <c r="RFC128" s="21"/>
      <c r="RFD128" s="21"/>
      <c r="RFE128" s="21"/>
      <c r="RFF128" s="21"/>
      <c r="RFG128" s="21"/>
      <c r="RFH128" s="21"/>
      <c r="RFI128" s="21"/>
      <c r="RFJ128" s="21"/>
      <c r="RFK128" s="21"/>
      <c r="RFL128" s="21"/>
      <c r="RFM128" s="21"/>
      <c r="RFN128" s="21"/>
      <c r="RFO128" s="21"/>
      <c r="RFP128" s="21"/>
      <c r="RFQ128" s="21"/>
      <c r="RFR128" s="21"/>
      <c r="RFS128" s="21"/>
      <c r="RFT128" s="21"/>
      <c r="RFU128" s="21"/>
      <c r="RFV128" s="21"/>
      <c r="RFW128" s="21"/>
      <c r="RFX128" s="21"/>
      <c r="RFY128" s="21"/>
      <c r="RFZ128" s="21"/>
      <c r="RGA128" s="21"/>
      <c r="RGB128" s="21"/>
      <c r="RGC128" s="21"/>
      <c r="RGD128" s="21"/>
      <c r="RGE128" s="21"/>
      <c r="RGF128" s="21"/>
      <c r="RGG128" s="21"/>
      <c r="RGH128" s="21"/>
      <c r="RGI128" s="21"/>
      <c r="RGJ128" s="21"/>
      <c r="RGK128" s="21"/>
      <c r="RGL128" s="21"/>
      <c r="RGM128" s="21"/>
      <c r="RGN128" s="21"/>
      <c r="RGO128" s="21"/>
      <c r="RGP128" s="21"/>
      <c r="RGQ128" s="21"/>
      <c r="RGR128" s="21"/>
      <c r="RGS128" s="21"/>
      <c r="RGT128" s="21"/>
      <c r="RGU128" s="21"/>
      <c r="RGV128" s="21"/>
      <c r="RGW128" s="21"/>
      <c r="RGX128" s="21"/>
      <c r="RGY128" s="21"/>
      <c r="RGZ128" s="21"/>
      <c r="RHA128" s="21"/>
      <c r="RHB128" s="21"/>
      <c r="RHC128" s="21"/>
      <c r="RHD128" s="21"/>
      <c r="RHE128" s="21"/>
      <c r="RHF128" s="21"/>
      <c r="RHG128" s="21"/>
      <c r="RHH128" s="21"/>
      <c r="RHI128" s="21"/>
      <c r="RHJ128" s="21"/>
      <c r="RHK128" s="21"/>
      <c r="RHL128" s="21"/>
      <c r="RHM128" s="21"/>
      <c r="RHN128" s="21"/>
      <c r="RHO128" s="21"/>
      <c r="RHP128" s="21"/>
      <c r="RHQ128" s="21"/>
      <c r="RHR128" s="21"/>
      <c r="RHS128" s="21"/>
      <c r="RHT128" s="21"/>
      <c r="RHU128" s="21"/>
      <c r="RHV128" s="21"/>
      <c r="RHW128" s="21"/>
      <c r="RHX128" s="21"/>
      <c r="RHY128" s="21"/>
      <c r="RHZ128" s="21"/>
      <c r="RIA128" s="21"/>
      <c r="RIB128" s="21"/>
      <c r="RIC128" s="21"/>
      <c r="RID128" s="21"/>
      <c r="RIE128" s="21"/>
      <c r="RIF128" s="21"/>
      <c r="RIG128" s="21"/>
      <c r="RIH128" s="21"/>
      <c r="RII128" s="21"/>
      <c r="RIJ128" s="21"/>
      <c r="RIK128" s="21"/>
      <c r="RIL128" s="21"/>
      <c r="RIM128" s="21"/>
      <c r="RIN128" s="21"/>
      <c r="RIO128" s="21"/>
      <c r="RIP128" s="21"/>
      <c r="RIQ128" s="21"/>
      <c r="RIR128" s="21"/>
      <c r="RIS128" s="21"/>
      <c r="RIT128" s="21"/>
      <c r="RIU128" s="21"/>
      <c r="RIV128" s="21"/>
      <c r="RIW128" s="21"/>
      <c r="RIX128" s="21"/>
      <c r="RIY128" s="21"/>
      <c r="RIZ128" s="21"/>
      <c r="RJA128" s="21"/>
      <c r="RJB128" s="21"/>
      <c r="RJC128" s="21"/>
      <c r="RJD128" s="21"/>
      <c r="RJE128" s="21"/>
      <c r="RJF128" s="21"/>
      <c r="RJG128" s="21"/>
      <c r="RJH128" s="21"/>
      <c r="RJI128" s="21"/>
      <c r="RJJ128" s="21"/>
      <c r="RJK128" s="21"/>
      <c r="RJL128" s="21"/>
      <c r="RJM128" s="21"/>
      <c r="RJN128" s="21"/>
      <c r="RJO128" s="21"/>
      <c r="RJP128" s="21"/>
      <c r="RJQ128" s="21"/>
      <c r="RJR128" s="21"/>
      <c r="RJS128" s="21"/>
      <c r="RJT128" s="21"/>
      <c r="RJU128" s="21"/>
      <c r="RJV128" s="21"/>
      <c r="RJW128" s="21"/>
      <c r="RJX128" s="21"/>
      <c r="RJY128" s="21"/>
      <c r="RJZ128" s="21"/>
      <c r="RKA128" s="21"/>
      <c r="RKB128" s="21"/>
      <c r="RKC128" s="21"/>
      <c r="RKD128" s="21"/>
      <c r="RKE128" s="21"/>
      <c r="RKF128" s="21"/>
      <c r="RKG128" s="21"/>
      <c r="RKH128" s="21"/>
      <c r="RKI128" s="21"/>
      <c r="RKJ128" s="21"/>
      <c r="RKK128" s="21"/>
      <c r="RKL128" s="21"/>
      <c r="RKM128" s="21"/>
      <c r="RKN128" s="21"/>
      <c r="RKO128" s="21"/>
      <c r="RKP128" s="21"/>
      <c r="RKQ128" s="21"/>
      <c r="RKR128" s="21"/>
      <c r="RKS128" s="21"/>
      <c r="RKT128" s="21"/>
      <c r="RKU128" s="21"/>
      <c r="RKV128" s="21"/>
      <c r="RKW128" s="21"/>
      <c r="RKX128" s="21"/>
      <c r="RKY128" s="21"/>
      <c r="RKZ128" s="21"/>
      <c r="RLA128" s="21"/>
      <c r="RLB128" s="21"/>
      <c r="RLC128" s="21"/>
      <c r="RLD128" s="21"/>
      <c r="RLE128" s="21"/>
      <c r="RLF128" s="21"/>
      <c r="RLG128" s="21"/>
      <c r="RLH128" s="21"/>
      <c r="RLI128" s="21"/>
      <c r="RLJ128" s="21"/>
      <c r="RLK128" s="21"/>
      <c r="RLL128" s="21"/>
      <c r="RLM128" s="21"/>
      <c r="RLN128" s="21"/>
      <c r="RLO128" s="21"/>
      <c r="RLP128" s="21"/>
      <c r="RLQ128" s="21"/>
      <c r="RLR128" s="21"/>
      <c r="RLS128" s="21"/>
      <c r="RLT128" s="21"/>
      <c r="RLU128" s="21"/>
      <c r="RLV128" s="21"/>
      <c r="RLW128" s="21"/>
      <c r="RLX128" s="21"/>
      <c r="RLY128" s="21"/>
      <c r="RLZ128" s="21"/>
      <c r="RMA128" s="21"/>
      <c r="RMB128" s="21"/>
      <c r="RMC128" s="21"/>
      <c r="RMD128" s="21"/>
      <c r="RME128" s="21"/>
      <c r="RMF128" s="21"/>
      <c r="RMG128" s="21"/>
      <c r="RMH128" s="21"/>
      <c r="RMI128" s="21"/>
      <c r="RMJ128" s="21"/>
      <c r="RMK128" s="21"/>
      <c r="RML128" s="21"/>
      <c r="RMM128" s="21"/>
      <c r="RMN128" s="21"/>
      <c r="RMO128" s="21"/>
      <c r="RMP128" s="21"/>
      <c r="RMQ128" s="21"/>
      <c r="RMR128" s="21"/>
      <c r="RMS128" s="21"/>
      <c r="RMT128" s="21"/>
      <c r="RMU128" s="21"/>
      <c r="RMV128" s="21"/>
      <c r="RMW128" s="21"/>
      <c r="RMX128" s="21"/>
      <c r="RMY128" s="21"/>
      <c r="RMZ128" s="21"/>
      <c r="RNA128" s="21"/>
      <c r="RNB128" s="21"/>
      <c r="RNC128" s="21"/>
      <c r="RND128" s="21"/>
      <c r="RNE128" s="21"/>
      <c r="RNF128" s="21"/>
      <c r="RNG128" s="21"/>
      <c r="RNH128" s="21"/>
      <c r="RNI128" s="21"/>
      <c r="RNJ128" s="21"/>
      <c r="RNK128" s="21"/>
      <c r="RNL128" s="21"/>
      <c r="RNM128" s="21"/>
      <c r="RNN128" s="21"/>
      <c r="RNO128" s="21"/>
      <c r="RNP128" s="21"/>
      <c r="RNQ128" s="21"/>
      <c r="RNR128" s="21"/>
      <c r="RNS128" s="21"/>
      <c r="RNT128" s="21"/>
      <c r="RNU128" s="21"/>
      <c r="RNV128" s="21"/>
      <c r="RNW128" s="21"/>
      <c r="RNX128" s="21"/>
      <c r="RNY128" s="21"/>
      <c r="RNZ128" s="21"/>
      <c r="ROA128" s="21"/>
      <c r="ROB128" s="21"/>
      <c r="ROC128" s="21"/>
      <c r="ROD128" s="21"/>
      <c r="ROE128" s="21"/>
      <c r="ROF128" s="21"/>
      <c r="ROG128" s="21"/>
      <c r="ROH128" s="21"/>
      <c r="ROI128" s="21"/>
      <c r="ROJ128" s="21"/>
      <c r="ROK128" s="21"/>
      <c r="ROL128" s="21"/>
      <c r="ROM128" s="21"/>
      <c r="RON128" s="21"/>
      <c r="ROO128" s="21"/>
      <c r="ROP128" s="21"/>
      <c r="ROQ128" s="21"/>
      <c r="ROR128" s="21"/>
      <c r="ROS128" s="21"/>
      <c r="ROT128" s="21"/>
      <c r="ROU128" s="21"/>
      <c r="ROV128" s="21"/>
      <c r="ROW128" s="21"/>
      <c r="ROX128" s="21"/>
      <c r="ROY128" s="21"/>
      <c r="ROZ128" s="21"/>
      <c r="RPA128" s="21"/>
      <c r="RPB128" s="21"/>
      <c r="RPC128" s="21"/>
      <c r="RPD128" s="21"/>
      <c r="RPE128" s="21"/>
      <c r="RPF128" s="21"/>
      <c r="RPG128" s="21"/>
      <c r="RPH128" s="21"/>
      <c r="RPI128" s="21"/>
      <c r="RPJ128" s="21"/>
      <c r="RPK128" s="21"/>
      <c r="RPL128" s="21"/>
      <c r="RPM128" s="21"/>
      <c r="RPN128" s="21"/>
      <c r="RPO128" s="21"/>
      <c r="RPP128" s="21"/>
      <c r="RPQ128" s="21"/>
      <c r="RPR128" s="21"/>
      <c r="RPS128" s="21"/>
      <c r="RPT128" s="21"/>
      <c r="RPU128" s="21"/>
      <c r="RPV128" s="21"/>
      <c r="RPW128" s="21"/>
      <c r="RPX128" s="21"/>
      <c r="RPY128" s="21"/>
      <c r="RPZ128" s="21"/>
      <c r="RQA128" s="21"/>
      <c r="RQB128" s="21"/>
      <c r="RQC128" s="21"/>
      <c r="RQD128" s="21"/>
      <c r="RQE128" s="21"/>
      <c r="RQF128" s="21"/>
      <c r="RQG128" s="21"/>
      <c r="RQH128" s="21"/>
      <c r="RQI128" s="21"/>
      <c r="RQJ128" s="21"/>
      <c r="RQK128" s="21"/>
      <c r="RQL128" s="21"/>
      <c r="RQM128" s="21"/>
      <c r="RQN128" s="21"/>
      <c r="RQO128" s="21"/>
      <c r="RQP128" s="21"/>
      <c r="RQQ128" s="21"/>
      <c r="RQR128" s="21"/>
      <c r="RQS128" s="21"/>
      <c r="RQT128" s="21"/>
      <c r="RQU128" s="21"/>
      <c r="RQV128" s="21"/>
      <c r="RQW128" s="21"/>
      <c r="RQX128" s="21"/>
      <c r="RQY128" s="21"/>
      <c r="RQZ128" s="21"/>
      <c r="RRA128" s="21"/>
      <c r="RRB128" s="21"/>
      <c r="RRC128" s="21"/>
      <c r="RRD128" s="21"/>
      <c r="RRE128" s="21"/>
      <c r="RRF128" s="21"/>
      <c r="RRG128" s="21"/>
      <c r="RRH128" s="21"/>
      <c r="RRI128" s="21"/>
      <c r="RRJ128" s="21"/>
      <c r="RRK128" s="21"/>
      <c r="RRL128" s="21"/>
      <c r="RRM128" s="21"/>
      <c r="RRN128" s="21"/>
      <c r="RRO128" s="21"/>
      <c r="RRP128" s="21"/>
      <c r="RRQ128" s="21"/>
      <c r="RRR128" s="21"/>
      <c r="RRS128" s="21"/>
      <c r="RRT128" s="21"/>
      <c r="RRU128" s="21"/>
      <c r="RRV128" s="21"/>
      <c r="RRW128" s="21"/>
      <c r="RRX128" s="21"/>
      <c r="RRY128" s="21"/>
      <c r="RRZ128" s="21"/>
      <c r="RSA128" s="21"/>
      <c r="RSB128" s="21"/>
      <c r="RSC128" s="21"/>
      <c r="RSD128" s="21"/>
      <c r="RSE128" s="21"/>
      <c r="RSF128" s="21"/>
      <c r="RSG128" s="21"/>
      <c r="RSH128" s="21"/>
      <c r="RSI128" s="21"/>
      <c r="RSJ128" s="21"/>
      <c r="RSK128" s="21"/>
      <c r="RSL128" s="21"/>
      <c r="RSM128" s="21"/>
      <c r="RSN128" s="21"/>
      <c r="RSO128" s="21"/>
      <c r="RSP128" s="21"/>
      <c r="RSQ128" s="21"/>
      <c r="RSR128" s="21"/>
      <c r="RSS128" s="21"/>
      <c r="RST128" s="21"/>
      <c r="RSU128" s="21"/>
      <c r="RSV128" s="21"/>
      <c r="RSW128" s="21"/>
      <c r="RSX128" s="21"/>
      <c r="RSY128" s="21"/>
      <c r="RSZ128" s="21"/>
      <c r="RTA128" s="21"/>
      <c r="RTB128" s="21"/>
      <c r="RTC128" s="21"/>
      <c r="RTD128" s="21"/>
      <c r="RTE128" s="21"/>
      <c r="RTF128" s="21"/>
      <c r="RTG128" s="21"/>
      <c r="RTH128" s="21"/>
      <c r="RTI128" s="21"/>
      <c r="RTJ128" s="21"/>
      <c r="RTK128" s="21"/>
      <c r="RTL128" s="21"/>
      <c r="RTM128" s="21"/>
      <c r="RTN128" s="21"/>
      <c r="RTO128" s="21"/>
      <c r="RTP128" s="21"/>
      <c r="RTQ128" s="21"/>
      <c r="RTR128" s="21"/>
      <c r="RTS128" s="21"/>
      <c r="RTT128" s="21"/>
      <c r="RTU128" s="21"/>
      <c r="RTV128" s="21"/>
      <c r="RTW128" s="21"/>
      <c r="RTX128" s="21"/>
      <c r="RTY128" s="21"/>
      <c r="RTZ128" s="21"/>
      <c r="RUA128" s="21"/>
      <c r="RUB128" s="21"/>
      <c r="RUC128" s="21"/>
      <c r="RUD128" s="21"/>
      <c r="RUE128" s="21"/>
      <c r="RUF128" s="21"/>
      <c r="RUG128" s="21"/>
      <c r="RUH128" s="21"/>
      <c r="RUI128" s="21"/>
      <c r="RUJ128" s="21"/>
      <c r="RUK128" s="21"/>
      <c r="RUL128" s="21"/>
      <c r="RUM128" s="21"/>
      <c r="RUN128" s="21"/>
      <c r="RUO128" s="21"/>
      <c r="RUP128" s="21"/>
      <c r="RUQ128" s="21"/>
      <c r="RUR128" s="21"/>
      <c r="RUS128" s="21"/>
      <c r="RUT128" s="21"/>
      <c r="RUU128" s="21"/>
      <c r="RUV128" s="21"/>
      <c r="RUW128" s="21"/>
      <c r="RUX128" s="21"/>
      <c r="RUY128" s="21"/>
      <c r="RUZ128" s="21"/>
      <c r="RVA128" s="21"/>
      <c r="RVB128" s="21"/>
      <c r="RVC128" s="21"/>
      <c r="RVD128" s="21"/>
      <c r="RVE128" s="21"/>
      <c r="RVF128" s="21"/>
      <c r="RVG128" s="21"/>
      <c r="RVH128" s="21"/>
      <c r="RVI128" s="21"/>
      <c r="RVJ128" s="21"/>
      <c r="RVK128" s="21"/>
      <c r="RVL128" s="21"/>
      <c r="RVM128" s="21"/>
      <c r="RVN128" s="21"/>
      <c r="RVO128" s="21"/>
      <c r="RVP128" s="21"/>
      <c r="RVQ128" s="21"/>
      <c r="RVR128" s="21"/>
      <c r="RVS128" s="21"/>
      <c r="RVT128" s="21"/>
      <c r="RVU128" s="21"/>
      <c r="RVV128" s="21"/>
      <c r="RVW128" s="21"/>
      <c r="RVX128" s="21"/>
      <c r="RVY128" s="21"/>
      <c r="RVZ128" s="21"/>
      <c r="RWA128" s="21"/>
      <c r="RWB128" s="21"/>
      <c r="RWC128" s="21"/>
      <c r="RWD128" s="21"/>
      <c r="RWE128" s="21"/>
      <c r="RWF128" s="21"/>
      <c r="RWG128" s="21"/>
      <c r="RWH128" s="21"/>
      <c r="RWI128" s="21"/>
      <c r="RWJ128" s="21"/>
      <c r="RWK128" s="21"/>
      <c r="RWL128" s="21"/>
      <c r="RWM128" s="21"/>
      <c r="RWN128" s="21"/>
      <c r="RWO128" s="21"/>
      <c r="RWP128" s="21"/>
      <c r="RWQ128" s="21"/>
      <c r="RWR128" s="21"/>
      <c r="RWS128" s="21"/>
      <c r="RWT128" s="21"/>
      <c r="RWU128" s="21"/>
      <c r="RWV128" s="21"/>
      <c r="RWW128" s="21"/>
      <c r="RWX128" s="21"/>
      <c r="RWY128" s="21"/>
      <c r="RWZ128" s="21"/>
      <c r="RXA128" s="21"/>
      <c r="RXB128" s="21"/>
      <c r="RXC128" s="21"/>
      <c r="RXD128" s="21"/>
      <c r="RXE128" s="21"/>
      <c r="RXF128" s="21"/>
      <c r="RXG128" s="21"/>
      <c r="RXH128" s="21"/>
      <c r="RXI128" s="21"/>
      <c r="RXJ128" s="21"/>
      <c r="RXK128" s="21"/>
      <c r="RXL128" s="21"/>
      <c r="RXM128" s="21"/>
      <c r="RXN128" s="21"/>
      <c r="RXO128" s="21"/>
      <c r="RXP128" s="21"/>
      <c r="RXQ128" s="21"/>
      <c r="RXR128" s="21"/>
      <c r="RXS128" s="21"/>
      <c r="RXT128" s="21"/>
      <c r="RXU128" s="21"/>
      <c r="RXV128" s="21"/>
      <c r="RXW128" s="21"/>
      <c r="RXX128" s="21"/>
      <c r="RXY128" s="21"/>
      <c r="RXZ128" s="21"/>
      <c r="RYA128" s="21"/>
      <c r="RYB128" s="21"/>
      <c r="RYC128" s="21"/>
      <c r="RYD128" s="21"/>
      <c r="RYE128" s="21"/>
      <c r="RYF128" s="21"/>
      <c r="RYG128" s="21"/>
      <c r="RYH128" s="21"/>
      <c r="RYI128" s="21"/>
      <c r="RYJ128" s="21"/>
      <c r="RYK128" s="21"/>
      <c r="RYL128" s="21"/>
      <c r="RYM128" s="21"/>
      <c r="RYN128" s="21"/>
      <c r="RYO128" s="21"/>
      <c r="RYP128" s="21"/>
      <c r="RYQ128" s="21"/>
      <c r="RYR128" s="21"/>
      <c r="RYS128" s="21"/>
      <c r="RYT128" s="21"/>
      <c r="RYU128" s="21"/>
      <c r="RYV128" s="21"/>
      <c r="RYW128" s="21"/>
      <c r="RYX128" s="21"/>
      <c r="RYY128" s="21"/>
      <c r="RYZ128" s="21"/>
      <c r="RZA128" s="21"/>
      <c r="RZB128" s="21"/>
      <c r="RZC128" s="21"/>
      <c r="RZD128" s="21"/>
      <c r="RZE128" s="21"/>
      <c r="RZF128" s="21"/>
      <c r="RZG128" s="21"/>
      <c r="RZH128" s="21"/>
      <c r="RZI128" s="21"/>
      <c r="RZJ128" s="21"/>
      <c r="RZK128" s="21"/>
      <c r="RZL128" s="21"/>
      <c r="RZM128" s="21"/>
      <c r="RZN128" s="21"/>
      <c r="RZO128" s="21"/>
      <c r="RZP128" s="21"/>
      <c r="RZQ128" s="21"/>
      <c r="RZR128" s="21"/>
      <c r="RZS128" s="21"/>
      <c r="RZT128" s="21"/>
      <c r="RZU128" s="21"/>
      <c r="RZV128" s="21"/>
      <c r="RZW128" s="21"/>
      <c r="RZX128" s="21"/>
      <c r="RZY128" s="21"/>
      <c r="RZZ128" s="21"/>
      <c r="SAA128" s="21"/>
      <c r="SAB128" s="21"/>
      <c r="SAC128" s="21"/>
      <c r="SAD128" s="21"/>
      <c r="SAE128" s="21"/>
      <c r="SAF128" s="21"/>
      <c r="SAG128" s="21"/>
      <c r="SAH128" s="21"/>
      <c r="SAI128" s="21"/>
      <c r="SAJ128" s="21"/>
      <c r="SAK128" s="21"/>
      <c r="SAL128" s="21"/>
      <c r="SAM128" s="21"/>
      <c r="SAN128" s="21"/>
      <c r="SAO128" s="21"/>
      <c r="SAP128" s="21"/>
      <c r="SAQ128" s="21"/>
      <c r="SAR128" s="21"/>
      <c r="SAS128" s="21"/>
      <c r="SAT128" s="21"/>
      <c r="SAU128" s="21"/>
      <c r="SAV128" s="21"/>
      <c r="SAW128" s="21"/>
      <c r="SAX128" s="21"/>
      <c r="SAY128" s="21"/>
      <c r="SAZ128" s="21"/>
      <c r="SBA128" s="21"/>
      <c r="SBB128" s="21"/>
      <c r="SBC128" s="21"/>
      <c r="SBD128" s="21"/>
      <c r="SBE128" s="21"/>
      <c r="SBF128" s="21"/>
      <c r="SBG128" s="21"/>
      <c r="SBH128" s="21"/>
      <c r="SBI128" s="21"/>
      <c r="SBJ128" s="21"/>
      <c r="SBK128" s="21"/>
      <c r="SBL128" s="21"/>
      <c r="SBM128" s="21"/>
      <c r="SBN128" s="21"/>
      <c r="SBO128" s="21"/>
      <c r="SBP128" s="21"/>
      <c r="SBQ128" s="21"/>
      <c r="SBR128" s="21"/>
      <c r="SBS128" s="21"/>
      <c r="SBT128" s="21"/>
      <c r="SBU128" s="21"/>
      <c r="SBV128" s="21"/>
      <c r="SBW128" s="21"/>
      <c r="SBX128" s="21"/>
      <c r="SBY128" s="21"/>
      <c r="SBZ128" s="21"/>
      <c r="SCA128" s="21"/>
      <c r="SCB128" s="21"/>
      <c r="SCC128" s="21"/>
      <c r="SCD128" s="21"/>
      <c r="SCE128" s="21"/>
      <c r="SCF128" s="21"/>
      <c r="SCG128" s="21"/>
      <c r="SCH128" s="21"/>
      <c r="SCI128" s="21"/>
      <c r="SCJ128" s="21"/>
      <c r="SCK128" s="21"/>
      <c r="SCL128" s="21"/>
      <c r="SCM128" s="21"/>
      <c r="SCN128" s="21"/>
      <c r="SCO128" s="21"/>
      <c r="SCP128" s="21"/>
      <c r="SCQ128" s="21"/>
      <c r="SCR128" s="21"/>
      <c r="SCS128" s="21"/>
      <c r="SCT128" s="21"/>
      <c r="SCU128" s="21"/>
      <c r="SCV128" s="21"/>
      <c r="SCW128" s="21"/>
      <c r="SCX128" s="21"/>
      <c r="SCY128" s="21"/>
      <c r="SCZ128" s="21"/>
      <c r="SDA128" s="21"/>
      <c r="SDB128" s="21"/>
      <c r="SDC128" s="21"/>
      <c r="SDD128" s="21"/>
      <c r="SDE128" s="21"/>
      <c r="SDF128" s="21"/>
      <c r="SDG128" s="21"/>
      <c r="SDH128" s="21"/>
      <c r="SDI128" s="21"/>
      <c r="SDJ128" s="21"/>
      <c r="SDK128" s="21"/>
      <c r="SDL128" s="21"/>
      <c r="SDM128" s="21"/>
      <c r="SDN128" s="21"/>
      <c r="SDO128" s="21"/>
      <c r="SDP128" s="21"/>
      <c r="SDQ128" s="21"/>
      <c r="SDR128" s="21"/>
      <c r="SDS128" s="21"/>
      <c r="SDT128" s="21"/>
      <c r="SDU128" s="21"/>
      <c r="SDV128" s="21"/>
      <c r="SDW128" s="21"/>
      <c r="SDX128" s="21"/>
      <c r="SDY128" s="21"/>
      <c r="SDZ128" s="21"/>
      <c r="SEA128" s="21"/>
      <c r="SEB128" s="21"/>
      <c r="SEC128" s="21"/>
      <c r="SED128" s="21"/>
      <c r="SEE128" s="21"/>
      <c r="SEF128" s="21"/>
      <c r="SEG128" s="21"/>
      <c r="SEH128" s="21"/>
      <c r="SEI128" s="21"/>
      <c r="SEJ128" s="21"/>
      <c r="SEK128" s="21"/>
      <c r="SEL128" s="21"/>
      <c r="SEM128" s="21"/>
      <c r="SEN128" s="21"/>
      <c r="SEO128" s="21"/>
      <c r="SEP128" s="21"/>
      <c r="SEQ128" s="21"/>
      <c r="SER128" s="21"/>
      <c r="SES128" s="21"/>
      <c r="SET128" s="21"/>
      <c r="SEU128" s="21"/>
      <c r="SEV128" s="21"/>
      <c r="SEW128" s="21"/>
      <c r="SEX128" s="21"/>
      <c r="SEY128" s="21"/>
      <c r="SEZ128" s="21"/>
      <c r="SFA128" s="21"/>
      <c r="SFB128" s="21"/>
      <c r="SFC128" s="21"/>
      <c r="SFD128" s="21"/>
      <c r="SFE128" s="21"/>
      <c r="SFF128" s="21"/>
      <c r="SFG128" s="21"/>
      <c r="SFH128" s="21"/>
      <c r="SFI128" s="21"/>
      <c r="SFJ128" s="21"/>
      <c r="SFK128" s="21"/>
      <c r="SFL128" s="21"/>
      <c r="SFM128" s="21"/>
      <c r="SFN128" s="21"/>
      <c r="SFO128" s="21"/>
      <c r="SFP128" s="21"/>
      <c r="SFQ128" s="21"/>
      <c r="SFR128" s="21"/>
      <c r="SFS128" s="21"/>
      <c r="SFT128" s="21"/>
      <c r="SFU128" s="21"/>
      <c r="SFV128" s="21"/>
      <c r="SFW128" s="21"/>
      <c r="SFX128" s="21"/>
      <c r="SFY128" s="21"/>
      <c r="SFZ128" s="21"/>
      <c r="SGA128" s="21"/>
      <c r="SGB128" s="21"/>
      <c r="SGC128" s="21"/>
      <c r="SGD128" s="21"/>
      <c r="SGE128" s="21"/>
      <c r="SGF128" s="21"/>
      <c r="SGG128" s="21"/>
      <c r="SGH128" s="21"/>
      <c r="SGI128" s="21"/>
      <c r="SGJ128" s="21"/>
      <c r="SGK128" s="21"/>
      <c r="SGL128" s="21"/>
      <c r="SGM128" s="21"/>
      <c r="SGN128" s="21"/>
      <c r="SGO128" s="21"/>
      <c r="SGP128" s="21"/>
      <c r="SGQ128" s="21"/>
      <c r="SGR128" s="21"/>
      <c r="SGS128" s="21"/>
      <c r="SGT128" s="21"/>
      <c r="SGU128" s="21"/>
      <c r="SGV128" s="21"/>
      <c r="SGW128" s="21"/>
      <c r="SGX128" s="21"/>
      <c r="SGY128" s="21"/>
      <c r="SGZ128" s="21"/>
      <c r="SHA128" s="21"/>
      <c r="SHB128" s="21"/>
      <c r="SHC128" s="21"/>
      <c r="SHD128" s="21"/>
      <c r="SHE128" s="21"/>
      <c r="SHF128" s="21"/>
      <c r="SHG128" s="21"/>
      <c r="SHH128" s="21"/>
      <c r="SHI128" s="21"/>
      <c r="SHJ128" s="21"/>
      <c r="SHK128" s="21"/>
      <c r="SHL128" s="21"/>
      <c r="SHM128" s="21"/>
      <c r="SHN128" s="21"/>
      <c r="SHO128" s="21"/>
      <c r="SHP128" s="21"/>
      <c r="SHQ128" s="21"/>
      <c r="SHR128" s="21"/>
      <c r="SHS128" s="21"/>
      <c r="SHT128" s="21"/>
      <c r="SHU128" s="21"/>
      <c r="SHV128" s="21"/>
      <c r="SHW128" s="21"/>
      <c r="SHX128" s="21"/>
      <c r="SHY128" s="21"/>
      <c r="SHZ128" s="21"/>
      <c r="SIA128" s="21"/>
      <c r="SIB128" s="21"/>
      <c r="SIC128" s="21"/>
      <c r="SID128" s="21"/>
      <c r="SIE128" s="21"/>
      <c r="SIF128" s="21"/>
      <c r="SIG128" s="21"/>
      <c r="SIH128" s="21"/>
      <c r="SII128" s="21"/>
      <c r="SIJ128" s="21"/>
      <c r="SIK128" s="21"/>
      <c r="SIL128" s="21"/>
      <c r="SIM128" s="21"/>
      <c r="SIN128" s="21"/>
      <c r="SIO128" s="21"/>
      <c r="SIP128" s="21"/>
      <c r="SIQ128" s="21"/>
      <c r="SIR128" s="21"/>
      <c r="SIS128" s="21"/>
      <c r="SIT128" s="21"/>
      <c r="SIU128" s="21"/>
      <c r="SIV128" s="21"/>
      <c r="SIW128" s="21"/>
      <c r="SIX128" s="21"/>
      <c r="SIY128" s="21"/>
      <c r="SIZ128" s="21"/>
      <c r="SJA128" s="21"/>
      <c r="SJB128" s="21"/>
      <c r="SJC128" s="21"/>
      <c r="SJD128" s="21"/>
      <c r="SJE128" s="21"/>
      <c r="SJF128" s="21"/>
      <c r="SJG128" s="21"/>
      <c r="SJH128" s="21"/>
      <c r="SJI128" s="21"/>
      <c r="SJJ128" s="21"/>
      <c r="SJK128" s="21"/>
      <c r="SJL128" s="21"/>
      <c r="SJM128" s="21"/>
      <c r="SJN128" s="21"/>
      <c r="SJO128" s="21"/>
      <c r="SJP128" s="21"/>
      <c r="SJQ128" s="21"/>
      <c r="SJR128" s="21"/>
      <c r="SJS128" s="21"/>
      <c r="SJT128" s="21"/>
      <c r="SJU128" s="21"/>
      <c r="SJV128" s="21"/>
      <c r="SJW128" s="21"/>
      <c r="SJX128" s="21"/>
      <c r="SJY128" s="21"/>
      <c r="SJZ128" s="21"/>
      <c r="SKA128" s="21"/>
      <c r="SKB128" s="21"/>
      <c r="SKC128" s="21"/>
      <c r="SKD128" s="21"/>
      <c r="SKE128" s="21"/>
      <c r="SKF128" s="21"/>
      <c r="SKG128" s="21"/>
      <c r="SKH128" s="21"/>
      <c r="SKI128" s="21"/>
      <c r="SKJ128" s="21"/>
      <c r="SKK128" s="21"/>
      <c r="SKL128" s="21"/>
      <c r="SKM128" s="21"/>
      <c r="SKN128" s="21"/>
      <c r="SKO128" s="21"/>
      <c r="SKP128" s="21"/>
      <c r="SKQ128" s="21"/>
      <c r="SKR128" s="21"/>
      <c r="SKS128" s="21"/>
      <c r="SKT128" s="21"/>
      <c r="SKU128" s="21"/>
      <c r="SKV128" s="21"/>
      <c r="SKW128" s="21"/>
      <c r="SKX128" s="21"/>
      <c r="SKY128" s="21"/>
      <c r="SKZ128" s="21"/>
      <c r="SLA128" s="21"/>
      <c r="SLB128" s="21"/>
      <c r="SLC128" s="21"/>
      <c r="SLD128" s="21"/>
      <c r="SLE128" s="21"/>
      <c r="SLF128" s="21"/>
      <c r="SLG128" s="21"/>
      <c r="SLH128" s="21"/>
      <c r="SLI128" s="21"/>
      <c r="SLJ128" s="21"/>
      <c r="SLK128" s="21"/>
      <c r="SLL128" s="21"/>
      <c r="SLM128" s="21"/>
      <c r="SLN128" s="21"/>
      <c r="SLO128" s="21"/>
      <c r="SLP128" s="21"/>
      <c r="SLQ128" s="21"/>
      <c r="SLR128" s="21"/>
      <c r="SLS128" s="21"/>
      <c r="SLT128" s="21"/>
      <c r="SLU128" s="21"/>
      <c r="SLV128" s="21"/>
      <c r="SLW128" s="21"/>
      <c r="SLX128" s="21"/>
      <c r="SLY128" s="21"/>
      <c r="SLZ128" s="21"/>
      <c r="SMA128" s="21"/>
      <c r="SMB128" s="21"/>
      <c r="SMC128" s="21"/>
      <c r="SMD128" s="21"/>
      <c r="SME128" s="21"/>
      <c r="SMF128" s="21"/>
      <c r="SMG128" s="21"/>
      <c r="SMH128" s="21"/>
      <c r="SMI128" s="21"/>
      <c r="SMJ128" s="21"/>
      <c r="SMK128" s="21"/>
      <c r="SML128" s="21"/>
      <c r="SMM128" s="21"/>
      <c r="SMN128" s="21"/>
      <c r="SMO128" s="21"/>
      <c r="SMP128" s="21"/>
      <c r="SMQ128" s="21"/>
      <c r="SMR128" s="21"/>
      <c r="SMS128" s="21"/>
      <c r="SMT128" s="21"/>
      <c r="SMU128" s="21"/>
      <c r="SMV128" s="21"/>
      <c r="SMW128" s="21"/>
      <c r="SMX128" s="21"/>
      <c r="SMY128" s="21"/>
      <c r="SMZ128" s="21"/>
      <c r="SNA128" s="21"/>
      <c r="SNB128" s="21"/>
      <c r="SNC128" s="21"/>
      <c r="SND128" s="21"/>
      <c r="SNE128" s="21"/>
      <c r="SNF128" s="21"/>
      <c r="SNG128" s="21"/>
      <c r="SNH128" s="21"/>
      <c r="SNI128" s="21"/>
      <c r="SNJ128" s="21"/>
      <c r="SNK128" s="21"/>
      <c r="SNL128" s="21"/>
      <c r="SNM128" s="21"/>
      <c r="SNN128" s="21"/>
      <c r="SNO128" s="21"/>
      <c r="SNP128" s="21"/>
      <c r="SNQ128" s="21"/>
      <c r="SNR128" s="21"/>
      <c r="SNS128" s="21"/>
      <c r="SNT128" s="21"/>
      <c r="SNU128" s="21"/>
      <c r="SNV128" s="21"/>
      <c r="SNW128" s="21"/>
      <c r="SNX128" s="21"/>
      <c r="SNY128" s="21"/>
      <c r="SNZ128" s="21"/>
      <c r="SOA128" s="21"/>
      <c r="SOB128" s="21"/>
      <c r="SOC128" s="21"/>
      <c r="SOD128" s="21"/>
      <c r="SOE128" s="21"/>
      <c r="SOF128" s="21"/>
      <c r="SOG128" s="21"/>
      <c r="SOH128" s="21"/>
      <c r="SOI128" s="21"/>
      <c r="SOJ128" s="21"/>
      <c r="SOK128" s="21"/>
      <c r="SOL128" s="21"/>
      <c r="SOM128" s="21"/>
      <c r="SON128" s="21"/>
      <c r="SOO128" s="21"/>
      <c r="SOP128" s="21"/>
      <c r="SOQ128" s="21"/>
      <c r="SOR128" s="21"/>
      <c r="SOS128" s="21"/>
      <c r="SOT128" s="21"/>
      <c r="SOU128" s="21"/>
      <c r="SOV128" s="21"/>
      <c r="SOW128" s="21"/>
      <c r="SOX128" s="21"/>
      <c r="SOY128" s="21"/>
      <c r="SOZ128" s="21"/>
      <c r="SPA128" s="21"/>
      <c r="SPB128" s="21"/>
      <c r="SPC128" s="21"/>
      <c r="SPD128" s="21"/>
      <c r="SPE128" s="21"/>
      <c r="SPF128" s="21"/>
      <c r="SPG128" s="21"/>
      <c r="SPH128" s="21"/>
      <c r="SPI128" s="21"/>
      <c r="SPJ128" s="21"/>
      <c r="SPK128" s="21"/>
      <c r="SPL128" s="21"/>
      <c r="SPM128" s="21"/>
      <c r="SPN128" s="21"/>
      <c r="SPO128" s="21"/>
      <c r="SPP128" s="21"/>
      <c r="SPQ128" s="21"/>
      <c r="SPR128" s="21"/>
      <c r="SPS128" s="21"/>
      <c r="SPT128" s="21"/>
      <c r="SPU128" s="21"/>
      <c r="SPV128" s="21"/>
      <c r="SPW128" s="21"/>
      <c r="SPX128" s="21"/>
      <c r="SPY128" s="21"/>
      <c r="SPZ128" s="21"/>
      <c r="SQA128" s="21"/>
      <c r="SQB128" s="21"/>
      <c r="SQC128" s="21"/>
      <c r="SQD128" s="21"/>
      <c r="SQE128" s="21"/>
      <c r="SQF128" s="21"/>
      <c r="SQG128" s="21"/>
      <c r="SQH128" s="21"/>
      <c r="SQI128" s="21"/>
      <c r="SQJ128" s="21"/>
      <c r="SQK128" s="21"/>
      <c r="SQL128" s="21"/>
      <c r="SQM128" s="21"/>
      <c r="SQN128" s="21"/>
      <c r="SQO128" s="21"/>
      <c r="SQP128" s="21"/>
      <c r="SQQ128" s="21"/>
      <c r="SQR128" s="21"/>
      <c r="SQS128" s="21"/>
      <c r="SQT128" s="21"/>
      <c r="SQU128" s="21"/>
      <c r="SQV128" s="21"/>
      <c r="SQW128" s="21"/>
      <c r="SQX128" s="21"/>
      <c r="SQY128" s="21"/>
      <c r="SQZ128" s="21"/>
      <c r="SRA128" s="21"/>
      <c r="SRB128" s="21"/>
      <c r="SRC128" s="21"/>
      <c r="SRD128" s="21"/>
      <c r="SRE128" s="21"/>
      <c r="SRF128" s="21"/>
      <c r="SRG128" s="21"/>
      <c r="SRH128" s="21"/>
      <c r="SRI128" s="21"/>
      <c r="SRJ128" s="21"/>
      <c r="SRK128" s="21"/>
      <c r="SRL128" s="21"/>
      <c r="SRM128" s="21"/>
      <c r="SRN128" s="21"/>
      <c r="SRO128" s="21"/>
      <c r="SRP128" s="21"/>
      <c r="SRQ128" s="21"/>
      <c r="SRR128" s="21"/>
      <c r="SRS128" s="21"/>
      <c r="SRT128" s="21"/>
      <c r="SRU128" s="21"/>
      <c r="SRV128" s="21"/>
      <c r="SRW128" s="21"/>
      <c r="SRX128" s="21"/>
      <c r="SRY128" s="21"/>
      <c r="SRZ128" s="21"/>
      <c r="SSA128" s="21"/>
      <c r="SSB128" s="21"/>
      <c r="SSC128" s="21"/>
      <c r="SSD128" s="21"/>
      <c r="SSE128" s="21"/>
      <c r="SSF128" s="21"/>
      <c r="SSG128" s="21"/>
      <c r="SSH128" s="21"/>
      <c r="SSI128" s="21"/>
      <c r="SSJ128" s="21"/>
      <c r="SSK128" s="21"/>
      <c r="SSL128" s="21"/>
      <c r="SSM128" s="21"/>
      <c r="SSN128" s="21"/>
      <c r="SSO128" s="21"/>
      <c r="SSP128" s="21"/>
      <c r="SSQ128" s="21"/>
      <c r="SSR128" s="21"/>
      <c r="SSS128" s="21"/>
      <c r="SST128" s="21"/>
      <c r="SSU128" s="21"/>
      <c r="SSV128" s="21"/>
      <c r="SSW128" s="21"/>
      <c r="SSX128" s="21"/>
      <c r="SSY128" s="21"/>
      <c r="SSZ128" s="21"/>
      <c r="STA128" s="21"/>
      <c r="STB128" s="21"/>
      <c r="STC128" s="21"/>
      <c r="STD128" s="21"/>
      <c r="STE128" s="21"/>
      <c r="STF128" s="21"/>
      <c r="STG128" s="21"/>
      <c r="STH128" s="21"/>
      <c r="STI128" s="21"/>
      <c r="STJ128" s="21"/>
      <c r="STK128" s="21"/>
      <c r="STL128" s="21"/>
      <c r="STM128" s="21"/>
      <c r="STN128" s="21"/>
      <c r="STO128" s="21"/>
      <c r="STP128" s="21"/>
      <c r="STQ128" s="21"/>
      <c r="STR128" s="21"/>
      <c r="STS128" s="21"/>
      <c r="STT128" s="21"/>
      <c r="STU128" s="21"/>
      <c r="STV128" s="21"/>
      <c r="STW128" s="21"/>
      <c r="STX128" s="21"/>
      <c r="STY128" s="21"/>
      <c r="STZ128" s="21"/>
      <c r="SUA128" s="21"/>
      <c r="SUB128" s="21"/>
      <c r="SUC128" s="21"/>
      <c r="SUD128" s="21"/>
      <c r="SUE128" s="21"/>
      <c r="SUF128" s="21"/>
      <c r="SUG128" s="21"/>
      <c r="SUH128" s="21"/>
      <c r="SUI128" s="21"/>
      <c r="SUJ128" s="21"/>
      <c r="SUK128" s="21"/>
      <c r="SUL128" s="21"/>
      <c r="SUM128" s="21"/>
      <c r="SUN128" s="21"/>
      <c r="SUO128" s="21"/>
      <c r="SUP128" s="21"/>
      <c r="SUQ128" s="21"/>
      <c r="SUR128" s="21"/>
      <c r="SUS128" s="21"/>
      <c r="SUT128" s="21"/>
      <c r="SUU128" s="21"/>
      <c r="SUV128" s="21"/>
      <c r="SUW128" s="21"/>
      <c r="SUX128" s="21"/>
      <c r="SUY128" s="21"/>
      <c r="SUZ128" s="21"/>
      <c r="SVA128" s="21"/>
      <c r="SVB128" s="21"/>
      <c r="SVC128" s="21"/>
      <c r="SVD128" s="21"/>
      <c r="SVE128" s="21"/>
      <c r="SVF128" s="21"/>
      <c r="SVG128" s="21"/>
      <c r="SVH128" s="21"/>
      <c r="SVI128" s="21"/>
      <c r="SVJ128" s="21"/>
      <c r="SVK128" s="21"/>
      <c r="SVL128" s="21"/>
      <c r="SVM128" s="21"/>
      <c r="SVN128" s="21"/>
      <c r="SVO128" s="21"/>
      <c r="SVP128" s="21"/>
      <c r="SVQ128" s="21"/>
      <c r="SVR128" s="21"/>
      <c r="SVS128" s="21"/>
      <c r="SVT128" s="21"/>
      <c r="SVU128" s="21"/>
      <c r="SVV128" s="21"/>
      <c r="SVW128" s="21"/>
      <c r="SVX128" s="21"/>
      <c r="SVY128" s="21"/>
      <c r="SVZ128" s="21"/>
      <c r="SWA128" s="21"/>
      <c r="SWB128" s="21"/>
      <c r="SWC128" s="21"/>
      <c r="SWD128" s="21"/>
      <c r="SWE128" s="21"/>
      <c r="SWF128" s="21"/>
      <c r="SWG128" s="21"/>
      <c r="SWH128" s="21"/>
      <c r="SWI128" s="21"/>
      <c r="SWJ128" s="21"/>
      <c r="SWK128" s="21"/>
      <c r="SWL128" s="21"/>
      <c r="SWM128" s="21"/>
      <c r="SWN128" s="21"/>
      <c r="SWO128" s="21"/>
      <c r="SWP128" s="21"/>
      <c r="SWQ128" s="21"/>
      <c r="SWR128" s="21"/>
      <c r="SWS128" s="21"/>
      <c r="SWT128" s="21"/>
      <c r="SWU128" s="21"/>
      <c r="SWV128" s="21"/>
      <c r="SWW128" s="21"/>
      <c r="SWX128" s="21"/>
      <c r="SWY128" s="21"/>
      <c r="SWZ128" s="21"/>
      <c r="SXA128" s="21"/>
      <c r="SXB128" s="21"/>
      <c r="SXC128" s="21"/>
      <c r="SXD128" s="21"/>
      <c r="SXE128" s="21"/>
      <c r="SXF128" s="21"/>
      <c r="SXG128" s="21"/>
      <c r="SXH128" s="21"/>
      <c r="SXI128" s="21"/>
      <c r="SXJ128" s="21"/>
      <c r="SXK128" s="21"/>
      <c r="SXL128" s="21"/>
      <c r="SXM128" s="21"/>
      <c r="SXN128" s="21"/>
      <c r="SXO128" s="21"/>
      <c r="SXP128" s="21"/>
      <c r="SXQ128" s="21"/>
      <c r="SXR128" s="21"/>
      <c r="SXS128" s="21"/>
      <c r="SXT128" s="21"/>
      <c r="SXU128" s="21"/>
      <c r="SXV128" s="21"/>
      <c r="SXW128" s="21"/>
      <c r="SXX128" s="21"/>
      <c r="SXY128" s="21"/>
      <c r="SXZ128" s="21"/>
      <c r="SYA128" s="21"/>
      <c r="SYB128" s="21"/>
      <c r="SYC128" s="21"/>
      <c r="SYD128" s="21"/>
      <c r="SYE128" s="21"/>
      <c r="SYF128" s="21"/>
      <c r="SYG128" s="21"/>
      <c r="SYH128" s="21"/>
      <c r="SYI128" s="21"/>
      <c r="SYJ128" s="21"/>
      <c r="SYK128" s="21"/>
      <c r="SYL128" s="21"/>
      <c r="SYM128" s="21"/>
      <c r="SYN128" s="21"/>
      <c r="SYO128" s="21"/>
      <c r="SYP128" s="21"/>
      <c r="SYQ128" s="21"/>
      <c r="SYR128" s="21"/>
      <c r="SYS128" s="21"/>
      <c r="SYT128" s="21"/>
      <c r="SYU128" s="21"/>
      <c r="SYV128" s="21"/>
      <c r="SYW128" s="21"/>
      <c r="SYX128" s="21"/>
      <c r="SYY128" s="21"/>
      <c r="SYZ128" s="21"/>
      <c r="SZA128" s="21"/>
      <c r="SZB128" s="21"/>
      <c r="SZC128" s="21"/>
      <c r="SZD128" s="21"/>
      <c r="SZE128" s="21"/>
      <c r="SZF128" s="21"/>
      <c r="SZG128" s="21"/>
      <c r="SZH128" s="21"/>
      <c r="SZI128" s="21"/>
      <c r="SZJ128" s="21"/>
      <c r="SZK128" s="21"/>
      <c r="SZL128" s="21"/>
      <c r="SZM128" s="21"/>
      <c r="SZN128" s="21"/>
      <c r="SZO128" s="21"/>
      <c r="SZP128" s="21"/>
      <c r="SZQ128" s="21"/>
      <c r="SZR128" s="21"/>
      <c r="SZS128" s="21"/>
      <c r="SZT128" s="21"/>
      <c r="SZU128" s="21"/>
      <c r="SZV128" s="21"/>
      <c r="SZW128" s="21"/>
      <c r="SZX128" s="21"/>
      <c r="SZY128" s="21"/>
      <c r="SZZ128" s="21"/>
      <c r="TAA128" s="21"/>
      <c r="TAB128" s="21"/>
      <c r="TAC128" s="21"/>
      <c r="TAD128" s="21"/>
      <c r="TAE128" s="21"/>
      <c r="TAF128" s="21"/>
      <c r="TAG128" s="21"/>
      <c r="TAH128" s="21"/>
      <c r="TAI128" s="21"/>
      <c r="TAJ128" s="21"/>
      <c r="TAK128" s="21"/>
      <c r="TAL128" s="21"/>
      <c r="TAM128" s="21"/>
      <c r="TAN128" s="21"/>
      <c r="TAO128" s="21"/>
      <c r="TAP128" s="21"/>
      <c r="TAQ128" s="21"/>
      <c r="TAR128" s="21"/>
      <c r="TAS128" s="21"/>
      <c r="TAT128" s="21"/>
      <c r="TAU128" s="21"/>
      <c r="TAV128" s="21"/>
      <c r="TAW128" s="21"/>
      <c r="TAX128" s="21"/>
      <c r="TAY128" s="21"/>
      <c r="TAZ128" s="21"/>
      <c r="TBA128" s="21"/>
      <c r="TBB128" s="21"/>
      <c r="TBC128" s="21"/>
      <c r="TBD128" s="21"/>
      <c r="TBE128" s="21"/>
      <c r="TBF128" s="21"/>
      <c r="TBG128" s="21"/>
      <c r="TBH128" s="21"/>
      <c r="TBI128" s="21"/>
      <c r="TBJ128" s="21"/>
      <c r="TBK128" s="21"/>
      <c r="TBL128" s="21"/>
      <c r="TBM128" s="21"/>
      <c r="TBN128" s="21"/>
      <c r="TBO128" s="21"/>
      <c r="TBP128" s="21"/>
      <c r="TBQ128" s="21"/>
      <c r="TBR128" s="21"/>
      <c r="TBS128" s="21"/>
      <c r="TBT128" s="21"/>
      <c r="TBU128" s="21"/>
      <c r="TBV128" s="21"/>
      <c r="TBW128" s="21"/>
      <c r="TBX128" s="21"/>
      <c r="TBY128" s="21"/>
      <c r="TBZ128" s="21"/>
      <c r="TCA128" s="21"/>
      <c r="TCB128" s="21"/>
      <c r="TCC128" s="21"/>
      <c r="TCD128" s="21"/>
      <c r="TCE128" s="21"/>
      <c r="TCF128" s="21"/>
      <c r="TCG128" s="21"/>
      <c r="TCH128" s="21"/>
      <c r="TCI128" s="21"/>
      <c r="TCJ128" s="21"/>
      <c r="TCK128" s="21"/>
      <c r="TCL128" s="21"/>
      <c r="TCM128" s="21"/>
      <c r="TCN128" s="21"/>
      <c r="TCO128" s="21"/>
      <c r="TCP128" s="21"/>
      <c r="TCQ128" s="21"/>
      <c r="TCR128" s="21"/>
      <c r="TCS128" s="21"/>
      <c r="TCT128" s="21"/>
      <c r="TCU128" s="21"/>
      <c r="TCV128" s="21"/>
      <c r="TCW128" s="21"/>
      <c r="TCX128" s="21"/>
      <c r="TCY128" s="21"/>
      <c r="TCZ128" s="21"/>
      <c r="TDA128" s="21"/>
      <c r="TDB128" s="21"/>
      <c r="TDC128" s="21"/>
      <c r="TDD128" s="21"/>
      <c r="TDE128" s="21"/>
      <c r="TDF128" s="21"/>
      <c r="TDG128" s="21"/>
      <c r="TDH128" s="21"/>
      <c r="TDI128" s="21"/>
      <c r="TDJ128" s="21"/>
      <c r="TDK128" s="21"/>
      <c r="TDL128" s="21"/>
      <c r="TDM128" s="21"/>
      <c r="TDN128" s="21"/>
      <c r="TDO128" s="21"/>
      <c r="TDP128" s="21"/>
      <c r="TDQ128" s="21"/>
      <c r="TDR128" s="21"/>
      <c r="TDS128" s="21"/>
      <c r="TDT128" s="21"/>
      <c r="TDU128" s="21"/>
      <c r="TDV128" s="21"/>
      <c r="TDW128" s="21"/>
      <c r="TDX128" s="21"/>
      <c r="TDY128" s="21"/>
      <c r="TDZ128" s="21"/>
      <c r="TEA128" s="21"/>
      <c r="TEB128" s="21"/>
      <c r="TEC128" s="21"/>
      <c r="TED128" s="21"/>
      <c r="TEE128" s="21"/>
      <c r="TEF128" s="21"/>
      <c r="TEG128" s="21"/>
      <c r="TEH128" s="21"/>
      <c r="TEI128" s="21"/>
      <c r="TEJ128" s="21"/>
      <c r="TEK128" s="21"/>
      <c r="TEL128" s="21"/>
      <c r="TEM128" s="21"/>
      <c r="TEN128" s="21"/>
      <c r="TEO128" s="21"/>
      <c r="TEP128" s="21"/>
      <c r="TEQ128" s="21"/>
      <c r="TER128" s="21"/>
      <c r="TES128" s="21"/>
      <c r="TET128" s="21"/>
      <c r="TEU128" s="21"/>
      <c r="TEV128" s="21"/>
      <c r="TEW128" s="21"/>
      <c r="TEX128" s="21"/>
      <c r="TEY128" s="21"/>
      <c r="TEZ128" s="21"/>
      <c r="TFA128" s="21"/>
      <c r="TFB128" s="21"/>
      <c r="TFC128" s="21"/>
      <c r="TFD128" s="21"/>
      <c r="TFE128" s="21"/>
      <c r="TFF128" s="21"/>
      <c r="TFG128" s="21"/>
      <c r="TFH128" s="21"/>
      <c r="TFI128" s="21"/>
      <c r="TFJ128" s="21"/>
      <c r="TFK128" s="21"/>
      <c r="TFL128" s="21"/>
      <c r="TFM128" s="21"/>
      <c r="TFN128" s="21"/>
      <c r="TFO128" s="21"/>
      <c r="TFP128" s="21"/>
      <c r="TFQ128" s="21"/>
      <c r="TFR128" s="21"/>
      <c r="TFS128" s="21"/>
      <c r="TFT128" s="21"/>
      <c r="TFU128" s="21"/>
      <c r="TFV128" s="21"/>
      <c r="TFW128" s="21"/>
      <c r="TFX128" s="21"/>
      <c r="TFY128" s="21"/>
      <c r="TFZ128" s="21"/>
      <c r="TGA128" s="21"/>
      <c r="TGB128" s="21"/>
      <c r="TGC128" s="21"/>
      <c r="TGD128" s="21"/>
      <c r="TGE128" s="21"/>
      <c r="TGF128" s="21"/>
      <c r="TGG128" s="21"/>
      <c r="TGH128" s="21"/>
      <c r="TGI128" s="21"/>
      <c r="TGJ128" s="21"/>
      <c r="TGK128" s="21"/>
      <c r="TGL128" s="21"/>
      <c r="TGM128" s="21"/>
      <c r="TGN128" s="21"/>
      <c r="TGO128" s="21"/>
      <c r="TGP128" s="21"/>
      <c r="TGQ128" s="21"/>
      <c r="TGR128" s="21"/>
      <c r="TGS128" s="21"/>
      <c r="TGT128" s="21"/>
      <c r="TGU128" s="21"/>
      <c r="TGV128" s="21"/>
      <c r="TGW128" s="21"/>
      <c r="TGX128" s="21"/>
      <c r="TGY128" s="21"/>
      <c r="TGZ128" s="21"/>
      <c r="THA128" s="21"/>
      <c r="THB128" s="21"/>
      <c r="THC128" s="21"/>
      <c r="THD128" s="21"/>
      <c r="THE128" s="21"/>
      <c r="THF128" s="21"/>
      <c r="THG128" s="21"/>
      <c r="THH128" s="21"/>
      <c r="THI128" s="21"/>
      <c r="THJ128" s="21"/>
      <c r="THK128" s="21"/>
      <c r="THL128" s="21"/>
      <c r="THM128" s="21"/>
      <c r="THN128" s="21"/>
      <c r="THO128" s="21"/>
      <c r="THP128" s="21"/>
      <c r="THQ128" s="21"/>
      <c r="THR128" s="21"/>
      <c r="THS128" s="21"/>
      <c r="THT128" s="21"/>
      <c r="THU128" s="21"/>
      <c r="THV128" s="21"/>
      <c r="THW128" s="21"/>
      <c r="THX128" s="21"/>
      <c r="THY128" s="21"/>
      <c r="THZ128" s="21"/>
      <c r="TIA128" s="21"/>
      <c r="TIB128" s="21"/>
      <c r="TIC128" s="21"/>
      <c r="TID128" s="21"/>
      <c r="TIE128" s="21"/>
      <c r="TIF128" s="21"/>
      <c r="TIG128" s="21"/>
      <c r="TIH128" s="21"/>
      <c r="TII128" s="21"/>
      <c r="TIJ128" s="21"/>
      <c r="TIK128" s="21"/>
      <c r="TIL128" s="21"/>
      <c r="TIM128" s="21"/>
      <c r="TIN128" s="21"/>
      <c r="TIO128" s="21"/>
      <c r="TIP128" s="21"/>
      <c r="TIQ128" s="21"/>
      <c r="TIR128" s="21"/>
      <c r="TIS128" s="21"/>
      <c r="TIT128" s="21"/>
      <c r="TIU128" s="21"/>
      <c r="TIV128" s="21"/>
      <c r="TIW128" s="21"/>
      <c r="TIX128" s="21"/>
      <c r="TIY128" s="21"/>
      <c r="TIZ128" s="21"/>
      <c r="TJA128" s="21"/>
      <c r="TJB128" s="21"/>
      <c r="TJC128" s="21"/>
      <c r="TJD128" s="21"/>
      <c r="TJE128" s="21"/>
      <c r="TJF128" s="21"/>
      <c r="TJG128" s="21"/>
      <c r="TJH128" s="21"/>
      <c r="TJI128" s="21"/>
      <c r="TJJ128" s="21"/>
      <c r="TJK128" s="21"/>
      <c r="TJL128" s="21"/>
      <c r="TJM128" s="21"/>
      <c r="TJN128" s="21"/>
      <c r="TJO128" s="21"/>
      <c r="TJP128" s="21"/>
      <c r="TJQ128" s="21"/>
      <c r="TJR128" s="21"/>
      <c r="TJS128" s="21"/>
      <c r="TJT128" s="21"/>
      <c r="TJU128" s="21"/>
      <c r="TJV128" s="21"/>
      <c r="TJW128" s="21"/>
      <c r="TJX128" s="21"/>
      <c r="TJY128" s="21"/>
      <c r="TJZ128" s="21"/>
      <c r="TKA128" s="21"/>
      <c r="TKB128" s="21"/>
      <c r="TKC128" s="21"/>
      <c r="TKD128" s="21"/>
      <c r="TKE128" s="21"/>
      <c r="TKF128" s="21"/>
      <c r="TKG128" s="21"/>
      <c r="TKH128" s="21"/>
      <c r="TKI128" s="21"/>
      <c r="TKJ128" s="21"/>
      <c r="TKK128" s="21"/>
      <c r="TKL128" s="21"/>
      <c r="TKM128" s="21"/>
      <c r="TKN128" s="21"/>
      <c r="TKO128" s="21"/>
      <c r="TKP128" s="21"/>
      <c r="TKQ128" s="21"/>
      <c r="TKR128" s="21"/>
      <c r="TKS128" s="21"/>
      <c r="TKT128" s="21"/>
      <c r="TKU128" s="21"/>
      <c r="TKV128" s="21"/>
      <c r="TKW128" s="21"/>
      <c r="TKX128" s="21"/>
      <c r="TKY128" s="21"/>
      <c r="TKZ128" s="21"/>
      <c r="TLA128" s="21"/>
      <c r="TLB128" s="21"/>
      <c r="TLC128" s="21"/>
      <c r="TLD128" s="21"/>
      <c r="TLE128" s="21"/>
      <c r="TLF128" s="21"/>
      <c r="TLG128" s="21"/>
      <c r="TLH128" s="21"/>
      <c r="TLI128" s="21"/>
      <c r="TLJ128" s="21"/>
      <c r="TLK128" s="21"/>
      <c r="TLL128" s="21"/>
      <c r="TLM128" s="21"/>
      <c r="TLN128" s="21"/>
      <c r="TLO128" s="21"/>
      <c r="TLP128" s="21"/>
      <c r="TLQ128" s="21"/>
      <c r="TLR128" s="21"/>
      <c r="TLS128" s="21"/>
      <c r="TLT128" s="21"/>
      <c r="TLU128" s="21"/>
      <c r="TLV128" s="21"/>
      <c r="TLW128" s="21"/>
      <c r="TLX128" s="21"/>
      <c r="TLY128" s="21"/>
      <c r="TLZ128" s="21"/>
      <c r="TMA128" s="21"/>
      <c r="TMB128" s="21"/>
      <c r="TMC128" s="21"/>
      <c r="TMD128" s="21"/>
      <c r="TME128" s="21"/>
      <c r="TMF128" s="21"/>
      <c r="TMG128" s="21"/>
      <c r="TMH128" s="21"/>
      <c r="TMI128" s="21"/>
      <c r="TMJ128" s="21"/>
      <c r="TMK128" s="21"/>
      <c r="TML128" s="21"/>
      <c r="TMM128" s="21"/>
      <c r="TMN128" s="21"/>
      <c r="TMO128" s="21"/>
      <c r="TMP128" s="21"/>
      <c r="TMQ128" s="21"/>
      <c r="TMR128" s="21"/>
      <c r="TMS128" s="21"/>
      <c r="TMT128" s="21"/>
      <c r="TMU128" s="21"/>
      <c r="TMV128" s="21"/>
      <c r="TMW128" s="21"/>
      <c r="TMX128" s="21"/>
      <c r="TMY128" s="21"/>
      <c r="TMZ128" s="21"/>
      <c r="TNA128" s="21"/>
      <c r="TNB128" s="21"/>
      <c r="TNC128" s="21"/>
      <c r="TND128" s="21"/>
      <c r="TNE128" s="21"/>
      <c r="TNF128" s="21"/>
      <c r="TNG128" s="21"/>
      <c r="TNH128" s="21"/>
      <c r="TNI128" s="21"/>
      <c r="TNJ128" s="21"/>
      <c r="TNK128" s="21"/>
      <c r="TNL128" s="21"/>
      <c r="TNM128" s="21"/>
      <c r="TNN128" s="21"/>
      <c r="TNO128" s="21"/>
      <c r="TNP128" s="21"/>
      <c r="TNQ128" s="21"/>
      <c r="TNR128" s="21"/>
      <c r="TNS128" s="21"/>
      <c r="TNT128" s="21"/>
      <c r="TNU128" s="21"/>
      <c r="TNV128" s="21"/>
      <c r="TNW128" s="21"/>
      <c r="TNX128" s="21"/>
      <c r="TNY128" s="21"/>
      <c r="TNZ128" s="21"/>
      <c r="TOA128" s="21"/>
      <c r="TOB128" s="21"/>
      <c r="TOC128" s="21"/>
      <c r="TOD128" s="21"/>
      <c r="TOE128" s="21"/>
      <c r="TOF128" s="21"/>
      <c r="TOG128" s="21"/>
      <c r="TOH128" s="21"/>
      <c r="TOI128" s="21"/>
      <c r="TOJ128" s="21"/>
      <c r="TOK128" s="21"/>
      <c r="TOL128" s="21"/>
      <c r="TOM128" s="21"/>
      <c r="TON128" s="21"/>
      <c r="TOO128" s="21"/>
      <c r="TOP128" s="21"/>
      <c r="TOQ128" s="21"/>
      <c r="TOR128" s="21"/>
      <c r="TOS128" s="21"/>
      <c r="TOT128" s="21"/>
      <c r="TOU128" s="21"/>
      <c r="TOV128" s="21"/>
      <c r="TOW128" s="21"/>
      <c r="TOX128" s="21"/>
      <c r="TOY128" s="21"/>
      <c r="TOZ128" s="21"/>
      <c r="TPA128" s="21"/>
      <c r="TPB128" s="21"/>
      <c r="TPC128" s="21"/>
      <c r="TPD128" s="21"/>
      <c r="TPE128" s="21"/>
      <c r="TPF128" s="21"/>
      <c r="TPG128" s="21"/>
      <c r="TPH128" s="21"/>
      <c r="TPI128" s="21"/>
      <c r="TPJ128" s="21"/>
      <c r="TPK128" s="21"/>
      <c r="TPL128" s="21"/>
      <c r="TPM128" s="21"/>
      <c r="TPN128" s="21"/>
      <c r="TPO128" s="21"/>
      <c r="TPP128" s="21"/>
      <c r="TPQ128" s="21"/>
      <c r="TPR128" s="21"/>
      <c r="TPS128" s="21"/>
      <c r="TPT128" s="21"/>
      <c r="TPU128" s="21"/>
      <c r="TPV128" s="21"/>
      <c r="TPW128" s="21"/>
      <c r="TPX128" s="21"/>
      <c r="TPY128" s="21"/>
      <c r="TPZ128" s="21"/>
      <c r="TQA128" s="21"/>
      <c r="TQB128" s="21"/>
      <c r="TQC128" s="21"/>
      <c r="TQD128" s="21"/>
      <c r="TQE128" s="21"/>
      <c r="TQF128" s="21"/>
      <c r="TQG128" s="21"/>
      <c r="TQH128" s="21"/>
      <c r="TQI128" s="21"/>
      <c r="TQJ128" s="21"/>
      <c r="TQK128" s="21"/>
      <c r="TQL128" s="21"/>
      <c r="TQM128" s="21"/>
      <c r="TQN128" s="21"/>
      <c r="TQO128" s="21"/>
      <c r="TQP128" s="21"/>
      <c r="TQQ128" s="21"/>
      <c r="TQR128" s="21"/>
      <c r="TQS128" s="21"/>
      <c r="TQT128" s="21"/>
      <c r="TQU128" s="21"/>
      <c r="TQV128" s="21"/>
      <c r="TQW128" s="21"/>
      <c r="TQX128" s="21"/>
      <c r="TQY128" s="21"/>
      <c r="TQZ128" s="21"/>
      <c r="TRA128" s="21"/>
      <c r="TRB128" s="21"/>
      <c r="TRC128" s="21"/>
      <c r="TRD128" s="21"/>
      <c r="TRE128" s="21"/>
      <c r="TRF128" s="21"/>
      <c r="TRG128" s="21"/>
      <c r="TRH128" s="21"/>
      <c r="TRI128" s="21"/>
      <c r="TRJ128" s="21"/>
      <c r="TRK128" s="21"/>
      <c r="TRL128" s="21"/>
      <c r="TRM128" s="21"/>
      <c r="TRN128" s="21"/>
      <c r="TRO128" s="21"/>
      <c r="TRP128" s="21"/>
      <c r="TRQ128" s="21"/>
      <c r="TRR128" s="21"/>
      <c r="TRS128" s="21"/>
      <c r="TRT128" s="21"/>
      <c r="TRU128" s="21"/>
      <c r="TRV128" s="21"/>
      <c r="TRW128" s="21"/>
      <c r="TRX128" s="21"/>
      <c r="TRY128" s="21"/>
      <c r="TRZ128" s="21"/>
      <c r="TSA128" s="21"/>
      <c r="TSB128" s="21"/>
      <c r="TSC128" s="21"/>
      <c r="TSD128" s="21"/>
      <c r="TSE128" s="21"/>
      <c r="TSF128" s="21"/>
      <c r="TSG128" s="21"/>
      <c r="TSH128" s="21"/>
      <c r="TSI128" s="21"/>
      <c r="TSJ128" s="21"/>
      <c r="TSK128" s="21"/>
      <c r="TSL128" s="21"/>
      <c r="TSM128" s="21"/>
      <c r="TSN128" s="21"/>
      <c r="TSO128" s="21"/>
      <c r="TSP128" s="21"/>
      <c r="TSQ128" s="21"/>
      <c r="TSR128" s="21"/>
      <c r="TSS128" s="21"/>
      <c r="TST128" s="21"/>
      <c r="TSU128" s="21"/>
      <c r="TSV128" s="21"/>
      <c r="TSW128" s="21"/>
      <c r="TSX128" s="21"/>
      <c r="TSY128" s="21"/>
      <c r="TSZ128" s="21"/>
      <c r="TTA128" s="21"/>
      <c r="TTB128" s="21"/>
      <c r="TTC128" s="21"/>
      <c r="TTD128" s="21"/>
      <c r="TTE128" s="21"/>
      <c r="TTF128" s="21"/>
      <c r="TTG128" s="21"/>
      <c r="TTH128" s="21"/>
      <c r="TTI128" s="21"/>
      <c r="TTJ128" s="21"/>
      <c r="TTK128" s="21"/>
      <c r="TTL128" s="21"/>
      <c r="TTM128" s="21"/>
      <c r="TTN128" s="21"/>
      <c r="TTO128" s="21"/>
      <c r="TTP128" s="21"/>
      <c r="TTQ128" s="21"/>
      <c r="TTR128" s="21"/>
      <c r="TTS128" s="21"/>
      <c r="TTT128" s="21"/>
      <c r="TTU128" s="21"/>
      <c r="TTV128" s="21"/>
      <c r="TTW128" s="21"/>
      <c r="TTX128" s="21"/>
      <c r="TTY128" s="21"/>
      <c r="TTZ128" s="21"/>
      <c r="TUA128" s="21"/>
      <c r="TUB128" s="21"/>
      <c r="TUC128" s="21"/>
      <c r="TUD128" s="21"/>
      <c r="TUE128" s="21"/>
      <c r="TUF128" s="21"/>
      <c r="TUG128" s="21"/>
      <c r="TUH128" s="21"/>
      <c r="TUI128" s="21"/>
      <c r="TUJ128" s="21"/>
      <c r="TUK128" s="21"/>
      <c r="TUL128" s="21"/>
      <c r="TUM128" s="21"/>
      <c r="TUN128" s="21"/>
      <c r="TUO128" s="21"/>
      <c r="TUP128" s="21"/>
      <c r="TUQ128" s="21"/>
      <c r="TUR128" s="21"/>
      <c r="TUS128" s="21"/>
      <c r="TUT128" s="21"/>
      <c r="TUU128" s="21"/>
      <c r="TUV128" s="21"/>
      <c r="TUW128" s="21"/>
      <c r="TUX128" s="21"/>
      <c r="TUY128" s="21"/>
      <c r="TUZ128" s="21"/>
      <c r="TVA128" s="21"/>
      <c r="TVB128" s="21"/>
      <c r="TVC128" s="21"/>
      <c r="TVD128" s="21"/>
      <c r="TVE128" s="21"/>
      <c r="TVF128" s="21"/>
      <c r="TVG128" s="21"/>
      <c r="TVH128" s="21"/>
      <c r="TVI128" s="21"/>
      <c r="TVJ128" s="21"/>
      <c r="TVK128" s="21"/>
      <c r="TVL128" s="21"/>
      <c r="TVM128" s="21"/>
      <c r="TVN128" s="21"/>
      <c r="TVO128" s="21"/>
      <c r="TVP128" s="21"/>
      <c r="TVQ128" s="21"/>
      <c r="TVR128" s="21"/>
      <c r="TVS128" s="21"/>
      <c r="TVT128" s="21"/>
      <c r="TVU128" s="21"/>
      <c r="TVV128" s="21"/>
      <c r="TVW128" s="21"/>
      <c r="TVX128" s="21"/>
      <c r="TVY128" s="21"/>
      <c r="TVZ128" s="21"/>
      <c r="TWA128" s="21"/>
      <c r="TWB128" s="21"/>
      <c r="TWC128" s="21"/>
      <c r="TWD128" s="21"/>
      <c r="TWE128" s="21"/>
      <c r="TWF128" s="21"/>
      <c r="TWG128" s="21"/>
      <c r="TWH128" s="21"/>
      <c r="TWI128" s="21"/>
      <c r="TWJ128" s="21"/>
      <c r="TWK128" s="21"/>
      <c r="TWL128" s="21"/>
      <c r="TWM128" s="21"/>
      <c r="TWN128" s="21"/>
      <c r="TWO128" s="21"/>
      <c r="TWP128" s="21"/>
      <c r="TWQ128" s="21"/>
      <c r="TWR128" s="21"/>
      <c r="TWS128" s="21"/>
      <c r="TWT128" s="21"/>
      <c r="TWU128" s="21"/>
      <c r="TWV128" s="21"/>
      <c r="TWW128" s="21"/>
      <c r="TWX128" s="21"/>
      <c r="TWY128" s="21"/>
      <c r="TWZ128" s="21"/>
      <c r="TXA128" s="21"/>
      <c r="TXB128" s="21"/>
      <c r="TXC128" s="21"/>
      <c r="TXD128" s="21"/>
      <c r="TXE128" s="21"/>
      <c r="TXF128" s="21"/>
      <c r="TXG128" s="21"/>
      <c r="TXH128" s="21"/>
      <c r="TXI128" s="21"/>
      <c r="TXJ128" s="21"/>
      <c r="TXK128" s="21"/>
      <c r="TXL128" s="21"/>
      <c r="TXM128" s="21"/>
      <c r="TXN128" s="21"/>
      <c r="TXO128" s="21"/>
      <c r="TXP128" s="21"/>
      <c r="TXQ128" s="21"/>
      <c r="TXR128" s="21"/>
      <c r="TXS128" s="21"/>
      <c r="TXT128" s="21"/>
      <c r="TXU128" s="21"/>
      <c r="TXV128" s="21"/>
      <c r="TXW128" s="21"/>
      <c r="TXX128" s="21"/>
      <c r="TXY128" s="21"/>
      <c r="TXZ128" s="21"/>
      <c r="TYA128" s="21"/>
      <c r="TYB128" s="21"/>
      <c r="TYC128" s="21"/>
      <c r="TYD128" s="21"/>
      <c r="TYE128" s="21"/>
      <c r="TYF128" s="21"/>
      <c r="TYG128" s="21"/>
      <c r="TYH128" s="21"/>
      <c r="TYI128" s="21"/>
      <c r="TYJ128" s="21"/>
      <c r="TYK128" s="21"/>
      <c r="TYL128" s="21"/>
      <c r="TYM128" s="21"/>
      <c r="TYN128" s="21"/>
      <c r="TYO128" s="21"/>
      <c r="TYP128" s="21"/>
      <c r="TYQ128" s="21"/>
      <c r="TYR128" s="21"/>
      <c r="TYS128" s="21"/>
      <c r="TYT128" s="21"/>
      <c r="TYU128" s="21"/>
      <c r="TYV128" s="21"/>
      <c r="TYW128" s="21"/>
      <c r="TYX128" s="21"/>
      <c r="TYY128" s="21"/>
      <c r="TYZ128" s="21"/>
      <c r="TZA128" s="21"/>
      <c r="TZB128" s="21"/>
      <c r="TZC128" s="21"/>
      <c r="TZD128" s="21"/>
      <c r="TZE128" s="21"/>
      <c r="TZF128" s="21"/>
      <c r="TZG128" s="21"/>
      <c r="TZH128" s="21"/>
      <c r="TZI128" s="21"/>
      <c r="TZJ128" s="21"/>
      <c r="TZK128" s="21"/>
      <c r="TZL128" s="21"/>
      <c r="TZM128" s="21"/>
      <c r="TZN128" s="21"/>
      <c r="TZO128" s="21"/>
      <c r="TZP128" s="21"/>
      <c r="TZQ128" s="21"/>
      <c r="TZR128" s="21"/>
      <c r="TZS128" s="21"/>
      <c r="TZT128" s="21"/>
      <c r="TZU128" s="21"/>
      <c r="TZV128" s="21"/>
      <c r="TZW128" s="21"/>
      <c r="TZX128" s="21"/>
      <c r="TZY128" s="21"/>
      <c r="TZZ128" s="21"/>
      <c r="UAA128" s="21"/>
      <c r="UAB128" s="21"/>
      <c r="UAC128" s="21"/>
      <c r="UAD128" s="21"/>
      <c r="UAE128" s="21"/>
      <c r="UAF128" s="21"/>
      <c r="UAG128" s="21"/>
      <c r="UAH128" s="21"/>
      <c r="UAI128" s="21"/>
      <c r="UAJ128" s="21"/>
      <c r="UAK128" s="21"/>
      <c r="UAL128" s="21"/>
      <c r="UAM128" s="21"/>
      <c r="UAN128" s="21"/>
      <c r="UAO128" s="21"/>
      <c r="UAP128" s="21"/>
      <c r="UAQ128" s="21"/>
      <c r="UAR128" s="21"/>
      <c r="UAS128" s="21"/>
      <c r="UAT128" s="21"/>
      <c r="UAU128" s="21"/>
      <c r="UAV128" s="21"/>
      <c r="UAW128" s="21"/>
      <c r="UAX128" s="21"/>
      <c r="UAY128" s="21"/>
      <c r="UAZ128" s="21"/>
      <c r="UBA128" s="21"/>
      <c r="UBB128" s="21"/>
      <c r="UBC128" s="21"/>
      <c r="UBD128" s="21"/>
      <c r="UBE128" s="21"/>
      <c r="UBF128" s="21"/>
      <c r="UBG128" s="21"/>
      <c r="UBH128" s="21"/>
      <c r="UBI128" s="21"/>
      <c r="UBJ128" s="21"/>
      <c r="UBK128" s="21"/>
      <c r="UBL128" s="21"/>
      <c r="UBM128" s="21"/>
      <c r="UBN128" s="21"/>
      <c r="UBO128" s="21"/>
      <c r="UBP128" s="21"/>
      <c r="UBQ128" s="21"/>
      <c r="UBR128" s="21"/>
      <c r="UBS128" s="21"/>
      <c r="UBT128" s="21"/>
      <c r="UBU128" s="21"/>
      <c r="UBV128" s="21"/>
      <c r="UBW128" s="21"/>
      <c r="UBX128" s="21"/>
      <c r="UBY128" s="21"/>
      <c r="UBZ128" s="21"/>
      <c r="UCA128" s="21"/>
      <c r="UCB128" s="21"/>
      <c r="UCC128" s="21"/>
      <c r="UCD128" s="21"/>
      <c r="UCE128" s="21"/>
      <c r="UCF128" s="21"/>
      <c r="UCG128" s="21"/>
      <c r="UCH128" s="21"/>
      <c r="UCI128" s="21"/>
      <c r="UCJ128" s="21"/>
      <c r="UCK128" s="21"/>
      <c r="UCL128" s="21"/>
      <c r="UCM128" s="21"/>
      <c r="UCN128" s="21"/>
      <c r="UCO128" s="21"/>
      <c r="UCP128" s="21"/>
      <c r="UCQ128" s="21"/>
      <c r="UCR128" s="21"/>
      <c r="UCS128" s="21"/>
      <c r="UCT128" s="21"/>
      <c r="UCU128" s="21"/>
      <c r="UCV128" s="21"/>
      <c r="UCW128" s="21"/>
      <c r="UCX128" s="21"/>
      <c r="UCY128" s="21"/>
      <c r="UCZ128" s="21"/>
      <c r="UDA128" s="21"/>
      <c r="UDB128" s="21"/>
      <c r="UDC128" s="21"/>
      <c r="UDD128" s="21"/>
      <c r="UDE128" s="21"/>
      <c r="UDF128" s="21"/>
      <c r="UDG128" s="21"/>
      <c r="UDH128" s="21"/>
      <c r="UDI128" s="21"/>
      <c r="UDJ128" s="21"/>
      <c r="UDK128" s="21"/>
      <c r="UDL128" s="21"/>
      <c r="UDM128" s="21"/>
      <c r="UDN128" s="21"/>
      <c r="UDO128" s="21"/>
      <c r="UDP128" s="21"/>
      <c r="UDQ128" s="21"/>
      <c r="UDR128" s="21"/>
      <c r="UDS128" s="21"/>
      <c r="UDT128" s="21"/>
      <c r="UDU128" s="21"/>
      <c r="UDV128" s="21"/>
      <c r="UDW128" s="21"/>
      <c r="UDX128" s="21"/>
      <c r="UDY128" s="21"/>
      <c r="UDZ128" s="21"/>
      <c r="UEA128" s="21"/>
      <c r="UEB128" s="21"/>
      <c r="UEC128" s="21"/>
      <c r="UED128" s="21"/>
      <c r="UEE128" s="21"/>
      <c r="UEF128" s="21"/>
      <c r="UEG128" s="21"/>
      <c r="UEH128" s="21"/>
      <c r="UEI128" s="21"/>
      <c r="UEJ128" s="21"/>
      <c r="UEK128" s="21"/>
      <c r="UEL128" s="21"/>
      <c r="UEM128" s="21"/>
      <c r="UEN128" s="21"/>
      <c r="UEO128" s="21"/>
      <c r="UEP128" s="21"/>
      <c r="UEQ128" s="21"/>
      <c r="UER128" s="21"/>
      <c r="UES128" s="21"/>
      <c r="UET128" s="21"/>
      <c r="UEU128" s="21"/>
      <c r="UEV128" s="21"/>
      <c r="UEW128" s="21"/>
      <c r="UEX128" s="21"/>
      <c r="UEY128" s="21"/>
      <c r="UEZ128" s="21"/>
      <c r="UFA128" s="21"/>
      <c r="UFB128" s="21"/>
      <c r="UFC128" s="21"/>
      <c r="UFD128" s="21"/>
      <c r="UFE128" s="21"/>
      <c r="UFF128" s="21"/>
      <c r="UFG128" s="21"/>
      <c r="UFH128" s="21"/>
      <c r="UFI128" s="21"/>
      <c r="UFJ128" s="21"/>
      <c r="UFK128" s="21"/>
      <c r="UFL128" s="21"/>
      <c r="UFM128" s="21"/>
      <c r="UFN128" s="21"/>
      <c r="UFO128" s="21"/>
      <c r="UFP128" s="21"/>
      <c r="UFQ128" s="21"/>
      <c r="UFR128" s="21"/>
      <c r="UFS128" s="21"/>
      <c r="UFT128" s="21"/>
      <c r="UFU128" s="21"/>
      <c r="UFV128" s="21"/>
      <c r="UFW128" s="21"/>
      <c r="UFX128" s="21"/>
      <c r="UFY128" s="21"/>
      <c r="UFZ128" s="21"/>
      <c r="UGA128" s="21"/>
      <c r="UGB128" s="21"/>
      <c r="UGC128" s="21"/>
      <c r="UGD128" s="21"/>
      <c r="UGE128" s="21"/>
      <c r="UGF128" s="21"/>
      <c r="UGG128" s="21"/>
      <c r="UGH128" s="21"/>
      <c r="UGI128" s="21"/>
      <c r="UGJ128" s="21"/>
      <c r="UGK128" s="21"/>
      <c r="UGL128" s="21"/>
      <c r="UGM128" s="21"/>
      <c r="UGN128" s="21"/>
      <c r="UGO128" s="21"/>
      <c r="UGP128" s="21"/>
      <c r="UGQ128" s="21"/>
      <c r="UGR128" s="21"/>
      <c r="UGS128" s="21"/>
      <c r="UGT128" s="21"/>
      <c r="UGU128" s="21"/>
      <c r="UGV128" s="21"/>
      <c r="UGW128" s="21"/>
      <c r="UGX128" s="21"/>
      <c r="UGY128" s="21"/>
      <c r="UGZ128" s="21"/>
      <c r="UHA128" s="21"/>
      <c r="UHB128" s="21"/>
      <c r="UHC128" s="21"/>
      <c r="UHD128" s="21"/>
      <c r="UHE128" s="21"/>
      <c r="UHF128" s="21"/>
      <c r="UHG128" s="21"/>
      <c r="UHH128" s="21"/>
      <c r="UHI128" s="21"/>
      <c r="UHJ128" s="21"/>
      <c r="UHK128" s="21"/>
      <c r="UHL128" s="21"/>
      <c r="UHM128" s="21"/>
      <c r="UHN128" s="21"/>
      <c r="UHO128" s="21"/>
      <c r="UHP128" s="21"/>
      <c r="UHQ128" s="21"/>
      <c r="UHR128" s="21"/>
      <c r="UHS128" s="21"/>
      <c r="UHT128" s="21"/>
      <c r="UHU128" s="21"/>
      <c r="UHV128" s="21"/>
      <c r="UHW128" s="21"/>
      <c r="UHX128" s="21"/>
      <c r="UHY128" s="21"/>
      <c r="UHZ128" s="21"/>
      <c r="UIA128" s="21"/>
      <c r="UIB128" s="21"/>
      <c r="UIC128" s="21"/>
      <c r="UID128" s="21"/>
      <c r="UIE128" s="21"/>
      <c r="UIF128" s="21"/>
      <c r="UIG128" s="21"/>
      <c r="UIH128" s="21"/>
      <c r="UII128" s="21"/>
      <c r="UIJ128" s="21"/>
      <c r="UIK128" s="21"/>
      <c r="UIL128" s="21"/>
      <c r="UIM128" s="21"/>
      <c r="UIN128" s="21"/>
      <c r="UIO128" s="21"/>
      <c r="UIP128" s="21"/>
      <c r="UIQ128" s="21"/>
      <c r="UIR128" s="21"/>
      <c r="UIS128" s="21"/>
      <c r="UIT128" s="21"/>
      <c r="UIU128" s="21"/>
      <c r="UIV128" s="21"/>
      <c r="UIW128" s="21"/>
      <c r="UIX128" s="21"/>
      <c r="UIY128" s="21"/>
      <c r="UIZ128" s="21"/>
      <c r="UJA128" s="21"/>
      <c r="UJB128" s="21"/>
      <c r="UJC128" s="21"/>
      <c r="UJD128" s="21"/>
      <c r="UJE128" s="21"/>
      <c r="UJF128" s="21"/>
      <c r="UJG128" s="21"/>
      <c r="UJH128" s="21"/>
      <c r="UJI128" s="21"/>
      <c r="UJJ128" s="21"/>
      <c r="UJK128" s="21"/>
      <c r="UJL128" s="21"/>
      <c r="UJM128" s="21"/>
      <c r="UJN128" s="21"/>
      <c r="UJO128" s="21"/>
      <c r="UJP128" s="21"/>
      <c r="UJQ128" s="21"/>
      <c r="UJR128" s="21"/>
      <c r="UJS128" s="21"/>
      <c r="UJT128" s="21"/>
      <c r="UJU128" s="21"/>
      <c r="UJV128" s="21"/>
      <c r="UJW128" s="21"/>
      <c r="UJX128" s="21"/>
      <c r="UJY128" s="21"/>
      <c r="UJZ128" s="21"/>
      <c r="UKA128" s="21"/>
      <c r="UKB128" s="21"/>
      <c r="UKC128" s="21"/>
      <c r="UKD128" s="21"/>
      <c r="UKE128" s="21"/>
      <c r="UKF128" s="21"/>
      <c r="UKG128" s="21"/>
      <c r="UKH128" s="21"/>
      <c r="UKI128" s="21"/>
      <c r="UKJ128" s="21"/>
      <c r="UKK128" s="21"/>
      <c r="UKL128" s="21"/>
      <c r="UKM128" s="21"/>
      <c r="UKN128" s="21"/>
      <c r="UKO128" s="21"/>
      <c r="UKP128" s="21"/>
      <c r="UKQ128" s="21"/>
      <c r="UKR128" s="21"/>
      <c r="UKS128" s="21"/>
      <c r="UKT128" s="21"/>
      <c r="UKU128" s="21"/>
      <c r="UKV128" s="21"/>
      <c r="UKW128" s="21"/>
      <c r="UKX128" s="21"/>
      <c r="UKY128" s="21"/>
      <c r="UKZ128" s="21"/>
      <c r="ULA128" s="21"/>
      <c r="ULB128" s="21"/>
      <c r="ULC128" s="21"/>
      <c r="ULD128" s="21"/>
      <c r="ULE128" s="21"/>
      <c r="ULF128" s="21"/>
      <c r="ULG128" s="21"/>
      <c r="ULH128" s="21"/>
      <c r="ULI128" s="21"/>
      <c r="ULJ128" s="21"/>
      <c r="ULK128" s="21"/>
      <c r="ULL128" s="21"/>
      <c r="ULM128" s="21"/>
      <c r="ULN128" s="21"/>
      <c r="ULO128" s="21"/>
      <c r="ULP128" s="21"/>
      <c r="ULQ128" s="21"/>
      <c r="ULR128" s="21"/>
      <c r="ULS128" s="21"/>
      <c r="ULT128" s="21"/>
      <c r="ULU128" s="21"/>
      <c r="ULV128" s="21"/>
      <c r="ULW128" s="21"/>
      <c r="ULX128" s="21"/>
      <c r="ULY128" s="21"/>
      <c r="ULZ128" s="21"/>
      <c r="UMA128" s="21"/>
      <c r="UMB128" s="21"/>
      <c r="UMC128" s="21"/>
      <c r="UMD128" s="21"/>
      <c r="UME128" s="21"/>
      <c r="UMF128" s="21"/>
      <c r="UMG128" s="21"/>
      <c r="UMH128" s="21"/>
      <c r="UMI128" s="21"/>
      <c r="UMJ128" s="21"/>
      <c r="UMK128" s="21"/>
      <c r="UML128" s="21"/>
      <c r="UMM128" s="21"/>
      <c r="UMN128" s="21"/>
      <c r="UMO128" s="21"/>
      <c r="UMP128" s="21"/>
      <c r="UMQ128" s="21"/>
      <c r="UMR128" s="21"/>
      <c r="UMS128" s="21"/>
      <c r="UMT128" s="21"/>
      <c r="UMU128" s="21"/>
      <c r="UMV128" s="21"/>
      <c r="UMW128" s="21"/>
      <c r="UMX128" s="21"/>
      <c r="UMY128" s="21"/>
      <c r="UMZ128" s="21"/>
      <c r="UNA128" s="21"/>
      <c r="UNB128" s="21"/>
      <c r="UNC128" s="21"/>
      <c r="UND128" s="21"/>
      <c r="UNE128" s="21"/>
      <c r="UNF128" s="21"/>
      <c r="UNG128" s="21"/>
      <c r="UNH128" s="21"/>
      <c r="UNI128" s="21"/>
      <c r="UNJ128" s="21"/>
      <c r="UNK128" s="21"/>
      <c r="UNL128" s="21"/>
      <c r="UNM128" s="21"/>
      <c r="UNN128" s="21"/>
      <c r="UNO128" s="21"/>
      <c r="UNP128" s="21"/>
      <c r="UNQ128" s="21"/>
      <c r="UNR128" s="21"/>
      <c r="UNS128" s="21"/>
      <c r="UNT128" s="21"/>
      <c r="UNU128" s="21"/>
      <c r="UNV128" s="21"/>
      <c r="UNW128" s="21"/>
      <c r="UNX128" s="21"/>
      <c r="UNY128" s="21"/>
      <c r="UNZ128" s="21"/>
      <c r="UOA128" s="21"/>
      <c r="UOB128" s="21"/>
      <c r="UOC128" s="21"/>
      <c r="UOD128" s="21"/>
      <c r="UOE128" s="21"/>
      <c r="UOF128" s="21"/>
      <c r="UOG128" s="21"/>
      <c r="UOH128" s="21"/>
      <c r="UOI128" s="21"/>
      <c r="UOJ128" s="21"/>
      <c r="UOK128" s="21"/>
      <c r="UOL128" s="21"/>
      <c r="UOM128" s="21"/>
      <c r="UON128" s="21"/>
      <c r="UOO128" s="21"/>
      <c r="UOP128" s="21"/>
      <c r="UOQ128" s="21"/>
      <c r="UOR128" s="21"/>
      <c r="UOS128" s="21"/>
      <c r="UOT128" s="21"/>
      <c r="UOU128" s="21"/>
      <c r="UOV128" s="21"/>
      <c r="UOW128" s="21"/>
      <c r="UOX128" s="21"/>
      <c r="UOY128" s="21"/>
      <c r="UOZ128" s="21"/>
      <c r="UPA128" s="21"/>
      <c r="UPB128" s="21"/>
      <c r="UPC128" s="21"/>
      <c r="UPD128" s="21"/>
      <c r="UPE128" s="21"/>
      <c r="UPF128" s="21"/>
      <c r="UPG128" s="21"/>
      <c r="UPH128" s="21"/>
      <c r="UPI128" s="21"/>
      <c r="UPJ128" s="21"/>
      <c r="UPK128" s="21"/>
      <c r="UPL128" s="21"/>
      <c r="UPM128" s="21"/>
      <c r="UPN128" s="21"/>
      <c r="UPO128" s="21"/>
      <c r="UPP128" s="21"/>
      <c r="UPQ128" s="21"/>
      <c r="UPR128" s="21"/>
      <c r="UPS128" s="21"/>
      <c r="UPT128" s="21"/>
      <c r="UPU128" s="21"/>
      <c r="UPV128" s="21"/>
      <c r="UPW128" s="21"/>
      <c r="UPX128" s="21"/>
      <c r="UPY128" s="21"/>
      <c r="UPZ128" s="21"/>
      <c r="UQA128" s="21"/>
      <c r="UQB128" s="21"/>
      <c r="UQC128" s="21"/>
      <c r="UQD128" s="21"/>
      <c r="UQE128" s="21"/>
      <c r="UQF128" s="21"/>
      <c r="UQG128" s="21"/>
      <c r="UQH128" s="21"/>
      <c r="UQI128" s="21"/>
      <c r="UQJ128" s="21"/>
      <c r="UQK128" s="21"/>
      <c r="UQL128" s="21"/>
      <c r="UQM128" s="21"/>
      <c r="UQN128" s="21"/>
      <c r="UQO128" s="21"/>
      <c r="UQP128" s="21"/>
      <c r="UQQ128" s="21"/>
      <c r="UQR128" s="21"/>
      <c r="UQS128" s="21"/>
      <c r="UQT128" s="21"/>
      <c r="UQU128" s="21"/>
      <c r="UQV128" s="21"/>
      <c r="UQW128" s="21"/>
      <c r="UQX128" s="21"/>
      <c r="UQY128" s="21"/>
      <c r="UQZ128" s="21"/>
      <c r="URA128" s="21"/>
      <c r="URB128" s="21"/>
      <c r="URC128" s="21"/>
      <c r="URD128" s="21"/>
      <c r="URE128" s="21"/>
      <c r="URF128" s="21"/>
      <c r="URG128" s="21"/>
      <c r="URH128" s="21"/>
      <c r="URI128" s="21"/>
      <c r="URJ128" s="21"/>
      <c r="URK128" s="21"/>
      <c r="URL128" s="21"/>
      <c r="URM128" s="21"/>
      <c r="URN128" s="21"/>
      <c r="URO128" s="21"/>
      <c r="URP128" s="21"/>
      <c r="URQ128" s="21"/>
      <c r="URR128" s="21"/>
      <c r="URS128" s="21"/>
      <c r="URT128" s="21"/>
      <c r="URU128" s="21"/>
      <c r="URV128" s="21"/>
      <c r="URW128" s="21"/>
      <c r="URX128" s="21"/>
      <c r="URY128" s="21"/>
      <c r="URZ128" s="21"/>
      <c r="USA128" s="21"/>
      <c r="USB128" s="21"/>
      <c r="USC128" s="21"/>
      <c r="USD128" s="21"/>
      <c r="USE128" s="21"/>
      <c r="USF128" s="21"/>
      <c r="USG128" s="21"/>
      <c r="USH128" s="21"/>
      <c r="USI128" s="21"/>
      <c r="USJ128" s="21"/>
      <c r="USK128" s="21"/>
      <c r="USL128" s="21"/>
      <c r="USM128" s="21"/>
      <c r="USN128" s="21"/>
      <c r="USO128" s="21"/>
      <c r="USP128" s="21"/>
      <c r="USQ128" s="21"/>
      <c r="USR128" s="21"/>
      <c r="USS128" s="21"/>
      <c r="UST128" s="21"/>
      <c r="USU128" s="21"/>
      <c r="USV128" s="21"/>
      <c r="USW128" s="21"/>
      <c r="USX128" s="21"/>
      <c r="USY128" s="21"/>
      <c r="USZ128" s="21"/>
      <c r="UTA128" s="21"/>
      <c r="UTB128" s="21"/>
      <c r="UTC128" s="21"/>
      <c r="UTD128" s="21"/>
      <c r="UTE128" s="21"/>
      <c r="UTF128" s="21"/>
      <c r="UTG128" s="21"/>
      <c r="UTH128" s="21"/>
      <c r="UTI128" s="21"/>
      <c r="UTJ128" s="21"/>
      <c r="UTK128" s="21"/>
      <c r="UTL128" s="21"/>
      <c r="UTM128" s="21"/>
      <c r="UTN128" s="21"/>
      <c r="UTO128" s="21"/>
      <c r="UTP128" s="21"/>
      <c r="UTQ128" s="21"/>
      <c r="UTR128" s="21"/>
      <c r="UTS128" s="21"/>
      <c r="UTT128" s="21"/>
      <c r="UTU128" s="21"/>
      <c r="UTV128" s="21"/>
      <c r="UTW128" s="21"/>
      <c r="UTX128" s="21"/>
      <c r="UTY128" s="21"/>
      <c r="UTZ128" s="21"/>
      <c r="UUA128" s="21"/>
      <c r="UUB128" s="21"/>
      <c r="UUC128" s="21"/>
      <c r="UUD128" s="21"/>
      <c r="UUE128" s="21"/>
      <c r="UUF128" s="21"/>
      <c r="UUG128" s="21"/>
      <c r="UUH128" s="21"/>
      <c r="UUI128" s="21"/>
      <c r="UUJ128" s="21"/>
      <c r="UUK128" s="21"/>
      <c r="UUL128" s="21"/>
      <c r="UUM128" s="21"/>
      <c r="UUN128" s="21"/>
      <c r="UUO128" s="21"/>
      <c r="UUP128" s="21"/>
      <c r="UUQ128" s="21"/>
      <c r="UUR128" s="21"/>
      <c r="UUS128" s="21"/>
      <c r="UUT128" s="21"/>
      <c r="UUU128" s="21"/>
      <c r="UUV128" s="21"/>
      <c r="UUW128" s="21"/>
      <c r="UUX128" s="21"/>
      <c r="UUY128" s="21"/>
      <c r="UUZ128" s="21"/>
      <c r="UVA128" s="21"/>
      <c r="UVB128" s="21"/>
      <c r="UVC128" s="21"/>
      <c r="UVD128" s="21"/>
      <c r="UVE128" s="21"/>
      <c r="UVF128" s="21"/>
      <c r="UVG128" s="21"/>
      <c r="UVH128" s="21"/>
      <c r="UVI128" s="21"/>
      <c r="UVJ128" s="21"/>
      <c r="UVK128" s="21"/>
      <c r="UVL128" s="21"/>
      <c r="UVM128" s="21"/>
      <c r="UVN128" s="21"/>
      <c r="UVO128" s="21"/>
      <c r="UVP128" s="21"/>
      <c r="UVQ128" s="21"/>
      <c r="UVR128" s="21"/>
      <c r="UVS128" s="21"/>
      <c r="UVT128" s="21"/>
      <c r="UVU128" s="21"/>
      <c r="UVV128" s="21"/>
      <c r="UVW128" s="21"/>
      <c r="UVX128" s="21"/>
      <c r="UVY128" s="21"/>
      <c r="UVZ128" s="21"/>
      <c r="UWA128" s="21"/>
      <c r="UWB128" s="21"/>
      <c r="UWC128" s="21"/>
      <c r="UWD128" s="21"/>
      <c r="UWE128" s="21"/>
      <c r="UWF128" s="21"/>
      <c r="UWG128" s="21"/>
      <c r="UWH128" s="21"/>
      <c r="UWI128" s="21"/>
      <c r="UWJ128" s="21"/>
      <c r="UWK128" s="21"/>
      <c r="UWL128" s="21"/>
      <c r="UWM128" s="21"/>
      <c r="UWN128" s="21"/>
      <c r="UWO128" s="21"/>
      <c r="UWP128" s="21"/>
      <c r="UWQ128" s="21"/>
      <c r="UWR128" s="21"/>
      <c r="UWS128" s="21"/>
      <c r="UWT128" s="21"/>
      <c r="UWU128" s="21"/>
      <c r="UWV128" s="21"/>
      <c r="UWW128" s="21"/>
      <c r="UWX128" s="21"/>
      <c r="UWY128" s="21"/>
      <c r="UWZ128" s="21"/>
      <c r="UXA128" s="21"/>
      <c r="UXB128" s="21"/>
      <c r="UXC128" s="21"/>
      <c r="UXD128" s="21"/>
      <c r="UXE128" s="21"/>
      <c r="UXF128" s="21"/>
      <c r="UXG128" s="21"/>
      <c r="UXH128" s="21"/>
      <c r="UXI128" s="21"/>
      <c r="UXJ128" s="21"/>
      <c r="UXK128" s="21"/>
      <c r="UXL128" s="21"/>
      <c r="UXM128" s="21"/>
      <c r="UXN128" s="21"/>
      <c r="UXO128" s="21"/>
      <c r="UXP128" s="21"/>
      <c r="UXQ128" s="21"/>
      <c r="UXR128" s="21"/>
      <c r="UXS128" s="21"/>
      <c r="UXT128" s="21"/>
      <c r="UXU128" s="21"/>
      <c r="UXV128" s="21"/>
      <c r="UXW128" s="21"/>
      <c r="UXX128" s="21"/>
      <c r="UXY128" s="21"/>
      <c r="UXZ128" s="21"/>
      <c r="UYA128" s="21"/>
      <c r="UYB128" s="21"/>
      <c r="UYC128" s="21"/>
      <c r="UYD128" s="21"/>
      <c r="UYE128" s="21"/>
      <c r="UYF128" s="21"/>
      <c r="UYG128" s="21"/>
      <c r="UYH128" s="21"/>
      <c r="UYI128" s="21"/>
      <c r="UYJ128" s="21"/>
      <c r="UYK128" s="21"/>
      <c r="UYL128" s="21"/>
      <c r="UYM128" s="21"/>
      <c r="UYN128" s="21"/>
      <c r="UYO128" s="21"/>
      <c r="UYP128" s="21"/>
      <c r="UYQ128" s="21"/>
      <c r="UYR128" s="21"/>
      <c r="UYS128" s="21"/>
      <c r="UYT128" s="21"/>
      <c r="UYU128" s="21"/>
      <c r="UYV128" s="21"/>
      <c r="UYW128" s="21"/>
      <c r="UYX128" s="21"/>
      <c r="UYY128" s="21"/>
      <c r="UYZ128" s="21"/>
      <c r="UZA128" s="21"/>
      <c r="UZB128" s="21"/>
      <c r="UZC128" s="21"/>
      <c r="UZD128" s="21"/>
      <c r="UZE128" s="21"/>
      <c r="UZF128" s="21"/>
      <c r="UZG128" s="21"/>
      <c r="UZH128" s="21"/>
      <c r="UZI128" s="21"/>
      <c r="UZJ128" s="21"/>
      <c r="UZK128" s="21"/>
      <c r="UZL128" s="21"/>
      <c r="UZM128" s="21"/>
      <c r="UZN128" s="21"/>
      <c r="UZO128" s="21"/>
      <c r="UZP128" s="21"/>
      <c r="UZQ128" s="21"/>
      <c r="UZR128" s="21"/>
      <c r="UZS128" s="21"/>
      <c r="UZT128" s="21"/>
      <c r="UZU128" s="21"/>
      <c r="UZV128" s="21"/>
      <c r="UZW128" s="21"/>
      <c r="UZX128" s="21"/>
      <c r="UZY128" s="21"/>
      <c r="UZZ128" s="21"/>
      <c r="VAA128" s="21"/>
      <c r="VAB128" s="21"/>
      <c r="VAC128" s="21"/>
      <c r="VAD128" s="21"/>
      <c r="VAE128" s="21"/>
      <c r="VAF128" s="21"/>
      <c r="VAG128" s="21"/>
      <c r="VAH128" s="21"/>
      <c r="VAI128" s="21"/>
      <c r="VAJ128" s="21"/>
      <c r="VAK128" s="21"/>
      <c r="VAL128" s="21"/>
      <c r="VAM128" s="21"/>
      <c r="VAN128" s="21"/>
      <c r="VAO128" s="21"/>
      <c r="VAP128" s="21"/>
      <c r="VAQ128" s="21"/>
      <c r="VAR128" s="21"/>
      <c r="VAS128" s="21"/>
      <c r="VAT128" s="21"/>
      <c r="VAU128" s="21"/>
      <c r="VAV128" s="21"/>
      <c r="VAW128" s="21"/>
      <c r="VAX128" s="21"/>
      <c r="VAY128" s="21"/>
      <c r="VAZ128" s="21"/>
      <c r="VBA128" s="21"/>
      <c r="VBB128" s="21"/>
      <c r="VBC128" s="21"/>
      <c r="VBD128" s="21"/>
      <c r="VBE128" s="21"/>
      <c r="VBF128" s="21"/>
      <c r="VBG128" s="21"/>
      <c r="VBH128" s="21"/>
      <c r="VBI128" s="21"/>
      <c r="VBJ128" s="21"/>
      <c r="VBK128" s="21"/>
      <c r="VBL128" s="21"/>
      <c r="VBM128" s="21"/>
      <c r="VBN128" s="21"/>
      <c r="VBO128" s="21"/>
      <c r="VBP128" s="21"/>
      <c r="VBQ128" s="21"/>
      <c r="VBR128" s="21"/>
      <c r="VBS128" s="21"/>
      <c r="VBT128" s="21"/>
      <c r="VBU128" s="21"/>
      <c r="VBV128" s="21"/>
      <c r="VBW128" s="21"/>
      <c r="VBX128" s="21"/>
      <c r="VBY128" s="21"/>
      <c r="VBZ128" s="21"/>
      <c r="VCA128" s="21"/>
      <c r="VCB128" s="21"/>
      <c r="VCC128" s="21"/>
      <c r="VCD128" s="21"/>
      <c r="VCE128" s="21"/>
      <c r="VCF128" s="21"/>
      <c r="VCG128" s="21"/>
      <c r="VCH128" s="21"/>
      <c r="VCI128" s="21"/>
      <c r="VCJ128" s="21"/>
      <c r="VCK128" s="21"/>
      <c r="VCL128" s="21"/>
      <c r="VCM128" s="21"/>
      <c r="VCN128" s="21"/>
      <c r="VCO128" s="21"/>
      <c r="VCP128" s="21"/>
      <c r="VCQ128" s="21"/>
      <c r="VCR128" s="21"/>
      <c r="VCS128" s="21"/>
      <c r="VCT128" s="21"/>
      <c r="VCU128" s="21"/>
      <c r="VCV128" s="21"/>
      <c r="VCW128" s="21"/>
      <c r="VCX128" s="21"/>
      <c r="VCY128" s="21"/>
      <c r="VCZ128" s="21"/>
      <c r="VDA128" s="21"/>
      <c r="VDB128" s="21"/>
      <c r="VDC128" s="21"/>
      <c r="VDD128" s="21"/>
      <c r="VDE128" s="21"/>
      <c r="VDF128" s="21"/>
      <c r="VDG128" s="21"/>
      <c r="VDH128" s="21"/>
      <c r="VDI128" s="21"/>
      <c r="VDJ128" s="21"/>
      <c r="VDK128" s="21"/>
      <c r="VDL128" s="21"/>
      <c r="VDM128" s="21"/>
      <c r="VDN128" s="21"/>
      <c r="VDO128" s="21"/>
      <c r="VDP128" s="21"/>
      <c r="VDQ128" s="21"/>
      <c r="VDR128" s="21"/>
      <c r="VDS128" s="21"/>
      <c r="VDT128" s="21"/>
      <c r="VDU128" s="21"/>
      <c r="VDV128" s="21"/>
      <c r="VDW128" s="21"/>
      <c r="VDX128" s="21"/>
      <c r="VDY128" s="21"/>
      <c r="VDZ128" s="21"/>
      <c r="VEA128" s="21"/>
      <c r="VEB128" s="21"/>
      <c r="VEC128" s="21"/>
      <c r="VED128" s="21"/>
      <c r="VEE128" s="21"/>
      <c r="VEF128" s="21"/>
      <c r="VEG128" s="21"/>
      <c r="VEH128" s="21"/>
      <c r="VEI128" s="21"/>
      <c r="VEJ128" s="21"/>
      <c r="VEK128" s="21"/>
      <c r="VEL128" s="21"/>
      <c r="VEM128" s="21"/>
      <c r="VEN128" s="21"/>
      <c r="VEO128" s="21"/>
      <c r="VEP128" s="21"/>
      <c r="VEQ128" s="21"/>
      <c r="VER128" s="21"/>
      <c r="VES128" s="21"/>
      <c r="VET128" s="21"/>
      <c r="VEU128" s="21"/>
      <c r="VEV128" s="21"/>
      <c r="VEW128" s="21"/>
      <c r="VEX128" s="21"/>
      <c r="VEY128" s="21"/>
      <c r="VEZ128" s="21"/>
      <c r="VFA128" s="21"/>
      <c r="VFB128" s="21"/>
      <c r="VFC128" s="21"/>
      <c r="VFD128" s="21"/>
      <c r="VFE128" s="21"/>
      <c r="VFF128" s="21"/>
      <c r="VFG128" s="21"/>
      <c r="VFH128" s="21"/>
      <c r="VFI128" s="21"/>
      <c r="VFJ128" s="21"/>
      <c r="VFK128" s="21"/>
      <c r="VFL128" s="21"/>
      <c r="VFM128" s="21"/>
      <c r="VFN128" s="21"/>
      <c r="VFO128" s="21"/>
      <c r="VFP128" s="21"/>
      <c r="VFQ128" s="21"/>
      <c r="VFR128" s="21"/>
      <c r="VFS128" s="21"/>
      <c r="VFT128" s="21"/>
      <c r="VFU128" s="21"/>
      <c r="VFV128" s="21"/>
      <c r="VFW128" s="21"/>
      <c r="VFX128" s="21"/>
      <c r="VFY128" s="21"/>
      <c r="VFZ128" s="21"/>
      <c r="VGA128" s="21"/>
      <c r="VGB128" s="21"/>
      <c r="VGC128" s="21"/>
      <c r="VGD128" s="21"/>
      <c r="VGE128" s="21"/>
      <c r="VGF128" s="21"/>
      <c r="VGG128" s="21"/>
      <c r="VGH128" s="21"/>
      <c r="VGI128" s="21"/>
      <c r="VGJ128" s="21"/>
      <c r="VGK128" s="21"/>
      <c r="VGL128" s="21"/>
      <c r="VGM128" s="21"/>
      <c r="VGN128" s="21"/>
      <c r="VGO128" s="21"/>
      <c r="VGP128" s="21"/>
      <c r="VGQ128" s="21"/>
      <c r="VGR128" s="21"/>
      <c r="VGS128" s="21"/>
      <c r="VGT128" s="21"/>
      <c r="VGU128" s="21"/>
      <c r="VGV128" s="21"/>
      <c r="VGW128" s="21"/>
      <c r="VGX128" s="21"/>
      <c r="VGY128" s="21"/>
      <c r="VGZ128" s="21"/>
      <c r="VHA128" s="21"/>
      <c r="VHB128" s="21"/>
      <c r="VHC128" s="21"/>
      <c r="VHD128" s="21"/>
      <c r="VHE128" s="21"/>
      <c r="VHF128" s="21"/>
      <c r="VHG128" s="21"/>
      <c r="VHH128" s="21"/>
      <c r="VHI128" s="21"/>
      <c r="VHJ128" s="21"/>
      <c r="VHK128" s="21"/>
      <c r="VHL128" s="21"/>
      <c r="VHM128" s="21"/>
      <c r="VHN128" s="21"/>
      <c r="VHO128" s="21"/>
      <c r="VHP128" s="21"/>
      <c r="VHQ128" s="21"/>
      <c r="VHR128" s="21"/>
      <c r="VHS128" s="21"/>
      <c r="VHT128" s="21"/>
      <c r="VHU128" s="21"/>
      <c r="VHV128" s="21"/>
      <c r="VHW128" s="21"/>
      <c r="VHX128" s="21"/>
      <c r="VHY128" s="21"/>
      <c r="VHZ128" s="21"/>
      <c r="VIA128" s="21"/>
      <c r="VIB128" s="21"/>
      <c r="VIC128" s="21"/>
      <c r="VID128" s="21"/>
      <c r="VIE128" s="21"/>
      <c r="VIF128" s="21"/>
      <c r="VIG128" s="21"/>
      <c r="VIH128" s="21"/>
      <c r="VII128" s="21"/>
      <c r="VIJ128" s="21"/>
      <c r="VIK128" s="21"/>
      <c r="VIL128" s="21"/>
      <c r="VIM128" s="21"/>
      <c r="VIN128" s="21"/>
      <c r="VIO128" s="21"/>
      <c r="VIP128" s="21"/>
      <c r="VIQ128" s="21"/>
      <c r="VIR128" s="21"/>
      <c r="VIS128" s="21"/>
      <c r="VIT128" s="21"/>
      <c r="VIU128" s="21"/>
      <c r="VIV128" s="21"/>
      <c r="VIW128" s="21"/>
      <c r="VIX128" s="21"/>
      <c r="VIY128" s="21"/>
      <c r="VIZ128" s="21"/>
      <c r="VJA128" s="21"/>
      <c r="VJB128" s="21"/>
      <c r="VJC128" s="21"/>
      <c r="VJD128" s="21"/>
      <c r="VJE128" s="21"/>
      <c r="VJF128" s="21"/>
      <c r="VJG128" s="21"/>
      <c r="VJH128" s="21"/>
      <c r="VJI128" s="21"/>
      <c r="VJJ128" s="21"/>
      <c r="VJK128" s="21"/>
      <c r="VJL128" s="21"/>
      <c r="VJM128" s="21"/>
      <c r="VJN128" s="21"/>
      <c r="VJO128" s="21"/>
      <c r="VJP128" s="21"/>
      <c r="VJQ128" s="21"/>
      <c r="VJR128" s="21"/>
      <c r="VJS128" s="21"/>
      <c r="VJT128" s="21"/>
      <c r="VJU128" s="21"/>
      <c r="VJV128" s="21"/>
      <c r="VJW128" s="21"/>
      <c r="VJX128" s="21"/>
      <c r="VJY128" s="21"/>
      <c r="VJZ128" s="21"/>
      <c r="VKA128" s="21"/>
      <c r="VKB128" s="21"/>
      <c r="VKC128" s="21"/>
      <c r="VKD128" s="21"/>
      <c r="VKE128" s="21"/>
      <c r="VKF128" s="21"/>
      <c r="VKG128" s="21"/>
      <c r="VKH128" s="21"/>
      <c r="VKI128" s="21"/>
      <c r="VKJ128" s="21"/>
      <c r="VKK128" s="21"/>
      <c r="VKL128" s="21"/>
      <c r="VKM128" s="21"/>
      <c r="VKN128" s="21"/>
      <c r="VKO128" s="21"/>
      <c r="VKP128" s="21"/>
      <c r="VKQ128" s="21"/>
      <c r="VKR128" s="21"/>
      <c r="VKS128" s="21"/>
      <c r="VKT128" s="21"/>
      <c r="VKU128" s="21"/>
      <c r="VKV128" s="21"/>
      <c r="VKW128" s="21"/>
      <c r="VKX128" s="21"/>
      <c r="VKY128" s="21"/>
      <c r="VKZ128" s="21"/>
      <c r="VLA128" s="21"/>
      <c r="VLB128" s="21"/>
      <c r="VLC128" s="21"/>
      <c r="VLD128" s="21"/>
      <c r="VLE128" s="21"/>
      <c r="VLF128" s="21"/>
      <c r="VLG128" s="21"/>
      <c r="VLH128" s="21"/>
      <c r="VLI128" s="21"/>
      <c r="VLJ128" s="21"/>
      <c r="VLK128" s="21"/>
      <c r="VLL128" s="21"/>
      <c r="VLM128" s="21"/>
      <c r="VLN128" s="21"/>
      <c r="VLO128" s="21"/>
      <c r="VLP128" s="21"/>
      <c r="VLQ128" s="21"/>
      <c r="VLR128" s="21"/>
      <c r="VLS128" s="21"/>
      <c r="VLT128" s="21"/>
      <c r="VLU128" s="21"/>
      <c r="VLV128" s="21"/>
      <c r="VLW128" s="21"/>
      <c r="VLX128" s="21"/>
      <c r="VLY128" s="21"/>
      <c r="VLZ128" s="21"/>
      <c r="VMA128" s="21"/>
      <c r="VMB128" s="21"/>
      <c r="VMC128" s="21"/>
      <c r="VMD128" s="21"/>
      <c r="VME128" s="21"/>
      <c r="VMF128" s="21"/>
      <c r="VMG128" s="21"/>
      <c r="VMH128" s="21"/>
      <c r="VMI128" s="21"/>
      <c r="VMJ128" s="21"/>
      <c r="VMK128" s="21"/>
      <c r="VML128" s="21"/>
      <c r="VMM128" s="21"/>
      <c r="VMN128" s="21"/>
      <c r="VMO128" s="21"/>
      <c r="VMP128" s="21"/>
      <c r="VMQ128" s="21"/>
      <c r="VMR128" s="21"/>
      <c r="VMS128" s="21"/>
      <c r="VMT128" s="21"/>
      <c r="VMU128" s="21"/>
      <c r="VMV128" s="21"/>
      <c r="VMW128" s="21"/>
      <c r="VMX128" s="21"/>
      <c r="VMY128" s="21"/>
      <c r="VMZ128" s="21"/>
      <c r="VNA128" s="21"/>
      <c r="VNB128" s="21"/>
      <c r="VNC128" s="21"/>
      <c r="VND128" s="21"/>
      <c r="VNE128" s="21"/>
      <c r="VNF128" s="21"/>
      <c r="VNG128" s="21"/>
      <c r="VNH128" s="21"/>
      <c r="VNI128" s="21"/>
      <c r="VNJ128" s="21"/>
      <c r="VNK128" s="21"/>
      <c r="VNL128" s="21"/>
      <c r="VNM128" s="21"/>
      <c r="VNN128" s="21"/>
      <c r="VNO128" s="21"/>
      <c r="VNP128" s="21"/>
      <c r="VNQ128" s="21"/>
      <c r="VNR128" s="21"/>
      <c r="VNS128" s="21"/>
      <c r="VNT128" s="21"/>
      <c r="VNU128" s="21"/>
      <c r="VNV128" s="21"/>
      <c r="VNW128" s="21"/>
      <c r="VNX128" s="21"/>
      <c r="VNY128" s="21"/>
      <c r="VNZ128" s="21"/>
      <c r="VOA128" s="21"/>
      <c r="VOB128" s="21"/>
      <c r="VOC128" s="21"/>
      <c r="VOD128" s="21"/>
      <c r="VOE128" s="21"/>
      <c r="VOF128" s="21"/>
      <c r="VOG128" s="21"/>
      <c r="VOH128" s="21"/>
      <c r="VOI128" s="21"/>
      <c r="VOJ128" s="21"/>
      <c r="VOK128" s="21"/>
      <c r="VOL128" s="21"/>
      <c r="VOM128" s="21"/>
      <c r="VON128" s="21"/>
      <c r="VOO128" s="21"/>
      <c r="VOP128" s="21"/>
      <c r="VOQ128" s="21"/>
      <c r="VOR128" s="21"/>
      <c r="VOS128" s="21"/>
      <c r="VOT128" s="21"/>
      <c r="VOU128" s="21"/>
      <c r="VOV128" s="21"/>
      <c r="VOW128" s="21"/>
      <c r="VOX128" s="21"/>
      <c r="VOY128" s="21"/>
      <c r="VOZ128" s="21"/>
      <c r="VPA128" s="21"/>
      <c r="VPB128" s="21"/>
      <c r="VPC128" s="21"/>
      <c r="VPD128" s="21"/>
      <c r="VPE128" s="21"/>
      <c r="VPF128" s="21"/>
      <c r="VPG128" s="21"/>
      <c r="VPH128" s="21"/>
      <c r="VPI128" s="21"/>
      <c r="VPJ128" s="21"/>
      <c r="VPK128" s="21"/>
      <c r="VPL128" s="21"/>
      <c r="VPM128" s="21"/>
      <c r="VPN128" s="21"/>
      <c r="VPO128" s="21"/>
      <c r="VPP128" s="21"/>
      <c r="VPQ128" s="21"/>
      <c r="VPR128" s="21"/>
      <c r="VPS128" s="21"/>
      <c r="VPT128" s="21"/>
      <c r="VPU128" s="21"/>
      <c r="VPV128" s="21"/>
      <c r="VPW128" s="21"/>
      <c r="VPX128" s="21"/>
      <c r="VPY128" s="21"/>
      <c r="VPZ128" s="21"/>
      <c r="VQA128" s="21"/>
      <c r="VQB128" s="21"/>
      <c r="VQC128" s="21"/>
      <c r="VQD128" s="21"/>
      <c r="VQE128" s="21"/>
      <c r="VQF128" s="21"/>
      <c r="VQG128" s="21"/>
      <c r="VQH128" s="21"/>
      <c r="VQI128" s="21"/>
      <c r="VQJ128" s="21"/>
      <c r="VQK128" s="21"/>
      <c r="VQL128" s="21"/>
      <c r="VQM128" s="21"/>
      <c r="VQN128" s="21"/>
      <c r="VQO128" s="21"/>
      <c r="VQP128" s="21"/>
      <c r="VQQ128" s="21"/>
      <c r="VQR128" s="21"/>
      <c r="VQS128" s="21"/>
      <c r="VQT128" s="21"/>
      <c r="VQU128" s="21"/>
      <c r="VQV128" s="21"/>
      <c r="VQW128" s="21"/>
      <c r="VQX128" s="21"/>
      <c r="VQY128" s="21"/>
      <c r="VQZ128" s="21"/>
      <c r="VRA128" s="21"/>
      <c r="VRB128" s="21"/>
      <c r="VRC128" s="21"/>
      <c r="VRD128" s="21"/>
      <c r="VRE128" s="21"/>
      <c r="VRF128" s="21"/>
      <c r="VRG128" s="21"/>
      <c r="VRH128" s="21"/>
      <c r="VRI128" s="21"/>
      <c r="VRJ128" s="21"/>
      <c r="VRK128" s="21"/>
      <c r="VRL128" s="21"/>
      <c r="VRM128" s="21"/>
      <c r="VRN128" s="21"/>
      <c r="VRO128" s="21"/>
      <c r="VRP128" s="21"/>
      <c r="VRQ128" s="21"/>
      <c r="VRR128" s="21"/>
      <c r="VRS128" s="21"/>
      <c r="VRT128" s="21"/>
      <c r="VRU128" s="21"/>
      <c r="VRV128" s="21"/>
      <c r="VRW128" s="21"/>
      <c r="VRX128" s="21"/>
      <c r="VRY128" s="21"/>
      <c r="VRZ128" s="21"/>
      <c r="VSA128" s="21"/>
      <c r="VSB128" s="21"/>
      <c r="VSC128" s="21"/>
      <c r="VSD128" s="21"/>
      <c r="VSE128" s="21"/>
      <c r="VSF128" s="21"/>
      <c r="VSG128" s="21"/>
      <c r="VSH128" s="21"/>
      <c r="VSI128" s="21"/>
      <c r="VSJ128" s="21"/>
      <c r="VSK128" s="21"/>
      <c r="VSL128" s="21"/>
      <c r="VSM128" s="21"/>
      <c r="VSN128" s="21"/>
      <c r="VSO128" s="21"/>
      <c r="VSP128" s="21"/>
      <c r="VSQ128" s="21"/>
      <c r="VSR128" s="21"/>
      <c r="VSS128" s="21"/>
      <c r="VST128" s="21"/>
      <c r="VSU128" s="21"/>
      <c r="VSV128" s="21"/>
      <c r="VSW128" s="21"/>
      <c r="VSX128" s="21"/>
      <c r="VSY128" s="21"/>
      <c r="VSZ128" s="21"/>
      <c r="VTA128" s="21"/>
      <c r="VTB128" s="21"/>
      <c r="VTC128" s="21"/>
      <c r="VTD128" s="21"/>
      <c r="VTE128" s="21"/>
      <c r="VTF128" s="21"/>
      <c r="VTG128" s="21"/>
      <c r="VTH128" s="21"/>
      <c r="VTI128" s="21"/>
      <c r="VTJ128" s="21"/>
      <c r="VTK128" s="21"/>
      <c r="VTL128" s="21"/>
      <c r="VTM128" s="21"/>
      <c r="VTN128" s="21"/>
      <c r="VTO128" s="21"/>
      <c r="VTP128" s="21"/>
      <c r="VTQ128" s="21"/>
      <c r="VTR128" s="21"/>
      <c r="VTS128" s="21"/>
      <c r="VTT128" s="21"/>
      <c r="VTU128" s="21"/>
      <c r="VTV128" s="21"/>
      <c r="VTW128" s="21"/>
      <c r="VTX128" s="21"/>
      <c r="VTY128" s="21"/>
      <c r="VTZ128" s="21"/>
      <c r="VUA128" s="21"/>
      <c r="VUB128" s="21"/>
      <c r="VUC128" s="21"/>
      <c r="VUD128" s="21"/>
      <c r="VUE128" s="21"/>
      <c r="VUF128" s="21"/>
      <c r="VUG128" s="21"/>
      <c r="VUH128" s="21"/>
      <c r="VUI128" s="21"/>
      <c r="VUJ128" s="21"/>
      <c r="VUK128" s="21"/>
      <c r="VUL128" s="21"/>
      <c r="VUM128" s="21"/>
      <c r="VUN128" s="21"/>
      <c r="VUO128" s="21"/>
      <c r="VUP128" s="21"/>
      <c r="VUQ128" s="21"/>
      <c r="VUR128" s="21"/>
      <c r="VUS128" s="21"/>
      <c r="VUT128" s="21"/>
      <c r="VUU128" s="21"/>
      <c r="VUV128" s="21"/>
      <c r="VUW128" s="21"/>
      <c r="VUX128" s="21"/>
      <c r="VUY128" s="21"/>
      <c r="VUZ128" s="21"/>
      <c r="VVA128" s="21"/>
      <c r="VVB128" s="21"/>
      <c r="VVC128" s="21"/>
      <c r="VVD128" s="21"/>
      <c r="VVE128" s="21"/>
      <c r="VVF128" s="21"/>
      <c r="VVG128" s="21"/>
      <c r="VVH128" s="21"/>
      <c r="VVI128" s="21"/>
      <c r="VVJ128" s="21"/>
      <c r="VVK128" s="21"/>
      <c r="VVL128" s="21"/>
      <c r="VVM128" s="21"/>
      <c r="VVN128" s="21"/>
      <c r="VVO128" s="21"/>
      <c r="VVP128" s="21"/>
      <c r="VVQ128" s="21"/>
      <c r="VVR128" s="21"/>
      <c r="VVS128" s="21"/>
      <c r="VVT128" s="21"/>
      <c r="VVU128" s="21"/>
      <c r="VVV128" s="21"/>
      <c r="VVW128" s="21"/>
      <c r="VVX128" s="21"/>
      <c r="VVY128" s="21"/>
      <c r="VVZ128" s="21"/>
      <c r="VWA128" s="21"/>
      <c r="VWB128" s="21"/>
      <c r="VWC128" s="21"/>
      <c r="VWD128" s="21"/>
      <c r="VWE128" s="21"/>
      <c r="VWF128" s="21"/>
      <c r="VWG128" s="21"/>
      <c r="VWH128" s="21"/>
      <c r="VWI128" s="21"/>
      <c r="VWJ128" s="21"/>
      <c r="VWK128" s="21"/>
      <c r="VWL128" s="21"/>
      <c r="VWM128" s="21"/>
      <c r="VWN128" s="21"/>
      <c r="VWO128" s="21"/>
      <c r="VWP128" s="21"/>
      <c r="VWQ128" s="21"/>
      <c r="VWR128" s="21"/>
      <c r="VWS128" s="21"/>
      <c r="VWT128" s="21"/>
      <c r="VWU128" s="21"/>
      <c r="VWV128" s="21"/>
      <c r="VWW128" s="21"/>
      <c r="VWX128" s="21"/>
      <c r="VWY128" s="21"/>
      <c r="VWZ128" s="21"/>
      <c r="VXA128" s="21"/>
      <c r="VXB128" s="21"/>
      <c r="VXC128" s="21"/>
      <c r="VXD128" s="21"/>
      <c r="VXE128" s="21"/>
      <c r="VXF128" s="21"/>
      <c r="VXG128" s="21"/>
      <c r="VXH128" s="21"/>
      <c r="VXI128" s="21"/>
      <c r="VXJ128" s="21"/>
      <c r="VXK128" s="21"/>
      <c r="VXL128" s="21"/>
      <c r="VXM128" s="21"/>
      <c r="VXN128" s="21"/>
      <c r="VXO128" s="21"/>
      <c r="VXP128" s="21"/>
      <c r="VXQ128" s="21"/>
      <c r="VXR128" s="21"/>
      <c r="VXS128" s="21"/>
      <c r="VXT128" s="21"/>
      <c r="VXU128" s="21"/>
      <c r="VXV128" s="21"/>
      <c r="VXW128" s="21"/>
      <c r="VXX128" s="21"/>
      <c r="VXY128" s="21"/>
      <c r="VXZ128" s="21"/>
      <c r="VYA128" s="21"/>
      <c r="VYB128" s="21"/>
      <c r="VYC128" s="21"/>
      <c r="VYD128" s="21"/>
      <c r="VYE128" s="21"/>
      <c r="VYF128" s="21"/>
      <c r="VYG128" s="21"/>
      <c r="VYH128" s="21"/>
      <c r="VYI128" s="21"/>
      <c r="VYJ128" s="21"/>
      <c r="VYK128" s="21"/>
      <c r="VYL128" s="21"/>
      <c r="VYM128" s="21"/>
      <c r="VYN128" s="21"/>
      <c r="VYO128" s="21"/>
      <c r="VYP128" s="21"/>
      <c r="VYQ128" s="21"/>
      <c r="VYR128" s="21"/>
      <c r="VYS128" s="21"/>
      <c r="VYT128" s="21"/>
      <c r="VYU128" s="21"/>
      <c r="VYV128" s="21"/>
      <c r="VYW128" s="21"/>
      <c r="VYX128" s="21"/>
      <c r="VYY128" s="21"/>
      <c r="VYZ128" s="21"/>
      <c r="VZA128" s="21"/>
      <c r="VZB128" s="21"/>
      <c r="VZC128" s="21"/>
      <c r="VZD128" s="21"/>
      <c r="VZE128" s="21"/>
      <c r="VZF128" s="21"/>
      <c r="VZG128" s="21"/>
      <c r="VZH128" s="21"/>
      <c r="VZI128" s="21"/>
      <c r="VZJ128" s="21"/>
      <c r="VZK128" s="21"/>
      <c r="VZL128" s="21"/>
      <c r="VZM128" s="21"/>
      <c r="VZN128" s="21"/>
      <c r="VZO128" s="21"/>
      <c r="VZP128" s="21"/>
      <c r="VZQ128" s="21"/>
      <c r="VZR128" s="21"/>
      <c r="VZS128" s="21"/>
      <c r="VZT128" s="21"/>
      <c r="VZU128" s="21"/>
      <c r="VZV128" s="21"/>
      <c r="VZW128" s="21"/>
      <c r="VZX128" s="21"/>
      <c r="VZY128" s="21"/>
      <c r="VZZ128" s="21"/>
      <c r="WAA128" s="21"/>
      <c r="WAB128" s="21"/>
      <c r="WAC128" s="21"/>
      <c r="WAD128" s="21"/>
      <c r="WAE128" s="21"/>
      <c r="WAF128" s="21"/>
      <c r="WAG128" s="21"/>
      <c r="WAH128" s="21"/>
      <c r="WAI128" s="21"/>
      <c r="WAJ128" s="21"/>
      <c r="WAK128" s="21"/>
      <c r="WAL128" s="21"/>
      <c r="WAM128" s="21"/>
      <c r="WAN128" s="21"/>
      <c r="WAO128" s="21"/>
      <c r="WAP128" s="21"/>
      <c r="WAQ128" s="21"/>
      <c r="WAR128" s="21"/>
      <c r="WAS128" s="21"/>
      <c r="WAT128" s="21"/>
      <c r="WAU128" s="21"/>
      <c r="WAV128" s="21"/>
      <c r="WAW128" s="21"/>
      <c r="WAX128" s="21"/>
      <c r="WAY128" s="21"/>
      <c r="WAZ128" s="21"/>
      <c r="WBA128" s="21"/>
      <c r="WBB128" s="21"/>
      <c r="WBC128" s="21"/>
      <c r="WBD128" s="21"/>
      <c r="WBE128" s="21"/>
      <c r="WBF128" s="21"/>
      <c r="WBG128" s="21"/>
      <c r="WBH128" s="21"/>
      <c r="WBI128" s="21"/>
      <c r="WBJ128" s="21"/>
      <c r="WBK128" s="21"/>
      <c r="WBL128" s="21"/>
      <c r="WBM128" s="21"/>
      <c r="WBN128" s="21"/>
      <c r="WBO128" s="21"/>
      <c r="WBP128" s="21"/>
      <c r="WBQ128" s="21"/>
      <c r="WBR128" s="21"/>
      <c r="WBS128" s="21"/>
      <c r="WBT128" s="21"/>
      <c r="WBU128" s="21"/>
      <c r="WBV128" s="21"/>
      <c r="WBW128" s="21"/>
      <c r="WBX128" s="21"/>
      <c r="WBY128" s="21"/>
      <c r="WBZ128" s="21"/>
      <c r="WCA128" s="21"/>
      <c r="WCB128" s="21"/>
      <c r="WCC128" s="21"/>
      <c r="WCD128" s="21"/>
      <c r="WCE128" s="21"/>
      <c r="WCF128" s="21"/>
      <c r="WCG128" s="21"/>
      <c r="WCH128" s="21"/>
      <c r="WCI128" s="21"/>
      <c r="WCJ128" s="21"/>
      <c r="WCK128" s="21"/>
      <c r="WCL128" s="21"/>
      <c r="WCM128" s="21"/>
      <c r="WCN128" s="21"/>
      <c r="WCO128" s="21"/>
      <c r="WCP128" s="21"/>
      <c r="WCQ128" s="21"/>
      <c r="WCR128" s="21"/>
      <c r="WCS128" s="21"/>
      <c r="WCT128" s="21"/>
      <c r="WCU128" s="21"/>
      <c r="WCV128" s="21"/>
      <c r="WCW128" s="21"/>
      <c r="WCX128" s="21"/>
      <c r="WCY128" s="21"/>
      <c r="WCZ128" s="21"/>
      <c r="WDA128" s="21"/>
      <c r="WDB128" s="21"/>
      <c r="WDC128" s="21"/>
      <c r="WDD128" s="21"/>
      <c r="WDE128" s="21"/>
      <c r="WDF128" s="21"/>
      <c r="WDG128" s="21"/>
      <c r="WDH128" s="21"/>
      <c r="WDI128" s="21"/>
      <c r="WDJ128" s="21"/>
      <c r="WDK128" s="21"/>
      <c r="WDL128" s="21"/>
      <c r="WDM128" s="21"/>
      <c r="WDN128" s="21"/>
      <c r="WDO128" s="21"/>
      <c r="WDP128" s="21"/>
      <c r="WDQ128" s="21"/>
      <c r="WDR128" s="21"/>
      <c r="WDS128" s="21"/>
      <c r="WDT128" s="21"/>
      <c r="WDU128" s="21"/>
      <c r="WDV128" s="21"/>
      <c r="WDW128" s="21"/>
      <c r="WDX128" s="21"/>
      <c r="WDY128" s="21"/>
      <c r="WDZ128" s="21"/>
      <c r="WEA128" s="21"/>
      <c r="WEB128" s="21"/>
      <c r="WEC128" s="21"/>
      <c r="WED128" s="21"/>
      <c r="WEE128" s="21"/>
      <c r="WEF128" s="21"/>
      <c r="WEG128" s="21"/>
      <c r="WEH128" s="21"/>
      <c r="WEI128" s="21"/>
      <c r="WEJ128" s="21"/>
      <c r="WEK128" s="21"/>
      <c r="WEL128" s="21"/>
      <c r="WEM128" s="21"/>
      <c r="WEN128" s="21"/>
      <c r="WEO128" s="21"/>
      <c r="WEP128" s="21"/>
      <c r="WEQ128" s="21"/>
      <c r="WER128" s="21"/>
      <c r="WES128" s="21"/>
      <c r="WET128" s="21"/>
      <c r="WEU128" s="21"/>
      <c r="WEV128" s="21"/>
      <c r="WEW128" s="21"/>
      <c r="WEX128" s="21"/>
      <c r="WEY128" s="21"/>
      <c r="WEZ128" s="21"/>
      <c r="WFA128" s="21"/>
      <c r="WFB128" s="21"/>
      <c r="WFC128" s="21"/>
      <c r="WFD128" s="21"/>
      <c r="WFE128" s="21"/>
      <c r="WFF128" s="21"/>
      <c r="WFG128" s="21"/>
      <c r="WFH128" s="21"/>
      <c r="WFI128" s="21"/>
      <c r="WFJ128" s="21"/>
      <c r="WFK128" s="21"/>
      <c r="WFL128" s="21"/>
      <c r="WFM128" s="21"/>
      <c r="WFN128" s="21"/>
      <c r="WFO128" s="21"/>
      <c r="WFP128" s="21"/>
      <c r="WFQ128" s="21"/>
      <c r="WFR128" s="21"/>
      <c r="WFS128" s="21"/>
      <c r="WFT128" s="21"/>
      <c r="WFU128" s="21"/>
      <c r="WFV128" s="21"/>
      <c r="WFW128" s="21"/>
      <c r="WFX128" s="21"/>
      <c r="WFY128" s="21"/>
      <c r="WFZ128" s="21"/>
      <c r="WGA128" s="21"/>
      <c r="WGB128" s="21"/>
      <c r="WGC128" s="21"/>
      <c r="WGD128" s="21"/>
      <c r="WGE128" s="21"/>
      <c r="WGF128" s="21"/>
      <c r="WGG128" s="21"/>
      <c r="WGH128" s="21"/>
      <c r="WGI128" s="21"/>
      <c r="WGJ128" s="21"/>
      <c r="WGK128" s="21"/>
      <c r="WGL128" s="21"/>
      <c r="WGM128" s="21"/>
      <c r="WGN128" s="21"/>
      <c r="WGO128" s="21"/>
      <c r="WGP128" s="21"/>
      <c r="WGQ128" s="21"/>
      <c r="WGR128" s="21"/>
      <c r="WGS128" s="21"/>
      <c r="WGT128" s="21"/>
      <c r="WGU128" s="21"/>
      <c r="WGV128" s="21"/>
      <c r="WGW128" s="21"/>
      <c r="WGX128" s="21"/>
      <c r="WGY128" s="21"/>
      <c r="WGZ128" s="21"/>
      <c r="WHA128" s="21"/>
      <c r="WHB128" s="21"/>
      <c r="WHC128" s="21"/>
      <c r="WHD128" s="21"/>
      <c r="WHE128" s="21"/>
      <c r="WHF128" s="21"/>
      <c r="WHG128" s="21"/>
      <c r="WHH128" s="21"/>
      <c r="WHI128" s="21"/>
      <c r="WHJ128" s="21"/>
      <c r="WHK128" s="21"/>
      <c r="WHL128" s="21"/>
      <c r="WHM128" s="21"/>
      <c r="WHN128" s="21"/>
      <c r="WHO128" s="21"/>
      <c r="WHP128" s="21"/>
      <c r="WHQ128" s="21"/>
      <c r="WHR128" s="21"/>
      <c r="WHS128" s="21"/>
      <c r="WHT128" s="21"/>
      <c r="WHU128" s="21"/>
      <c r="WHV128" s="21"/>
      <c r="WHW128" s="21"/>
      <c r="WHX128" s="21"/>
      <c r="WHY128" s="21"/>
      <c r="WHZ128" s="21"/>
      <c r="WIA128" s="21"/>
      <c r="WIB128" s="21"/>
      <c r="WIC128" s="21"/>
      <c r="WID128" s="21"/>
      <c r="WIE128" s="21"/>
      <c r="WIF128" s="21"/>
      <c r="WIG128" s="21"/>
      <c r="WIH128" s="21"/>
      <c r="WII128" s="21"/>
      <c r="WIJ128" s="21"/>
      <c r="WIK128" s="21"/>
      <c r="WIL128" s="21"/>
      <c r="WIM128" s="21"/>
      <c r="WIN128" s="21"/>
      <c r="WIO128" s="21"/>
      <c r="WIP128" s="21"/>
      <c r="WIQ128" s="21"/>
      <c r="WIR128" s="21"/>
      <c r="WIS128" s="21"/>
      <c r="WIT128" s="21"/>
      <c r="WIU128" s="21"/>
      <c r="WIV128" s="21"/>
      <c r="WIW128" s="21"/>
      <c r="WIX128" s="21"/>
      <c r="WIY128" s="21"/>
      <c r="WIZ128" s="21"/>
      <c r="WJA128" s="21"/>
      <c r="WJB128" s="21"/>
      <c r="WJC128" s="21"/>
      <c r="WJD128" s="21"/>
      <c r="WJE128" s="21"/>
      <c r="WJF128" s="21"/>
      <c r="WJG128" s="21"/>
      <c r="WJH128" s="21"/>
      <c r="WJI128" s="21"/>
      <c r="WJJ128" s="21"/>
      <c r="WJK128" s="21"/>
      <c r="WJL128" s="21"/>
      <c r="WJM128" s="21"/>
      <c r="WJN128" s="21"/>
      <c r="WJO128" s="21"/>
      <c r="WJP128" s="21"/>
      <c r="WJQ128" s="21"/>
      <c r="WJR128" s="21"/>
      <c r="WJS128" s="21"/>
      <c r="WJT128" s="21"/>
      <c r="WJU128" s="21"/>
      <c r="WJV128" s="21"/>
      <c r="WJW128" s="21"/>
      <c r="WJX128" s="21"/>
      <c r="WJY128" s="21"/>
      <c r="WJZ128" s="21"/>
      <c r="WKA128" s="21"/>
      <c r="WKB128" s="21"/>
      <c r="WKC128" s="21"/>
      <c r="WKD128" s="21"/>
      <c r="WKE128" s="21"/>
      <c r="WKF128" s="21"/>
      <c r="WKG128" s="21"/>
      <c r="WKH128" s="21"/>
      <c r="WKI128" s="21"/>
      <c r="WKJ128" s="21"/>
      <c r="WKK128" s="21"/>
      <c r="WKL128" s="21"/>
      <c r="WKM128" s="21"/>
      <c r="WKN128" s="21"/>
      <c r="WKO128" s="21"/>
      <c r="WKP128" s="21"/>
      <c r="WKQ128" s="21"/>
      <c r="WKR128" s="21"/>
      <c r="WKS128" s="21"/>
      <c r="WKT128" s="21"/>
      <c r="WKU128" s="21"/>
      <c r="WKV128" s="21"/>
      <c r="WKW128" s="21"/>
      <c r="WKX128" s="21"/>
      <c r="WKY128" s="21"/>
      <c r="WKZ128" s="21"/>
      <c r="WLA128" s="21"/>
      <c r="WLB128" s="21"/>
      <c r="WLC128" s="21"/>
      <c r="WLD128" s="21"/>
      <c r="WLE128" s="21"/>
      <c r="WLF128" s="21"/>
      <c r="WLG128" s="21"/>
      <c r="WLH128" s="21"/>
      <c r="WLI128" s="21"/>
      <c r="WLJ128" s="21"/>
      <c r="WLK128" s="21"/>
      <c r="WLL128" s="21"/>
      <c r="WLM128" s="21"/>
      <c r="WLN128" s="21"/>
      <c r="WLO128" s="21"/>
      <c r="WLP128" s="21"/>
      <c r="WLQ128" s="21"/>
      <c r="WLR128" s="21"/>
      <c r="WLS128" s="21"/>
      <c r="WLT128" s="21"/>
      <c r="WLU128" s="21"/>
      <c r="WLV128" s="21"/>
      <c r="WLW128" s="21"/>
      <c r="WLX128" s="21"/>
      <c r="WLY128" s="21"/>
      <c r="WLZ128" s="21"/>
      <c r="WMA128" s="21"/>
      <c r="WMB128" s="21"/>
      <c r="WMC128" s="21"/>
      <c r="WMD128" s="21"/>
      <c r="WME128" s="21"/>
      <c r="WMF128" s="21"/>
      <c r="WMG128" s="21"/>
      <c r="WMH128" s="21"/>
      <c r="WMI128" s="21"/>
      <c r="WMJ128" s="21"/>
      <c r="WMK128" s="21"/>
      <c r="WML128" s="21"/>
      <c r="WMM128" s="21"/>
      <c r="WMN128" s="21"/>
      <c r="WMO128" s="21"/>
      <c r="WMP128" s="21"/>
      <c r="WMQ128" s="21"/>
      <c r="WMR128" s="21"/>
      <c r="WMS128" s="21"/>
      <c r="WMT128" s="21"/>
      <c r="WMU128" s="21"/>
      <c r="WMV128" s="21"/>
      <c r="WMW128" s="21"/>
      <c r="WMX128" s="21"/>
      <c r="WMY128" s="21"/>
      <c r="WMZ128" s="21"/>
      <c r="WNA128" s="21"/>
      <c r="WNB128" s="21"/>
      <c r="WNC128" s="21"/>
      <c r="WND128" s="21"/>
      <c r="WNE128" s="21"/>
      <c r="WNF128" s="21"/>
      <c r="WNG128" s="21"/>
      <c r="WNH128" s="21"/>
      <c r="WNI128" s="21"/>
      <c r="WNJ128" s="21"/>
      <c r="WNK128" s="21"/>
      <c r="WNL128" s="21"/>
      <c r="WNM128" s="21"/>
      <c r="WNN128" s="21"/>
      <c r="WNO128" s="21"/>
      <c r="WNP128" s="21"/>
      <c r="WNQ128" s="21"/>
      <c r="WNR128" s="21"/>
      <c r="WNS128" s="21"/>
      <c r="WNT128" s="21"/>
      <c r="WNU128" s="21"/>
      <c r="WNV128" s="21"/>
      <c r="WNW128" s="21"/>
      <c r="WNX128" s="21"/>
      <c r="WNY128" s="21"/>
      <c r="WNZ128" s="21"/>
      <c r="WOA128" s="21"/>
      <c r="WOB128" s="21"/>
      <c r="WOC128" s="21"/>
      <c r="WOD128" s="21"/>
      <c r="WOE128" s="21"/>
      <c r="WOF128" s="21"/>
      <c r="WOG128" s="21"/>
      <c r="WOH128" s="21"/>
      <c r="WOI128" s="21"/>
      <c r="WOJ128" s="21"/>
      <c r="WOK128" s="21"/>
      <c r="WOL128" s="21"/>
      <c r="WOM128" s="21"/>
      <c r="WON128" s="21"/>
      <c r="WOO128" s="21"/>
      <c r="WOP128" s="21"/>
      <c r="WOQ128" s="21"/>
      <c r="WOR128" s="21"/>
      <c r="WOS128" s="21"/>
      <c r="WOT128" s="21"/>
      <c r="WOU128" s="21"/>
      <c r="WOV128" s="21"/>
      <c r="WOW128" s="21"/>
      <c r="WOX128" s="21"/>
      <c r="WOY128" s="21"/>
      <c r="WOZ128" s="21"/>
      <c r="WPA128" s="21"/>
      <c r="WPB128" s="21"/>
      <c r="WPC128" s="21"/>
      <c r="WPD128" s="21"/>
      <c r="WPE128" s="21"/>
      <c r="WPF128" s="21"/>
      <c r="WPG128" s="21"/>
      <c r="WPH128" s="21"/>
      <c r="WPI128" s="21"/>
      <c r="WPJ128" s="21"/>
      <c r="WPK128" s="21"/>
      <c r="WPL128" s="21"/>
      <c r="WPM128" s="21"/>
      <c r="WPN128" s="21"/>
      <c r="WPO128" s="21"/>
      <c r="WPP128" s="21"/>
      <c r="WPQ128" s="21"/>
      <c r="WPR128" s="21"/>
      <c r="WPS128" s="21"/>
      <c r="WPT128" s="21"/>
      <c r="WPU128" s="21"/>
      <c r="WPV128" s="21"/>
      <c r="WPW128" s="21"/>
      <c r="WPX128" s="21"/>
      <c r="WPY128" s="21"/>
      <c r="WPZ128" s="21"/>
      <c r="WQA128" s="21"/>
      <c r="WQB128" s="21"/>
      <c r="WQC128" s="21"/>
      <c r="WQD128" s="21"/>
      <c r="WQE128" s="21"/>
      <c r="WQF128" s="21"/>
      <c r="WQG128" s="21"/>
      <c r="WQH128" s="21"/>
      <c r="WQI128" s="21"/>
      <c r="WQJ128" s="21"/>
      <c r="WQK128" s="21"/>
      <c r="WQL128" s="21"/>
      <c r="WQM128" s="21"/>
      <c r="WQN128" s="21"/>
      <c r="WQO128" s="21"/>
      <c r="WQP128" s="21"/>
      <c r="WQQ128" s="21"/>
      <c r="WQR128" s="21"/>
      <c r="WQS128" s="21"/>
      <c r="WQT128" s="21"/>
      <c r="WQU128" s="21"/>
      <c r="WQV128" s="21"/>
      <c r="WQW128" s="21"/>
      <c r="WQX128" s="21"/>
      <c r="WQY128" s="21"/>
      <c r="WQZ128" s="21"/>
      <c r="WRA128" s="21"/>
      <c r="WRB128" s="21"/>
      <c r="WRC128" s="21"/>
      <c r="WRD128" s="21"/>
      <c r="WRE128" s="21"/>
      <c r="WRF128" s="21"/>
      <c r="WRG128" s="21"/>
      <c r="WRH128" s="21"/>
      <c r="WRI128" s="21"/>
      <c r="WRJ128" s="21"/>
      <c r="WRK128" s="21"/>
      <c r="WRL128" s="21"/>
      <c r="WRM128" s="21"/>
      <c r="WRN128" s="21"/>
      <c r="WRO128" s="21"/>
      <c r="WRP128" s="21"/>
      <c r="WRQ128" s="21"/>
      <c r="WRR128" s="21"/>
      <c r="WRS128" s="21"/>
      <c r="WRT128" s="21"/>
      <c r="WRU128" s="21"/>
      <c r="WRV128" s="21"/>
      <c r="WRW128" s="21"/>
      <c r="WRX128" s="21"/>
      <c r="WRY128" s="21"/>
      <c r="WRZ128" s="21"/>
      <c r="WSA128" s="21"/>
      <c r="WSB128" s="21"/>
      <c r="WSC128" s="21"/>
      <c r="WSD128" s="21"/>
      <c r="WSE128" s="21"/>
      <c r="WSF128" s="21"/>
      <c r="WSG128" s="21"/>
      <c r="WSH128" s="21"/>
      <c r="WSI128" s="21"/>
      <c r="WSJ128" s="21"/>
      <c r="WSK128" s="21"/>
      <c r="WSL128" s="21"/>
      <c r="WSM128" s="21"/>
      <c r="WSN128" s="21"/>
      <c r="WSO128" s="21"/>
      <c r="WSP128" s="21"/>
      <c r="WSQ128" s="21"/>
      <c r="WSR128" s="21"/>
      <c r="WSS128" s="21"/>
      <c r="WST128" s="21"/>
      <c r="WSU128" s="21"/>
      <c r="WSV128" s="21"/>
      <c r="WSW128" s="21"/>
      <c r="WSX128" s="21"/>
      <c r="WSY128" s="21"/>
      <c r="WSZ128" s="21"/>
      <c r="WTA128" s="21"/>
      <c r="WTB128" s="21"/>
      <c r="WTC128" s="21"/>
      <c r="WTD128" s="21"/>
      <c r="WTE128" s="21"/>
      <c r="WTF128" s="21"/>
      <c r="WTG128" s="21"/>
      <c r="WTH128" s="21"/>
      <c r="WTI128" s="21"/>
      <c r="WTJ128" s="21"/>
      <c r="WTK128" s="21"/>
      <c r="WTL128" s="21"/>
      <c r="WTM128" s="21"/>
      <c r="WTN128" s="21"/>
      <c r="WTO128" s="21"/>
      <c r="WTP128" s="21"/>
      <c r="WTQ128" s="21"/>
      <c r="WTR128" s="21"/>
      <c r="WTS128" s="21"/>
      <c r="WTT128" s="21"/>
      <c r="WTU128" s="21"/>
      <c r="WTV128" s="21"/>
      <c r="WTW128" s="21"/>
      <c r="WTX128" s="21"/>
      <c r="WTY128" s="21"/>
      <c r="WTZ128" s="21"/>
      <c r="WUA128" s="21"/>
      <c r="WUB128" s="21"/>
      <c r="WUC128" s="21"/>
      <c r="WUD128" s="21"/>
      <c r="WUE128" s="21"/>
      <c r="WUF128" s="21"/>
      <c r="WUG128" s="21"/>
      <c r="WUH128" s="21"/>
      <c r="WUI128" s="21"/>
      <c r="WUJ128" s="21"/>
      <c r="WUK128" s="21"/>
      <c r="WUL128" s="21"/>
      <c r="WUM128" s="21"/>
      <c r="WUN128" s="21"/>
      <c r="WUO128" s="21"/>
      <c r="WUP128" s="21"/>
      <c r="WUQ128" s="21"/>
      <c r="WUR128" s="21"/>
      <c r="WUS128" s="21"/>
      <c r="WUT128" s="21"/>
      <c r="WUU128" s="21"/>
      <c r="WUV128" s="21"/>
      <c r="WUW128" s="21"/>
      <c r="WUX128" s="21"/>
      <c r="WUY128" s="21"/>
      <c r="WUZ128" s="21"/>
      <c r="WVA128" s="21"/>
      <c r="WVB128" s="21"/>
      <c r="WVC128" s="21"/>
      <c r="WVD128" s="21"/>
      <c r="WVE128" s="21"/>
      <c r="WVF128" s="21"/>
      <c r="WVG128" s="21"/>
      <c r="WVH128" s="21"/>
      <c r="WVI128" s="21"/>
      <c r="WVJ128" s="21"/>
      <c r="WVK128" s="21"/>
      <c r="WVL128" s="21"/>
      <c r="WVM128" s="21"/>
      <c r="WVN128" s="21"/>
      <c r="WVO128" s="21"/>
      <c r="WVP128" s="21"/>
      <c r="WVQ128" s="21"/>
      <c r="WVR128" s="21"/>
      <c r="WVS128" s="21"/>
      <c r="WVT128" s="21"/>
      <c r="WVU128" s="21"/>
      <c r="WVV128" s="21"/>
      <c r="WVW128" s="21"/>
      <c r="WVX128" s="21"/>
      <c r="WVY128" s="21"/>
      <c r="WVZ128" s="21"/>
      <c r="WWA128" s="21"/>
      <c r="WWB128" s="21"/>
      <c r="WWC128" s="21"/>
      <c r="WWD128" s="21"/>
      <c r="WWE128" s="21"/>
      <c r="WWF128" s="21"/>
      <c r="WWG128" s="21"/>
      <c r="WWH128" s="21"/>
      <c r="WWI128" s="21"/>
      <c r="WWJ128" s="21"/>
      <c r="WWK128" s="21"/>
      <c r="WWL128" s="21"/>
      <c r="WWM128" s="21"/>
      <c r="WWN128" s="21"/>
      <c r="WWO128" s="21"/>
      <c r="WWP128" s="21"/>
      <c r="WWQ128" s="21"/>
      <c r="WWR128" s="21"/>
      <c r="WWS128" s="21"/>
      <c r="WWT128" s="21"/>
      <c r="WWU128" s="21"/>
      <c r="WWV128" s="21"/>
      <c r="WWW128" s="21"/>
      <c r="WWX128" s="21"/>
      <c r="WWY128" s="21"/>
      <c r="WWZ128" s="21"/>
      <c r="WXA128" s="21"/>
      <c r="WXB128" s="21"/>
      <c r="WXC128" s="21"/>
      <c r="WXD128" s="21"/>
      <c r="WXE128" s="21"/>
      <c r="WXF128" s="21"/>
      <c r="WXG128" s="21"/>
      <c r="WXH128" s="21"/>
      <c r="WXI128" s="21"/>
      <c r="WXJ128" s="21"/>
      <c r="WXK128" s="21"/>
      <c r="WXL128" s="21"/>
      <c r="WXM128" s="21"/>
      <c r="WXN128" s="21"/>
      <c r="WXO128" s="21"/>
      <c r="WXP128" s="21"/>
      <c r="WXQ128" s="21"/>
      <c r="WXR128" s="21"/>
      <c r="WXS128" s="21"/>
      <c r="WXT128" s="21"/>
      <c r="WXU128" s="21"/>
      <c r="WXV128" s="21"/>
      <c r="WXW128" s="21"/>
      <c r="WXX128" s="21"/>
      <c r="WXY128" s="21"/>
      <c r="WXZ128" s="21"/>
      <c r="WYA128" s="21"/>
      <c r="WYB128" s="21"/>
      <c r="WYC128" s="21"/>
      <c r="WYD128" s="21"/>
      <c r="WYE128" s="21"/>
      <c r="WYF128" s="21"/>
      <c r="WYG128" s="21"/>
      <c r="WYH128" s="21"/>
      <c r="WYI128" s="21"/>
      <c r="WYJ128" s="21"/>
      <c r="WYK128" s="21"/>
      <c r="WYL128" s="21"/>
      <c r="WYM128" s="21"/>
      <c r="WYN128" s="21"/>
      <c r="WYO128" s="21"/>
      <c r="WYP128" s="21"/>
      <c r="WYQ128" s="21"/>
      <c r="WYR128" s="21"/>
      <c r="WYS128" s="21"/>
      <c r="WYT128" s="21"/>
      <c r="WYU128" s="21"/>
      <c r="WYV128" s="21"/>
      <c r="WYW128" s="21"/>
      <c r="WYX128" s="21"/>
      <c r="WYY128" s="21"/>
      <c r="WYZ128" s="21"/>
      <c r="WZA128" s="21"/>
      <c r="WZB128" s="21"/>
      <c r="WZC128" s="21"/>
      <c r="WZD128" s="21"/>
      <c r="WZE128" s="21"/>
      <c r="WZF128" s="21"/>
      <c r="WZG128" s="21"/>
      <c r="WZH128" s="21"/>
      <c r="WZI128" s="21"/>
      <c r="WZJ128" s="21"/>
      <c r="WZK128" s="21"/>
      <c r="WZL128" s="21"/>
      <c r="WZM128" s="21"/>
      <c r="WZN128" s="21"/>
      <c r="WZO128" s="21"/>
      <c r="WZP128" s="21"/>
      <c r="WZQ128" s="21"/>
      <c r="WZR128" s="21"/>
      <c r="WZS128" s="21"/>
      <c r="WZT128" s="21"/>
      <c r="WZU128" s="21"/>
      <c r="WZV128" s="21"/>
      <c r="WZW128" s="21"/>
      <c r="WZX128" s="21"/>
      <c r="WZY128" s="21"/>
      <c r="WZZ128" s="21"/>
      <c r="XAA128" s="21"/>
      <c r="XAB128" s="21"/>
      <c r="XAC128" s="21"/>
      <c r="XAD128" s="21"/>
      <c r="XAE128" s="21"/>
      <c r="XAF128" s="21"/>
      <c r="XAG128" s="21"/>
      <c r="XAH128" s="21"/>
      <c r="XAI128" s="21"/>
      <c r="XAJ128" s="21"/>
      <c r="XAK128" s="21"/>
      <c r="XAL128" s="21"/>
      <c r="XAM128" s="21"/>
      <c r="XAN128" s="21"/>
      <c r="XAO128" s="21"/>
      <c r="XAP128" s="21"/>
      <c r="XAQ128" s="21"/>
      <c r="XAR128" s="21"/>
      <c r="XAS128" s="21"/>
      <c r="XAT128" s="21"/>
      <c r="XAU128" s="21"/>
      <c r="XAV128" s="21"/>
      <c r="XAW128" s="21"/>
      <c r="XAX128" s="21"/>
      <c r="XAY128" s="21"/>
      <c r="XAZ128" s="21"/>
      <c r="XBA128" s="21"/>
      <c r="XBB128" s="21"/>
      <c r="XBC128" s="21"/>
      <c r="XBD128" s="21"/>
      <c r="XBE128" s="21"/>
      <c r="XBF128" s="21"/>
      <c r="XBG128" s="21"/>
      <c r="XBH128" s="21"/>
      <c r="XBI128" s="21"/>
      <c r="XBJ128" s="21"/>
      <c r="XBK128" s="21"/>
      <c r="XBL128" s="21"/>
      <c r="XBM128" s="21"/>
      <c r="XBN128" s="21"/>
      <c r="XBO128" s="21"/>
      <c r="XBP128" s="21"/>
      <c r="XBQ128" s="21"/>
      <c r="XBR128" s="21"/>
      <c r="XBS128" s="21"/>
      <c r="XBT128" s="21"/>
      <c r="XBU128" s="21"/>
      <c r="XBV128" s="21"/>
      <c r="XBW128" s="21"/>
      <c r="XBX128" s="21"/>
      <c r="XBY128" s="21"/>
      <c r="XBZ128" s="21"/>
      <c r="XCA128" s="21"/>
      <c r="XCB128" s="21"/>
      <c r="XCC128" s="21"/>
      <c r="XCD128" s="21"/>
      <c r="XCE128" s="21"/>
      <c r="XCF128" s="21"/>
      <c r="XCG128" s="21"/>
      <c r="XCH128" s="21"/>
      <c r="XCI128" s="21"/>
      <c r="XCJ128" s="21"/>
      <c r="XCK128" s="21"/>
      <c r="XCL128" s="21"/>
      <c r="XCM128" s="21"/>
      <c r="XCN128" s="21"/>
      <c r="XCO128" s="21"/>
      <c r="XCP128" s="21"/>
      <c r="XCQ128" s="21"/>
      <c r="XCR128" s="21"/>
      <c r="XCS128" s="21"/>
      <c r="XCT128" s="21"/>
      <c r="XCU128" s="21"/>
      <c r="XCV128" s="21"/>
      <c r="XCW128" s="21"/>
      <c r="XCX128" s="21"/>
      <c r="XCY128" s="21"/>
      <c r="XCZ128" s="21"/>
      <c r="XDA128" s="21"/>
      <c r="XDB128" s="21"/>
      <c r="XDC128" s="21"/>
      <c r="XDD128" s="21"/>
      <c r="XDE128" s="21"/>
      <c r="XDF128" s="21"/>
      <c r="XDG128" s="21"/>
      <c r="XDH128" s="21"/>
      <c r="XDI128" s="21"/>
      <c r="XDJ128" s="21"/>
      <c r="XDK128" s="21"/>
      <c r="XDL128" s="21"/>
      <c r="XDM128" s="21"/>
      <c r="XDN128" s="21"/>
      <c r="XDO128" s="21"/>
      <c r="XDP128" s="21"/>
      <c r="XDQ128" s="21"/>
      <c r="XDR128" s="21"/>
      <c r="XDS128" s="21"/>
      <c r="XDT128" s="21"/>
      <c r="XDU128" s="21"/>
      <c r="XDV128" s="21"/>
      <c r="XDW128" s="21"/>
      <c r="XDX128" s="21"/>
      <c r="XDY128" s="21"/>
      <c r="XDZ128" s="21"/>
      <c r="XEA128" s="21"/>
      <c r="XEB128" s="21"/>
      <c r="XEC128" s="21"/>
      <c r="XED128" s="21"/>
      <c r="XEE128" s="21"/>
      <c r="XEF128" s="21"/>
      <c r="XEG128" s="21"/>
      <c r="XEH128" s="21"/>
      <c r="XEI128" s="21"/>
      <c r="XEJ128" s="21"/>
      <c r="XEK128" s="21"/>
      <c r="XEL128" s="21"/>
      <c r="XEM128" s="21"/>
      <c r="XEN128" s="21"/>
      <c r="XEO128" s="21"/>
      <c r="XEP128" s="21"/>
      <c r="XEQ128" s="21"/>
      <c r="XER128" s="21"/>
      <c r="XES128" s="21"/>
      <c r="XET128" s="21"/>
      <c r="XEU128" s="21"/>
      <c r="XEV128" s="21"/>
      <c r="XEW128" s="21"/>
      <c r="XEX128" s="21"/>
      <c r="XEY128" s="21"/>
      <c r="XEZ128" s="21"/>
      <c r="XFA128" s="21"/>
      <c r="XFB128" s="21"/>
      <c r="XFC128" s="21"/>
    </row>
    <row r="129" spans="1:26">
      <c r="A129" s="16" t="s">
        <v>43</v>
      </c>
      <c r="B129" s="17">
        <v>82</v>
      </c>
      <c r="C129" s="17">
        <v>0</v>
      </c>
      <c r="D129" s="17">
        <v>68</v>
      </c>
      <c r="E129" s="55">
        <f t="shared" si="7"/>
        <v>150</v>
      </c>
      <c r="F129"/>
      <c r="G129" s="14">
        <v>0</v>
      </c>
      <c r="H129" s="14">
        <v>0</v>
      </c>
      <c r="I129" s="14">
        <v>0</v>
      </c>
      <c r="J129" s="55">
        <f t="shared" si="5"/>
        <v>0</v>
      </c>
      <c r="K129"/>
      <c r="L129" s="17">
        <f t="shared" si="8"/>
        <v>82</v>
      </c>
      <c r="M129" s="17">
        <f t="shared" si="8"/>
        <v>0</v>
      </c>
      <c r="N129" s="17">
        <f t="shared" si="8"/>
        <v>68</v>
      </c>
      <c r="O129" s="55">
        <f t="shared" si="6"/>
        <v>150</v>
      </c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>
      <c r="A130" s="70" t="s">
        <v>54</v>
      </c>
      <c r="B130" s="71">
        <f>SUM(B7:B129)</f>
        <v>7939</v>
      </c>
      <c r="C130" s="71">
        <f>SUM(C7:C129)</f>
        <v>319</v>
      </c>
      <c r="D130" s="71">
        <f>SUM(D7:D129)</f>
        <v>24171</v>
      </c>
      <c r="E130" s="71">
        <f>SUM(E7:E129)</f>
        <v>32429</v>
      </c>
      <c r="F130" s="72"/>
      <c r="G130" s="71">
        <f>SUM(G7:G129)</f>
        <v>152</v>
      </c>
      <c r="H130" s="71">
        <f>SUM(H7:H129)</f>
        <v>3</v>
      </c>
      <c r="I130" s="71">
        <f>SUM(I7:I129)</f>
        <v>584</v>
      </c>
      <c r="J130" s="71">
        <f>SUM(J7:J129)</f>
        <v>739</v>
      </c>
      <c r="K130" s="53"/>
      <c r="L130" s="71">
        <f>SUM(L7:L129)</f>
        <v>8091</v>
      </c>
      <c r="M130" s="71">
        <f>SUM(M7:M129)</f>
        <v>322</v>
      </c>
      <c r="N130" s="71">
        <f>SUM(N7:N129)</f>
        <v>24755</v>
      </c>
      <c r="O130" s="71">
        <f>SUM(O7:O129)</f>
        <v>33168</v>
      </c>
      <c r="P130" s="21"/>
      <c r="Q130" s="21"/>
      <c r="R130" s="21"/>
    </row>
    <row r="131" spans="1:26">
      <c r="A131" s="21" t="s">
        <v>260</v>
      </c>
      <c r="B131" s="9"/>
      <c r="C131" s="9"/>
      <c r="D131" s="9"/>
      <c r="E131" s="9"/>
      <c r="F131" s="4"/>
      <c r="G131" s="5"/>
      <c r="H131" s="5"/>
      <c r="I131" s="5"/>
      <c r="J131" s="5"/>
      <c r="K131" s="5"/>
      <c r="L131" s="5"/>
      <c r="M131" s="5"/>
      <c r="N131" s="5"/>
      <c r="O131" s="9"/>
      <c r="P131" s="21"/>
      <c r="Q131" s="21"/>
      <c r="R131" s="21"/>
    </row>
    <row r="132" spans="1:26">
      <c r="A132" s="21" t="s">
        <v>144</v>
      </c>
      <c r="B132" s="21"/>
      <c r="C132" s="21"/>
      <c r="D132" s="57"/>
      <c r="E132" s="44"/>
      <c r="F132" s="57"/>
      <c r="G132" s="44"/>
      <c r="H132" s="44"/>
      <c r="I132" s="58"/>
      <c r="J132" s="21"/>
      <c r="K132" s="56"/>
      <c r="L132" s="21"/>
      <c r="M132" s="21"/>
      <c r="N132" s="21"/>
      <c r="O132" s="21"/>
      <c r="P132" s="21"/>
      <c r="Q132" s="21"/>
      <c r="R132" s="21"/>
    </row>
    <row r="133" spans="1:26">
      <c r="A133" s="21"/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</row>
    <row r="134" spans="1:26">
      <c r="A134" s="21"/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</row>
    <row r="135" spans="1:26">
      <c r="A135" s="21"/>
      <c r="B135" s="21"/>
      <c r="C135" s="21"/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</row>
    <row r="136" spans="1:26">
      <c r="A136" s="21"/>
      <c r="B136" s="21"/>
      <c r="C136" s="21"/>
      <c r="D136" s="21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</row>
    <row r="137" spans="1:26">
      <c r="A137" s="21"/>
      <c r="B137" s="21"/>
      <c r="C137" s="21"/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</row>
  </sheetData>
  <mergeCells count="7">
    <mergeCell ref="O5:O6"/>
    <mergeCell ref="A5:A6"/>
    <mergeCell ref="B5:D5"/>
    <mergeCell ref="E5:E6"/>
    <mergeCell ref="G5:I5"/>
    <mergeCell ref="J5:J6"/>
    <mergeCell ref="L5:N5"/>
  </mergeCells>
  <hyperlinks>
    <hyperlink ref="A1" location="Índice!C11" display="PR T1.6"/>
    <hyperlink ref="A131" location="Índice!A1" display="Volver al Índice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55" fitToHeight="3" orientation="landscape" r:id="rId1"/>
  <headerFooter>
    <oddHeader>&amp;L&amp;G&amp;R&amp;G</oddHeader>
  </headerFooter>
  <rowBreaks count="2" manualBreakCount="2">
    <brk id="46" max="14" man="1"/>
    <brk id="86" max="14" man="1"/>
  </rowBreaks>
  <legacy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31"/>
  <sheetViews>
    <sheetView showGridLines="0" showZeros="0" workbookViewId="0">
      <pane xSplit="1" topLeftCell="B1" activePane="topRight" state="frozen"/>
      <selection pane="topRight" activeCell="A4" sqref="A4"/>
    </sheetView>
  </sheetViews>
  <sheetFormatPr baseColWidth="10" defaultColWidth="9.140625" defaultRowHeight="15"/>
  <cols>
    <col min="1" max="1" width="37.5703125" customWidth="1"/>
    <col min="2" max="2" width="10" style="1" bestFit="1" customWidth="1"/>
    <col min="3" max="3" width="12.140625" style="1" bestFit="1" customWidth="1"/>
    <col min="4" max="4" width="10" style="1" bestFit="1" customWidth="1"/>
    <col min="5" max="5" width="12.140625" style="1" bestFit="1" customWidth="1"/>
    <col min="6" max="6" width="10" style="1" bestFit="1" customWidth="1"/>
    <col min="7" max="7" width="12.140625" style="1" bestFit="1" customWidth="1"/>
    <col min="8" max="8" width="10" style="1" bestFit="1" customWidth="1"/>
    <col min="9" max="9" width="12.140625" style="1" bestFit="1" customWidth="1"/>
    <col min="10" max="10" width="10" style="1" bestFit="1" customWidth="1"/>
    <col min="11" max="11" width="12.140625" style="1" bestFit="1" customWidth="1"/>
    <col min="12" max="12" width="10" style="1" bestFit="1" customWidth="1"/>
    <col min="13" max="13" width="12.140625" style="1" bestFit="1" customWidth="1"/>
    <col min="14" max="14" width="10" style="1" bestFit="1" customWidth="1"/>
    <col min="15" max="15" width="12.140625" style="1" bestFit="1" customWidth="1"/>
    <col min="16" max="16" width="10" style="1" bestFit="1" customWidth="1"/>
    <col min="17" max="17" width="12.140625" style="1" bestFit="1" customWidth="1"/>
    <col min="18" max="18" width="10" style="1" bestFit="1" customWidth="1"/>
    <col min="19" max="19" width="12.140625" style="1" bestFit="1" customWidth="1"/>
    <col min="20" max="20" width="10" style="1" bestFit="1" customWidth="1"/>
    <col min="21" max="21" width="12.140625" style="1" bestFit="1" customWidth="1"/>
    <col min="22" max="22" width="10" style="1" bestFit="1" customWidth="1"/>
    <col min="23" max="23" width="12.140625" style="1" bestFit="1" customWidth="1"/>
    <col min="24" max="24" width="8.5703125" style="1" customWidth="1"/>
    <col min="25" max="25" width="10.28515625" style="1" customWidth="1"/>
    <col min="26" max="26" width="12.28515625" style="1" customWidth="1"/>
    <col min="27" max="27" width="17.5703125" style="1" customWidth="1"/>
    <col min="28" max="28" width="4.28515625" style="1" bestFit="1" customWidth="1"/>
  </cols>
  <sheetData>
    <row r="1" spans="1:28" ht="15.75">
      <c r="A1" s="73" t="s">
        <v>336</v>
      </c>
      <c r="B1"/>
      <c r="C1" s="18"/>
      <c r="D1"/>
      <c r="E1" s="18"/>
      <c r="F1" s="18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s="18" customFormat="1" ht="18" customHeight="1">
      <c r="A2" s="91" t="s">
        <v>337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</row>
    <row r="3" spans="1:28" s="18" customFormat="1" ht="18" customHeight="1">
      <c r="A3" s="76">
        <v>2018</v>
      </c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</row>
    <row r="4" spans="1:28" s="18" customFormat="1" ht="15.75">
      <c r="A4" s="155"/>
      <c r="B4" s="156"/>
      <c r="C4" s="156"/>
      <c r="D4" s="156"/>
      <c r="E4" s="156"/>
      <c r="F4" s="156"/>
      <c r="G4" s="156"/>
      <c r="H4" s="157"/>
      <c r="I4" s="158"/>
      <c r="J4" s="158"/>
      <c r="K4" s="158"/>
      <c r="L4" s="158"/>
      <c r="M4" s="159"/>
      <c r="N4" s="158"/>
      <c r="O4" s="158"/>
      <c r="P4" s="158"/>
      <c r="Q4" s="158"/>
      <c r="R4" s="158"/>
      <c r="S4" s="158"/>
      <c r="T4" s="158"/>
      <c r="U4" s="158"/>
      <c r="V4" s="158"/>
      <c r="W4" s="158"/>
      <c r="X4" s="158"/>
      <c r="Y4" s="158"/>
      <c r="Z4" s="158"/>
    </row>
    <row r="5" spans="1:28" s="18" customFormat="1" ht="15.75" customHeight="1">
      <c r="A5" s="160"/>
      <c r="B5" s="236" t="s">
        <v>256</v>
      </c>
      <c r="C5" s="229"/>
      <c r="D5" s="229"/>
      <c r="E5" s="229"/>
      <c r="F5" s="229"/>
      <c r="G5" s="229"/>
      <c r="H5" s="229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229"/>
      <c r="T5" s="229"/>
      <c r="U5" s="229"/>
      <c r="V5" s="229"/>
      <c r="W5" s="230"/>
      <c r="X5" s="237" t="s">
        <v>0</v>
      </c>
      <c r="Y5" s="238"/>
      <c r="Z5" s="239"/>
    </row>
    <row r="6" spans="1:28" s="18" customFormat="1" ht="15.75">
      <c r="A6" s="243" t="s">
        <v>338</v>
      </c>
      <c r="B6" s="231" t="s">
        <v>168</v>
      </c>
      <c r="C6" s="232"/>
      <c r="D6" s="231" t="s">
        <v>55</v>
      </c>
      <c r="E6" s="232"/>
      <c r="F6" s="231" t="s">
        <v>66</v>
      </c>
      <c r="G6" s="232"/>
      <c r="H6" s="231" t="s">
        <v>146</v>
      </c>
      <c r="I6" s="232"/>
      <c r="J6" s="231" t="s">
        <v>56</v>
      </c>
      <c r="K6" s="232"/>
      <c r="L6" s="231" t="s">
        <v>57</v>
      </c>
      <c r="M6" s="232"/>
      <c r="N6" s="231" t="s">
        <v>58</v>
      </c>
      <c r="O6" s="232"/>
      <c r="P6" s="231" t="s">
        <v>59</v>
      </c>
      <c r="Q6" s="232"/>
      <c r="R6" s="231" t="s">
        <v>61</v>
      </c>
      <c r="S6" s="232"/>
      <c r="T6" s="231" t="s">
        <v>60</v>
      </c>
      <c r="U6" s="232"/>
      <c r="V6" s="231" t="s">
        <v>62</v>
      </c>
      <c r="W6" s="233"/>
      <c r="X6" s="240"/>
      <c r="Y6" s="241"/>
      <c r="Z6" s="242"/>
    </row>
    <row r="7" spans="1:28" s="18" customFormat="1" ht="33.75">
      <c r="A7" s="243"/>
      <c r="B7" s="161" t="s">
        <v>51</v>
      </c>
      <c r="C7" s="161" t="s">
        <v>96</v>
      </c>
      <c r="D7" s="161" t="s">
        <v>51</v>
      </c>
      <c r="E7" s="161" t="s">
        <v>96</v>
      </c>
      <c r="F7" s="161" t="s">
        <v>51</v>
      </c>
      <c r="G7" s="161" t="s">
        <v>96</v>
      </c>
      <c r="H7" s="161" t="s">
        <v>51</v>
      </c>
      <c r="I7" s="161" t="s">
        <v>96</v>
      </c>
      <c r="J7" s="161" t="s">
        <v>51</v>
      </c>
      <c r="K7" s="161" t="s">
        <v>96</v>
      </c>
      <c r="L7" s="161" t="s">
        <v>51</v>
      </c>
      <c r="M7" s="161" t="s">
        <v>96</v>
      </c>
      <c r="N7" s="161" t="s">
        <v>51</v>
      </c>
      <c r="O7" s="161" t="s">
        <v>96</v>
      </c>
      <c r="P7" s="161" t="s">
        <v>51</v>
      </c>
      <c r="Q7" s="161" t="s">
        <v>96</v>
      </c>
      <c r="R7" s="161" t="s">
        <v>51</v>
      </c>
      <c r="S7" s="161" t="s">
        <v>96</v>
      </c>
      <c r="T7" s="161" t="s">
        <v>51</v>
      </c>
      <c r="U7" s="161" t="s">
        <v>96</v>
      </c>
      <c r="V7" s="161" t="s">
        <v>51</v>
      </c>
      <c r="W7" s="162" t="s">
        <v>96</v>
      </c>
      <c r="X7" s="163" t="s">
        <v>51</v>
      </c>
      <c r="Y7" s="163" t="s">
        <v>96</v>
      </c>
      <c r="Z7" s="163" t="s">
        <v>97</v>
      </c>
    </row>
    <row r="8" spans="1:28">
      <c r="A8" s="46" t="s">
        <v>222</v>
      </c>
      <c r="B8" s="23">
        <v>45</v>
      </c>
      <c r="C8" s="23">
        <v>0</v>
      </c>
      <c r="D8" s="23">
        <v>64</v>
      </c>
      <c r="E8" s="23">
        <v>0</v>
      </c>
      <c r="F8" s="23">
        <v>33</v>
      </c>
      <c r="G8" s="23">
        <v>1</v>
      </c>
      <c r="H8" s="23">
        <v>20</v>
      </c>
      <c r="I8" s="23">
        <v>11</v>
      </c>
      <c r="J8" s="23">
        <v>35</v>
      </c>
      <c r="K8" s="23">
        <v>0</v>
      </c>
      <c r="L8" s="23">
        <v>68</v>
      </c>
      <c r="M8" s="23">
        <v>4</v>
      </c>
      <c r="N8" s="45">
        <v>27</v>
      </c>
      <c r="O8" s="23">
        <v>4</v>
      </c>
      <c r="P8" s="23">
        <v>31</v>
      </c>
      <c r="Q8" s="23">
        <v>0</v>
      </c>
      <c r="R8" s="36">
        <v>28</v>
      </c>
      <c r="S8" s="36">
        <v>0</v>
      </c>
      <c r="T8" s="23">
        <v>31</v>
      </c>
      <c r="U8" s="23">
        <v>5</v>
      </c>
      <c r="V8" s="23">
        <v>32</v>
      </c>
      <c r="W8" s="23">
        <v>3</v>
      </c>
      <c r="X8" s="23">
        <f t="shared" ref="X8:Y10" si="0">B8+D8+F8+H8+J8+L8+N8+P8+R8+T8+V8</f>
        <v>414</v>
      </c>
      <c r="Y8" s="23">
        <f t="shared" si="0"/>
        <v>28</v>
      </c>
      <c r="Z8" s="23">
        <f t="shared" ref="Z8" si="1">X8+Y8</f>
        <v>442</v>
      </c>
      <c r="AA8"/>
      <c r="AB8"/>
    </row>
    <row r="9" spans="1:28" ht="27.75" customHeight="1">
      <c r="A9" s="46" t="s">
        <v>223</v>
      </c>
      <c r="B9" s="23">
        <v>39</v>
      </c>
      <c r="C9" s="23">
        <v>15</v>
      </c>
      <c r="D9" s="23">
        <v>47</v>
      </c>
      <c r="E9" s="23">
        <v>0</v>
      </c>
      <c r="F9" s="23">
        <v>54</v>
      </c>
      <c r="G9" s="23">
        <v>5</v>
      </c>
      <c r="H9" s="23">
        <v>27</v>
      </c>
      <c r="I9" s="23">
        <v>7</v>
      </c>
      <c r="J9" s="23">
        <v>45</v>
      </c>
      <c r="K9" s="23">
        <v>2</v>
      </c>
      <c r="L9" s="23">
        <v>68</v>
      </c>
      <c r="M9" s="23">
        <v>3</v>
      </c>
      <c r="N9" s="23">
        <v>38</v>
      </c>
      <c r="O9" s="23">
        <v>12</v>
      </c>
      <c r="P9" s="23">
        <v>23</v>
      </c>
      <c r="Q9" s="23">
        <v>4</v>
      </c>
      <c r="R9" s="36">
        <v>36</v>
      </c>
      <c r="S9" s="36">
        <v>1</v>
      </c>
      <c r="T9" s="23">
        <v>44</v>
      </c>
      <c r="U9" s="23">
        <v>1</v>
      </c>
      <c r="V9" s="23">
        <v>48</v>
      </c>
      <c r="W9" s="23">
        <v>9</v>
      </c>
      <c r="X9" s="23">
        <f t="shared" si="0"/>
        <v>469</v>
      </c>
      <c r="Y9" s="23">
        <f t="shared" si="0"/>
        <v>59</v>
      </c>
      <c r="Z9" s="23">
        <f t="shared" ref="Z9:Z10" si="2">X9+Y9</f>
        <v>528</v>
      </c>
      <c r="AA9"/>
      <c r="AB9"/>
    </row>
    <row r="10" spans="1:28" ht="27.75" customHeight="1">
      <c r="A10" s="59" t="s">
        <v>235</v>
      </c>
      <c r="B10" s="23">
        <v>5</v>
      </c>
      <c r="C10" s="23">
        <v>0</v>
      </c>
      <c r="D10" s="23">
        <v>6</v>
      </c>
      <c r="E10" s="23">
        <v>0</v>
      </c>
      <c r="F10" s="23">
        <v>11</v>
      </c>
      <c r="G10" s="23">
        <v>0</v>
      </c>
      <c r="H10" s="23">
        <v>1</v>
      </c>
      <c r="I10" s="23">
        <v>0</v>
      </c>
      <c r="J10" s="23">
        <v>4</v>
      </c>
      <c r="K10" s="23">
        <v>0</v>
      </c>
      <c r="L10" s="23">
        <v>4</v>
      </c>
      <c r="M10" s="23">
        <v>0</v>
      </c>
      <c r="N10" s="23">
        <v>4</v>
      </c>
      <c r="O10" s="23">
        <v>2</v>
      </c>
      <c r="P10" s="23">
        <v>4</v>
      </c>
      <c r="Q10" s="23">
        <v>0</v>
      </c>
      <c r="R10" s="36">
        <v>11</v>
      </c>
      <c r="S10" s="36">
        <v>1</v>
      </c>
      <c r="T10" s="23">
        <v>10</v>
      </c>
      <c r="U10" s="23">
        <v>0</v>
      </c>
      <c r="V10" s="23">
        <v>6</v>
      </c>
      <c r="W10" s="23">
        <v>0</v>
      </c>
      <c r="X10" s="23">
        <f t="shared" si="0"/>
        <v>66</v>
      </c>
      <c r="Y10" s="23">
        <f t="shared" si="0"/>
        <v>3</v>
      </c>
      <c r="Z10" s="23">
        <f t="shared" si="2"/>
        <v>69</v>
      </c>
      <c r="AA10"/>
      <c r="AB10"/>
    </row>
    <row r="11" spans="1:28">
      <c r="A11" s="227" t="s">
        <v>0</v>
      </c>
      <c r="B11" s="133">
        <f>SUM(B8:B10)</f>
        <v>89</v>
      </c>
      <c r="C11" s="133">
        <f t="shared" ref="C11:W11" si="3">SUM(C8:C10)</f>
        <v>15</v>
      </c>
      <c r="D11" s="133">
        <f t="shared" si="3"/>
        <v>117</v>
      </c>
      <c r="E11" s="133">
        <f t="shared" si="3"/>
        <v>0</v>
      </c>
      <c r="F11" s="133">
        <f t="shared" si="3"/>
        <v>98</v>
      </c>
      <c r="G11" s="133">
        <f t="shared" si="3"/>
        <v>6</v>
      </c>
      <c r="H11" s="133">
        <f t="shared" si="3"/>
        <v>48</v>
      </c>
      <c r="I11" s="133">
        <f t="shared" si="3"/>
        <v>18</v>
      </c>
      <c r="J11" s="133">
        <f t="shared" si="3"/>
        <v>84</v>
      </c>
      <c r="K11" s="133">
        <f t="shared" si="3"/>
        <v>2</v>
      </c>
      <c r="L11" s="133">
        <f t="shared" si="3"/>
        <v>140</v>
      </c>
      <c r="M11" s="133">
        <f t="shared" si="3"/>
        <v>7</v>
      </c>
      <c r="N11" s="133">
        <f t="shared" si="3"/>
        <v>69</v>
      </c>
      <c r="O11" s="133">
        <f t="shared" si="3"/>
        <v>18</v>
      </c>
      <c r="P11" s="133">
        <f t="shared" si="3"/>
        <v>58</v>
      </c>
      <c r="Q11" s="133">
        <f t="shared" si="3"/>
        <v>4</v>
      </c>
      <c r="R11" s="133">
        <f t="shared" si="3"/>
        <v>75</v>
      </c>
      <c r="S11" s="133">
        <f t="shared" si="3"/>
        <v>2</v>
      </c>
      <c r="T11" s="133">
        <f t="shared" si="3"/>
        <v>85</v>
      </c>
      <c r="U11" s="133">
        <f t="shared" si="3"/>
        <v>6</v>
      </c>
      <c r="V11" s="133">
        <f t="shared" si="3"/>
        <v>86</v>
      </c>
      <c r="W11" s="133">
        <f t="shared" si="3"/>
        <v>12</v>
      </c>
      <c r="X11" s="133">
        <f>SUM(X8:X10)</f>
        <v>949</v>
      </c>
      <c r="Y11" s="133">
        <f t="shared" ref="Y11:Z11" si="4">SUM(Y8:Y10)</f>
        <v>90</v>
      </c>
      <c r="Z11" s="234">
        <f t="shared" si="4"/>
        <v>1039</v>
      </c>
      <c r="AA11"/>
      <c r="AB11"/>
    </row>
    <row r="12" spans="1:28">
      <c r="A12" s="228"/>
      <c r="B12" s="214">
        <f>B11+C11</f>
        <v>104</v>
      </c>
      <c r="C12" s="215"/>
      <c r="D12" s="214">
        <f>D11+E11</f>
        <v>117</v>
      </c>
      <c r="E12" s="215"/>
      <c r="F12" s="214">
        <f>F11+G11</f>
        <v>104</v>
      </c>
      <c r="G12" s="215"/>
      <c r="H12" s="214">
        <f>H11+I11</f>
        <v>66</v>
      </c>
      <c r="I12" s="215"/>
      <c r="J12" s="214">
        <f>J11+K11</f>
        <v>86</v>
      </c>
      <c r="K12" s="215"/>
      <c r="L12" s="214">
        <f>L11+M11</f>
        <v>147</v>
      </c>
      <c r="M12" s="215"/>
      <c r="N12" s="214">
        <f>N11+O11</f>
        <v>87</v>
      </c>
      <c r="O12" s="215"/>
      <c r="P12" s="214">
        <f>P11+Q11</f>
        <v>62</v>
      </c>
      <c r="Q12" s="215"/>
      <c r="R12" s="214">
        <f>R11+S11</f>
        <v>77</v>
      </c>
      <c r="S12" s="215"/>
      <c r="T12" s="214">
        <f>T11+U11</f>
        <v>91</v>
      </c>
      <c r="U12" s="215"/>
      <c r="V12" s="214">
        <f>V11+W11</f>
        <v>98</v>
      </c>
      <c r="W12" s="215"/>
      <c r="X12" s="214">
        <f>X11+Y11</f>
        <v>1039</v>
      </c>
      <c r="Y12" s="215"/>
      <c r="Z12" s="235"/>
      <c r="AB12"/>
    </row>
    <row r="13" spans="1:28">
      <c r="A13" s="21" t="s">
        <v>339</v>
      </c>
    </row>
    <row r="14" spans="1:28">
      <c r="A14" s="21" t="s">
        <v>144</v>
      </c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</row>
    <row r="15" spans="1:28">
      <c r="A15" s="21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</row>
    <row r="17" spans="1:28" ht="33" customHeight="1">
      <c r="A17" s="187" t="s">
        <v>251</v>
      </c>
      <c r="B17" s="187"/>
      <c r="C17" s="187"/>
      <c r="D17" s="187"/>
      <c r="E17" s="187"/>
      <c r="F17" s="13"/>
    </row>
    <row r="18" spans="1:28" ht="23.25" customHeight="1">
      <c r="A18" s="65"/>
      <c r="B18" s="65"/>
      <c r="C18" s="65"/>
      <c r="D18" s="65"/>
      <c r="E18" s="65"/>
      <c r="F18" s="13"/>
    </row>
    <row r="19" spans="1:28">
      <c r="A19" s="11"/>
      <c r="B19" s="229" t="s">
        <v>256</v>
      </c>
      <c r="C19" s="229"/>
      <c r="D19" s="229"/>
      <c r="E19" s="229"/>
      <c r="F19" s="229"/>
      <c r="G19" s="229"/>
      <c r="H19" s="229"/>
      <c r="I19" s="229"/>
      <c r="J19" s="229"/>
      <c r="K19" s="229"/>
      <c r="L19" s="229"/>
      <c r="M19" s="229"/>
      <c r="N19" s="229"/>
      <c r="O19" s="229"/>
      <c r="P19" s="229"/>
      <c r="Q19" s="229"/>
      <c r="R19" s="229"/>
      <c r="S19" s="229"/>
      <c r="T19" s="229"/>
      <c r="U19" s="229"/>
      <c r="V19" s="229"/>
      <c r="W19" s="230"/>
      <c r="X19" s="237" t="s">
        <v>0</v>
      </c>
      <c r="Y19" s="238"/>
      <c r="Z19" s="239"/>
    </row>
    <row r="20" spans="1:28" ht="23.25" customHeight="1">
      <c r="A20" s="245" t="s">
        <v>340</v>
      </c>
      <c r="B20" s="244" t="s">
        <v>168</v>
      </c>
      <c r="C20" s="232"/>
      <c r="D20" s="231" t="s">
        <v>55</v>
      </c>
      <c r="E20" s="232"/>
      <c r="F20" s="231" t="s">
        <v>66</v>
      </c>
      <c r="G20" s="232"/>
      <c r="H20" s="231" t="s">
        <v>146</v>
      </c>
      <c r="I20" s="232"/>
      <c r="J20" s="231" t="s">
        <v>56</v>
      </c>
      <c r="K20" s="232"/>
      <c r="L20" s="231" t="s">
        <v>57</v>
      </c>
      <c r="M20" s="232"/>
      <c r="N20" s="231" t="s">
        <v>58</v>
      </c>
      <c r="O20" s="232"/>
      <c r="P20" s="231" t="s">
        <v>59</v>
      </c>
      <c r="Q20" s="232"/>
      <c r="R20" s="231" t="s">
        <v>61</v>
      </c>
      <c r="S20" s="232"/>
      <c r="T20" s="231" t="s">
        <v>60</v>
      </c>
      <c r="U20" s="232"/>
      <c r="V20" s="231" t="s">
        <v>62</v>
      </c>
      <c r="W20" s="233"/>
      <c r="X20" s="240"/>
      <c r="Y20" s="241"/>
      <c r="Z20" s="242"/>
      <c r="AA20" s="7"/>
      <c r="AB20"/>
    </row>
    <row r="21" spans="1:28" s="39" customFormat="1" ht="36.75" customHeight="1">
      <c r="A21" s="246"/>
      <c r="B21" s="164" t="s">
        <v>51</v>
      </c>
      <c r="C21" s="161" t="s">
        <v>96</v>
      </c>
      <c r="D21" s="161" t="s">
        <v>51</v>
      </c>
      <c r="E21" s="161" t="s">
        <v>96</v>
      </c>
      <c r="F21" s="161" t="s">
        <v>51</v>
      </c>
      <c r="G21" s="161" t="s">
        <v>96</v>
      </c>
      <c r="H21" s="161" t="s">
        <v>51</v>
      </c>
      <c r="I21" s="161" t="s">
        <v>96</v>
      </c>
      <c r="J21" s="161" t="s">
        <v>51</v>
      </c>
      <c r="K21" s="161" t="s">
        <v>96</v>
      </c>
      <c r="L21" s="161" t="s">
        <v>51</v>
      </c>
      <c r="M21" s="161" t="s">
        <v>96</v>
      </c>
      <c r="N21" s="161" t="s">
        <v>51</v>
      </c>
      <c r="O21" s="161" t="s">
        <v>96</v>
      </c>
      <c r="P21" s="161" t="s">
        <v>51</v>
      </c>
      <c r="Q21" s="161" t="s">
        <v>96</v>
      </c>
      <c r="R21" s="161" t="s">
        <v>51</v>
      </c>
      <c r="S21" s="161" t="s">
        <v>96</v>
      </c>
      <c r="T21" s="161" t="s">
        <v>51</v>
      </c>
      <c r="U21" s="161" t="s">
        <v>96</v>
      </c>
      <c r="V21" s="161" t="s">
        <v>51</v>
      </c>
      <c r="W21" s="162" t="s">
        <v>96</v>
      </c>
      <c r="X21" s="163" t="s">
        <v>51</v>
      </c>
      <c r="Y21" s="163" t="s">
        <v>96</v>
      </c>
      <c r="Z21" s="163" t="s">
        <v>97</v>
      </c>
    </row>
    <row r="22" spans="1:28">
      <c r="A22" s="46" t="s">
        <v>100</v>
      </c>
      <c r="B22" s="23">
        <v>2</v>
      </c>
      <c r="C22" s="23">
        <v>0</v>
      </c>
      <c r="D22" s="23">
        <v>4</v>
      </c>
      <c r="E22" s="23">
        <v>0</v>
      </c>
      <c r="F22" s="23">
        <v>1</v>
      </c>
      <c r="G22" s="23">
        <v>0</v>
      </c>
      <c r="H22" s="23">
        <v>0</v>
      </c>
      <c r="I22" s="23">
        <v>0</v>
      </c>
      <c r="J22" s="23">
        <v>3</v>
      </c>
      <c r="K22" s="23">
        <v>0</v>
      </c>
      <c r="L22" s="23">
        <v>11</v>
      </c>
      <c r="M22" s="23">
        <v>0</v>
      </c>
      <c r="N22" s="23">
        <v>5</v>
      </c>
      <c r="O22" s="23">
        <v>0</v>
      </c>
      <c r="P22" s="23">
        <v>0</v>
      </c>
      <c r="Q22" s="23">
        <v>0</v>
      </c>
      <c r="R22" s="23">
        <v>1</v>
      </c>
      <c r="S22" s="23">
        <v>0</v>
      </c>
      <c r="T22" s="23">
        <v>3</v>
      </c>
      <c r="U22" s="23">
        <v>0</v>
      </c>
      <c r="V22" s="23">
        <v>5</v>
      </c>
      <c r="W22" s="23">
        <v>0</v>
      </c>
      <c r="X22" s="48">
        <f t="shared" ref="X22:Y26" si="5">B22+D22+F22+H22+J22+L22+N22+P22+R22+T22+V22</f>
        <v>35</v>
      </c>
      <c r="Y22" s="48">
        <f t="shared" si="5"/>
        <v>0</v>
      </c>
      <c r="Z22" s="49">
        <f t="shared" ref="Z22" si="6">X22+Y22</f>
        <v>35</v>
      </c>
      <c r="AB22"/>
    </row>
    <row r="23" spans="1:28">
      <c r="A23" s="46" t="s">
        <v>224</v>
      </c>
      <c r="B23" s="23">
        <v>176</v>
      </c>
      <c r="C23" s="23">
        <v>2</v>
      </c>
      <c r="D23" s="23">
        <v>278</v>
      </c>
      <c r="E23" s="23">
        <v>1</v>
      </c>
      <c r="F23" s="23">
        <v>303</v>
      </c>
      <c r="G23" s="23">
        <v>1</v>
      </c>
      <c r="H23" s="23">
        <v>131</v>
      </c>
      <c r="I23" s="23">
        <v>1</v>
      </c>
      <c r="J23" s="23">
        <v>148</v>
      </c>
      <c r="K23" s="23">
        <v>1</v>
      </c>
      <c r="L23" s="23">
        <v>276</v>
      </c>
      <c r="M23" s="23">
        <v>2</v>
      </c>
      <c r="N23" s="23">
        <v>119</v>
      </c>
      <c r="O23" s="23">
        <v>0</v>
      </c>
      <c r="P23" s="23">
        <v>98</v>
      </c>
      <c r="Q23" s="23">
        <v>0</v>
      </c>
      <c r="R23" s="23">
        <v>165</v>
      </c>
      <c r="S23" s="23">
        <v>1</v>
      </c>
      <c r="T23" s="23">
        <v>209</v>
      </c>
      <c r="U23" s="23">
        <v>1</v>
      </c>
      <c r="V23" s="23">
        <v>192</v>
      </c>
      <c r="W23" s="23">
        <v>1</v>
      </c>
      <c r="X23" s="48">
        <f t="shared" si="5"/>
        <v>2095</v>
      </c>
      <c r="Y23" s="48">
        <f t="shared" si="5"/>
        <v>11</v>
      </c>
      <c r="Z23" s="49">
        <f t="shared" ref="Z23:Z26" si="7">X23+Y23</f>
        <v>2106</v>
      </c>
      <c r="AB23"/>
    </row>
    <row r="24" spans="1:28">
      <c r="A24" s="46" t="s">
        <v>99</v>
      </c>
      <c r="B24" s="23">
        <v>1</v>
      </c>
      <c r="C24" s="23">
        <v>0</v>
      </c>
      <c r="D24" s="23">
        <v>4</v>
      </c>
      <c r="E24" s="23">
        <v>0</v>
      </c>
      <c r="F24" s="23">
        <v>3</v>
      </c>
      <c r="G24" s="23">
        <v>0</v>
      </c>
      <c r="H24" s="23">
        <v>2</v>
      </c>
      <c r="I24" s="23">
        <v>0</v>
      </c>
      <c r="J24" s="23">
        <v>2</v>
      </c>
      <c r="K24" s="23">
        <v>0</v>
      </c>
      <c r="L24" s="23">
        <v>0</v>
      </c>
      <c r="M24" s="23">
        <v>0</v>
      </c>
      <c r="N24" s="23">
        <v>1</v>
      </c>
      <c r="O24" s="23">
        <v>0</v>
      </c>
      <c r="P24" s="23">
        <v>0</v>
      </c>
      <c r="Q24" s="23">
        <v>0</v>
      </c>
      <c r="R24" s="23">
        <v>1</v>
      </c>
      <c r="S24" s="23">
        <v>0</v>
      </c>
      <c r="T24" s="23">
        <v>0</v>
      </c>
      <c r="U24" s="23">
        <v>0</v>
      </c>
      <c r="V24" s="23">
        <v>4</v>
      </c>
      <c r="W24" s="23">
        <v>0</v>
      </c>
      <c r="X24" s="48">
        <f t="shared" si="5"/>
        <v>18</v>
      </c>
      <c r="Y24" s="48">
        <f t="shared" si="5"/>
        <v>0</v>
      </c>
      <c r="Z24" s="49">
        <f t="shared" si="7"/>
        <v>18</v>
      </c>
      <c r="AB24"/>
    </row>
    <row r="25" spans="1:28" ht="27" customHeight="1">
      <c r="A25" s="46" t="s">
        <v>101</v>
      </c>
      <c r="B25" s="23">
        <v>186</v>
      </c>
      <c r="C25" s="23">
        <v>0</v>
      </c>
      <c r="D25" s="23">
        <v>310</v>
      </c>
      <c r="E25" s="23">
        <v>1</v>
      </c>
      <c r="F25" s="23">
        <v>288</v>
      </c>
      <c r="G25" s="23">
        <v>1</v>
      </c>
      <c r="H25" s="23">
        <v>120</v>
      </c>
      <c r="I25" s="23">
        <v>0</v>
      </c>
      <c r="J25" s="23">
        <v>171</v>
      </c>
      <c r="K25" s="23">
        <v>2</v>
      </c>
      <c r="L25" s="23">
        <v>295</v>
      </c>
      <c r="M25" s="23">
        <v>1</v>
      </c>
      <c r="N25" s="23">
        <v>161</v>
      </c>
      <c r="O25" s="23">
        <v>2</v>
      </c>
      <c r="P25" s="23">
        <v>115</v>
      </c>
      <c r="Q25" s="23"/>
      <c r="R25" s="23">
        <v>163</v>
      </c>
      <c r="S25" s="23">
        <v>4</v>
      </c>
      <c r="T25" s="23">
        <v>206</v>
      </c>
      <c r="U25" s="23">
        <v>3</v>
      </c>
      <c r="V25" s="23">
        <v>202</v>
      </c>
      <c r="W25" s="23">
        <v>0</v>
      </c>
      <c r="X25" s="48">
        <f t="shared" si="5"/>
        <v>2217</v>
      </c>
      <c r="Y25" s="48">
        <f t="shared" si="5"/>
        <v>14</v>
      </c>
      <c r="Z25" s="49">
        <f t="shared" si="7"/>
        <v>2231</v>
      </c>
      <c r="AB25"/>
    </row>
    <row r="26" spans="1:28" ht="27" customHeight="1">
      <c r="A26" s="59" t="s">
        <v>234</v>
      </c>
      <c r="B26" s="23">
        <v>14</v>
      </c>
      <c r="C26" s="23">
        <v>0</v>
      </c>
      <c r="D26" s="23">
        <v>30</v>
      </c>
      <c r="E26" s="23">
        <v>0</v>
      </c>
      <c r="F26" s="23">
        <v>21</v>
      </c>
      <c r="G26" s="23">
        <v>0</v>
      </c>
      <c r="H26" s="23">
        <v>14</v>
      </c>
      <c r="I26" s="23">
        <v>0</v>
      </c>
      <c r="J26" s="23">
        <v>14</v>
      </c>
      <c r="K26" s="23">
        <v>0</v>
      </c>
      <c r="L26" s="23">
        <v>35</v>
      </c>
      <c r="M26" s="23">
        <v>0</v>
      </c>
      <c r="N26" s="23">
        <v>10</v>
      </c>
      <c r="O26" s="23"/>
      <c r="P26" s="23">
        <v>6</v>
      </c>
      <c r="Q26" s="23">
        <v>0</v>
      </c>
      <c r="R26" s="23">
        <v>21</v>
      </c>
      <c r="S26" s="23">
        <v>0</v>
      </c>
      <c r="T26" s="23">
        <v>24</v>
      </c>
      <c r="U26" s="23">
        <v>0</v>
      </c>
      <c r="V26" s="23">
        <v>11</v>
      </c>
      <c r="W26" s="23">
        <v>0</v>
      </c>
      <c r="X26" s="48">
        <f t="shared" si="5"/>
        <v>200</v>
      </c>
      <c r="Y26" s="48">
        <f t="shared" si="5"/>
        <v>0</v>
      </c>
      <c r="Z26" s="49">
        <f t="shared" si="7"/>
        <v>200</v>
      </c>
      <c r="AB26"/>
    </row>
    <row r="27" spans="1:28">
      <c r="A27" s="227" t="s">
        <v>0</v>
      </c>
      <c r="B27" s="133">
        <f>SUM(B22:B26)</f>
        <v>379</v>
      </c>
      <c r="C27" s="133">
        <f t="shared" ref="C27:W27" si="8">SUM(C22:C26)</f>
        <v>2</v>
      </c>
      <c r="D27" s="133">
        <f t="shared" si="8"/>
        <v>626</v>
      </c>
      <c r="E27" s="133">
        <f t="shared" si="8"/>
        <v>2</v>
      </c>
      <c r="F27" s="133">
        <f t="shared" si="8"/>
        <v>616</v>
      </c>
      <c r="G27" s="133">
        <f t="shared" si="8"/>
        <v>2</v>
      </c>
      <c r="H27" s="133">
        <f t="shared" si="8"/>
        <v>267</v>
      </c>
      <c r="I27" s="133">
        <f t="shared" si="8"/>
        <v>1</v>
      </c>
      <c r="J27" s="133">
        <f t="shared" si="8"/>
        <v>338</v>
      </c>
      <c r="K27" s="133">
        <f t="shared" si="8"/>
        <v>3</v>
      </c>
      <c r="L27" s="133">
        <f t="shared" si="8"/>
        <v>617</v>
      </c>
      <c r="M27" s="133">
        <f t="shared" si="8"/>
        <v>3</v>
      </c>
      <c r="N27" s="133">
        <f t="shared" si="8"/>
        <v>296</v>
      </c>
      <c r="O27" s="133">
        <f t="shared" si="8"/>
        <v>2</v>
      </c>
      <c r="P27" s="133">
        <f t="shared" si="8"/>
        <v>219</v>
      </c>
      <c r="Q27" s="133">
        <f t="shared" si="8"/>
        <v>0</v>
      </c>
      <c r="R27" s="133">
        <f t="shared" si="8"/>
        <v>351</v>
      </c>
      <c r="S27" s="133">
        <f t="shared" si="8"/>
        <v>5</v>
      </c>
      <c r="T27" s="133">
        <f t="shared" si="8"/>
        <v>442</v>
      </c>
      <c r="U27" s="133">
        <f t="shared" si="8"/>
        <v>4</v>
      </c>
      <c r="V27" s="133">
        <f t="shared" si="8"/>
        <v>414</v>
      </c>
      <c r="W27" s="133">
        <f t="shared" si="8"/>
        <v>1</v>
      </c>
      <c r="X27" s="133">
        <f>SUM(X22:X26)</f>
        <v>4565</v>
      </c>
      <c r="Y27" s="133">
        <f t="shared" ref="Y27:Z27" si="9">SUM(Y22:Y26)</f>
        <v>25</v>
      </c>
      <c r="Z27" s="234">
        <f t="shared" si="9"/>
        <v>4590</v>
      </c>
      <c r="AB27"/>
    </row>
    <row r="28" spans="1:28">
      <c r="A28" s="228"/>
      <c r="B28" s="214">
        <f>B27+C27</f>
        <v>381</v>
      </c>
      <c r="C28" s="215"/>
      <c r="D28" s="214">
        <f>D27+E27</f>
        <v>628</v>
      </c>
      <c r="E28" s="215"/>
      <c r="F28" s="214">
        <f>F27+G27</f>
        <v>618</v>
      </c>
      <c r="G28" s="215"/>
      <c r="H28" s="214">
        <f>H27+I27</f>
        <v>268</v>
      </c>
      <c r="I28" s="215"/>
      <c r="J28" s="214">
        <f>J27+K27</f>
        <v>341</v>
      </c>
      <c r="K28" s="215"/>
      <c r="L28" s="214">
        <f>L27+M27</f>
        <v>620</v>
      </c>
      <c r="M28" s="215"/>
      <c r="N28" s="214">
        <f>N27+O27</f>
        <v>298</v>
      </c>
      <c r="O28" s="215"/>
      <c r="P28" s="214">
        <f>P27+Q27</f>
        <v>219</v>
      </c>
      <c r="Q28" s="215"/>
      <c r="R28" s="214">
        <f>R27+S27</f>
        <v>356</v>
      </c>
      <c r="S28" s="215"/>
      <c r="T28" s="214">
        <f>T27+U27</f>
        <v>446</v>
      </c>
      <c r="U28" s="215"/>
      <c r="V28" s="214">
        <f>V27+W27</f>
        <v>415</v>
      </c>
      <c r="W28" s="215"/>
      <c r="X28" s="214">
        <f>X27+Y27</f>
        <v>4590</v>
      </c>
      <c r="Y28" s="215"/>
      <c r="Z28" s="235"/>
      <c r="AB28"/>
    </row>
    <row r="29" spans="1:28">
      <c r="A29" s="21" t="s">
        <v>341</v>
      </c>
    </row>
    <row r="30" spans="1:28">
      <c r="A30" s="21" t="s">
        <v>144</v>
      </c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</row>
    <row r="31" spans="1:28" ht="15" customHeight="1">
      <c r="A31" s="226"/>
      <c r="B31" s="226"/>
      <c r="C31" s="226"/>
      <c r="D31" s="226"/>
      <c r="E31" s="226"/>
      <c r="F31" s="226"/>
      <c r="G31" s="226"/>
      <c r="H31" s="226"/>
      <c r="I31" s="226"/>
      <c r="J31" s="226"/>
      <c r="K31" s="226"/>
      <c r="L31" s="226"/>
      <c r="M31" s="226"/>
      <c r="N31" s="226"/>
      <c r="O31" s="226"/>
      <c r="P31" s="226"/>
      <c r="Q31" s="226"/>
      <c r="R31" s="226"/>
      <c r="S31" s="226"/>
      <c r="T31" s="226"/>
    </row>
  </sheetData>
  <mergeCells count="59">
    <mergeCell ref="Z27:Z28"/>
    <mergeCell ref="F20:G20"/>
    <mergeCell ref="D20:E20"/>
    <mergeCell ref="B20:C20"/>
    <mergeCell ref="A20:A21"/>
    <mergeCell ref="X19:Z20"/>
    <mergeCell ref="T20:U20"/>
    <mergeCell ref="R20:S20"/>
    <mergeCell ref="J20:K20"/>
    <mergeCell ref="H20:I20"/>
    <mergeCell ref="A27:A28"/>
    <mergeCell ref="P28:Q28"/>
    <mergeCell ref="R28:S28"/>
    <mergeCell ref="T28:U28"/>
    <mergeCell ref="V28:W28"/>
    <mergeCell ref="X28:Y28"/>
    <mergeCell ref="Z11:Z12"/>
    <mergeCell ref="B5:W5"/>
    <mergeCell ref="X5:Z6"/>
    <mergeCell ref="A6:A7"/>
    <mergeCell ref="B6:C6"/>
    <mergeCell ref="D6:E6"/>
    <mergeCell ref="F6:G6"/>
    <mergeCell ref="H6:I6"/>
    <mergeCell ref="J6:K6"/>
    <mergeCell ref="L6:M6"/>
    <mergeCell ref="N6:O6"/>
    <mergeCell ref="P6:Q6"/>
    <mergeCell ref="R6:S6"/>
    <mergeCell ref="T6:U6"/>
    <mergeCell ref="V6:W6"/>
    <mergeCell ref="X12:Y12"/>
    <mergeCell ref="A17:E17"/>
    <mergeCell ref="A11:A12"/>
    <mergeCell ref="B19:W19"/>
    <mergeCell ref="L20:M20"/>
    <mergeCell ref="N20:O20"/>
    <mergeCell ref="P20:Q20"/>
    <mergeCell ref="B12:C12"/>
    <mergeCell ref="D12:E12"/>
    <mergeCell ref="F12:G12"/>
    <mergeCell ref="V12:W12"/>
    <mergeCell ref="V20:W20"/>
    <mergeCell ref="Q31:T31"/>
    <mergeCell ref="A31:P31"/>
    <mergeCell ref="H12:I12"/>
    <mergeCell ref="J12:K12"/>
    <mergeCell ref="L12:M12"/>
    <mergeCell ref="N12:O12"/>
    <mergeCell ref="P12:Q12"/>
    <mergeCell ref="R12:S12"/>
    <mergeCell ref="T12:U12"/>
    <mergeCell ref="B28:C28"/>
    <mergeCell ref="D28:E28"/>
    <mergeCell ref="F28:G28"/>
    <mergeCell ref="H28:I28"/>
    <mergeCell ref="J28:K28"/>
    <mergeCell ref="L28:M28"/>
    <mergeCell ref="N28:O28"/>
  </mergeCells>
  <pageMargins left="0.70866141732283472" right="0.70866141732283472" top="0.74803149606299213" bottom="0.74803149606299213" header="0.31496062992125984" footer="0.31496062992125984"/>
  <pageSetup paperSize="9" scale="4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52"/>
  <sheetViews>
    <sheetView showGridLines="0"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A49" sqref="A49"/>
    </sheetView>
  </sheetViews>
  <sheetFormatPr baseColWidth="10" defaultColWidth="9.140625" defaultRowHeight="15.75"/>
  <cols>
    <col min="1" max="1" width="48.85546875" style="18" bestFit="1" customWidth="1"/>
    <col min="2" max="12" width="6.5703125" style="74" customWidth="1"/>
    <col min="13" max="23" width="6.5703125" style="26" customWidth="1"/>
    <col min="24" max="25" width="6.5703125" style="18" customWidth="1"/>
    <col min="26" max="26" width="6.140625" style="18" bestFit="1" customWidth="1"/>
    <col min="27" max="16384" width="9.140625" style="18"/>
  </cols>
  <sheetData>
    <row r="1" spans="1:27" s="67" customFormat="1">
      <c r="A1" s="73" t="s">
        <v>261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18"/>
      <c r="Y1" s="18"/>
      <c r="Z1" s="18"/>
      <c r="AA1" s="18"/>
    </row>
    <row r="2" spans="1:27" ht="36.75" customHeight="1">
      <c r="A2" s="75" t="s">
        <v>262</v>
      </c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67"/>
    </row>
    <row r="3" spans="1:27" ht="18" customHeight="1">
      <c r="A3" s="76">
        <v>2018</v>
      </c>
      <c r="B3" s="60"/>
      <c r="C3" s="26"/>
      <c r="D3" s="26"/>
      <c r="E3" s="26"/>
      <c r="F3" s="26"/>
      <c r="G3" s="26"/>
      <c r="H3" s="26"/>
      <c r="I3" s="26"/>
      <c r="J3" s="26"/>
      <c r="K3" s="26"/>
      <c r="L3" s="26"/>
    </row>
    <row r="4" spans="1:27" ht="18" customHeight="1">
      <c r="A4" s="60"/>
      <c r="B4" s="60"/>
      <c r="C4" s="26"/>
      <c r="D4" s="26"/>
      <c r="E4" s="26"/>
      <c r="F4" s="26"/>
      <c r="G4" s="26"/>
      <c r="H4" s="26"/>
      <c r="I4" s="26"/>
      <c r="J4" s="26"/>
      <c r="K4" s="26"/>
      <c r="L4" s="26"/>
    </row>
    <row r="5" spans="1:27" ht="28.5" customHeight="1">
      <c r="A5" s="185" t="s">
        <v>263</v>
      </c>
      <c r="B5" s="183" t="s">
        <v>168</v>
      </c>
      <c r="C5" s="183"/>
      <c r="D5" s="183" t="s">
        <v>55</v>
      </c>
      <c r="E5" s="183"/>
      <c r="F5" s="183" t="s">
        <v>66</v>
      </c>
      <c r="G5" s="183"/>
      <c r="H5" s="183" t="s">
        <v>146</v>
      </c>
      <c r="I5" s="183"/>
      <c r="J5" s="183" t="s">
        <v>56</v>
      </c>
      <c r="K5" s="183"/>
      <c r="L5" s="183" t="s">
        <v>57</v>
      </c>
      <c r="M5" s="183"/>
      <c r="N5" s="183" t="s">
        <v>58</v>
      </c>
      <c r="O5" s="183"/>
      <c r="P5" s="183" t="s">
        <v>59</v>
      </c>
      <c r="Q5" s="183"/>
      <c r="R5" s="183" t="s">
        <v>264</v>
      </c>
      <c r="S5" s="183"/>
      <c r="T5" s="183" t="s">
        <v>265</v>
      </c>
      <c r="U5" s="183"/>
      <c r="V5" s="183" t="s">
        <v>62</v>
      </c>
      <c r="W5" s="184"/>
      <c r="X5" s="181" t="s">
        <v>266</v>
      </c>
      <c r="Y5" s="182"/>
      <c r="Z5" s="182"/>
    </row>
    <row r="6" spans="1:27">
      <c r="A6" s="186"/>
      <c r="B6" s="77" t="s">
        <v>267</v>
      </c>
      <c r="C6" s="77" t="s">
        <v>268</v>
      </c>
      <c r="D6" s="77" t="s">
        <v>267</v>
      </c>
      <c r="E6" s="77" t="s">
        <v>268</v>
      </c>
      <c r="F6" s="77" t="s">
        <v>267</v>
      </c>
      <c r="G6" s="77" t="s">
        <v>268</v>
      </c>
      <c r="H6" s="77" t="s">
        <v>267</v>
      </c>
      <c r="I6" s="77" t="s">
        <v>268</v>
      </c>
      <c r="J6" s="77" t="s">
        <v>267</v>
      </c>
      <c r="K6" s="77" t="s">
        <v>268</v>
      </c>
      <c r="L6" s="77" t="s">
        <v>267</v>
      </c>
      <c r="M6" s="77" t="s">
        <v>268</v>
      </c>
      <c r="N6" s="77" t="s">
        <v>267</v>
      </c>
      <c r="O6" s="77" t="s">
        <v>268</v>
      </c>
      <c r="P6" s="77" t="s">
        <v>267</v>
      </c>
      <c r="Q6" s="77" t="s">
        <v>268</v>
      </c>
      <c r="R6" s="77" t="s">
        <v>267</v>
      </c>
      <c r="S6" s="77" t="s">
        <v>268</v>
      </c>
      <c r="T6" s="77" t="s">
        <v>267</v>
      </c>
      <c r="U6" s="77" t="s">
        <v>268</v>
      </c>
      <c r="V6" s="77" t="s">
        <v>267</v>
      </c>
      <c r="W6" s="77" t="s">
        <v>268</v>
      </c>
      <c r="X6" s="78" t="s">
        <v>267</v>
      </c>
      <c r="Y6" s="79" t="s">
        <v>268</v>
      </c>
      <c r="Z6" s="79" t="s">
        <v>0</v>
      </c>
    </row>
    <row r="7" spans="1:27">
      <c r="A7" s="80" t="s">
        <v>102</v>
      </c>
      <c r="B7" s="81">
        <v>0</v>
      </c>
      <c r="C7" s="81">
        <v>0</v>
      </c>
      <c r="D7" s="81">
        <v>0</v>
      </c>
      <c r="E7" s="81">
        <v>0</v>
      </c>
      <c r="F7" s="81">
        <v>3</v>
      </c>
      <c r="G7" s="81">
        <v>0</v>
      </c>
      <c r="H7" s="81">
        <v>0</v>
      </c>
      <c r="I7" s="81">
        <v>0</v>
      </c>
      <c r="J7" s="81">
        <v>0</v>
      </c>
      <c r="K7" s="81">
        <v>0</v>
      </c>
      <c r="L7" s="81">
        <v>0</v>
      </c>
      <c r="M7" s="81">
        <v>0</v>
      </c>
      <c r="N7" s="81">
        <v>2</v>
      </c>
      <c r="O7" s="81">
        <v>0</v>
      </c>
      <c r="P7" s="81">
        <v>0</v>
      </c>
      <c r="Q7" s="81">
        <v>0</v>
      </c>
      <c r="R7" s="81">
        <v>0</v>
      </c>
      <c r="S7" s="81">
        <v>0</v>
      </c>
      <c r="T7" s="81">
        <v>2</v>
      </c>
      <c r="U7" s="81">
        <v>0</v>
      </c>
      <c r="V7" s="81">
        <v>0</v>
      </c>
      <c r="W7" s="81">
        <v>0</v>
      </c>
      <c r="X7" s="55">
        <v>7</v>
      </c>
      <c r="Y7" s="55">
        <v>0</v>
      </c>
      <c r="Z7" s="55">
        <v>7</v>
      </c>
    </row>
    <row r="8" spans="1:27">
      <c r="A8" s="80" t="s">
        <v>1</v>
      </c>
      <c r="B8" s="81">
        <v>2</v>
      </c>
      <c r="C8" s="81">
        <v>0</v>
      </c>
      <c r="D8" s="81">
        <v>2</v>
      </c>
      <c r="E8" s="81">
        <v>0</v>
      </c>
      <c r="F8" s="81">
        <v>1</v>
      </c>
      <c r="G8" s="81">
        <v>1</v>
      </c>
      <c r="H8" s="81">
        <v>0</v>
      </c>
      <c r="I8" s="81">
        <v>0</v>
      </c>
      <c r="J8" s="81">
        <v>5</v>
      </c>
      <c r="K8" s="81">
        <v>0</v>
      </c>
      <c r="L8" s="81">
        <v>4</v>
      </c>
      <c r="M8" s="81">
        <v>0</v>
      </c>
      <c r="N8" s="81">
        <v>4</v>
      </c>
      <c r="O8" s="81">
        <v>0</v>
      </c>
      <c r="P8" s="81">
        <v>2</v>
      </c>
      <c r="Q8" s="81">
        <v>0</v>
      </c>
      <c r="R8" s="81">
        <v>2</v>
      </c>
      <c r="S8" s="81">
        <v>0</v>
      </c>
      <c r="T8" s="81">
        <v>1</v>
      </c>
      <c r="U8" s="81">
        <v>0</v>
      </c>
      <c r="V8" s="81">
        <v>2</v>
      </c>
      <c r="W8" s="81">
        <v>0</v>
      </c>
      <c r="X8" s="55">
        <v>25</v>
      </c>
      <c r="Y8" s="55">
        <v>1</v>
      </c>
      <c r="Z8" s="55">
        <v>26</v>
      </c>
    </row>
    <row r="9" spans="1:27">
      <c r="A9" s="80" t="s">
        <v>3</v>
      </c>
      <c r="B9" s="81">
        <v>50</v>
      </c>
      <c r="C9" s="81">
        <v>1</v>
      </c>
      <c r="D9" s="81">
        <v>121</v>
      </c>
      <c r="E9" s="81">
        <v>0</v>
      </c>
      <c r="F9" s="81">
        <v>110</v>
      </c>
      <c r="G9" s="81">
        <v>0</v>
      </c>
      <c r="H9" s="81">
        <v>51</v>
      </c>
      <c r="I9" s="81">
        <v>0</v>
      </c>
      <c r="J9" s="81">
        <v>74</v>
      </c>
      <c r="K9" s="81">
        <v>2</v>
      </c>
      <c r="L9" s="81">
        <v>109</v>
      </c>
      <c r="M9" s="81">
        <v>0</v>
      </c>
      <c r="N9" s="81">
        <v>53</v>
      </c>
      <c r="O9" s="81">
        <v>3</v>
      </c>
      <c r="P9" s="81">
        <v>37</v>
      </c>
      <c r="Q9" s="81">
        <v>0</v>
      </c>
      <c r="R9" s="81">
        <v>69</v>
      </c>
      <c r="S9" s="81">
        <v>1</v>
      </c>
      <c r="T9" s="81">
        <v>91</v>
      </c>
      <c r="U9" s="81">
        <v>2</v>
      </c>
      <c r="V9" s="81">
        <v>66</v>
      </c>
      <c r="W9" s="81">
        <v>0</v>
      </c>
      <c r="X9" s="55">
        <v>831</v>
      </c>
      <c r="Y9" s="55">
        <v>9</v>
      </c>
      <c r="Z9" s="55">
        <v>840</v>
      </c>
    </row>
    <row r="10" spans="1:27">
      <c r="A10" s="80" t="s">
        <v>7</v>
      </c>
      <c r="B10" s="81">
        <v>24</v>
      </c>
      <c r="C10" s="81">
        <v>0</v>
      </c>
      <c r="D10" s="81">
        <v>55</v>
      </c>
      <c r="E10" s="81">
        <v>0</v>
      </c>
      <c r="F10" s="81">
        <v>56</v>
      </c>
      <c r="G10" s="81">
        <v>0</v>
      </c>
      <c r="H10" s="81">
        <v>29</v>
      </c>
      <c r="I10" s="81">
        <v>0</v>
      </c>
      <c r="J10" s="81">
        <v>27</v>
      </c>
      <c r="K10" s="81">
        <v>0</v>
      </c>
      <c r="L10" s="81">
        <v>26</v>
      </c>
      <c r="M10" s="81">
        <v>0</v>
      </c>
      <c r="N10" s="81">
        <v>23</v>
      </c>
      <c r="O10" s="81">
        <v>1</v>
      </c>
      <c r="P10" s="81">
        <v>19</v>
      </c>
      <c r="Q10" s="81">
        <v>0</v>
      </c>
      <c r="R10" s="81">
        <v>27</v>
      </c>
      <c r="S10" s="81">
        <v>0</v>
      </c>
      <c r="T10" s="81">
        <v>31</v>
      </c>
      <c r="U10" s="81">
        <v>0</v>
      </c>
      <c r="V10" s="81">
        <v>29</v>
      </c>
      <c r="W10" s="81">
        <v>0</v>
      </c>
      <c r="X10" s="55">
        <v>346</v>
      </c>
      <c r="Y10" s="55">
        <v>1</v>
      </c>
      <c r="Z10" s="55">
        <v>347</v>
      </c>
    </row>
    <row r="11" spans="1:27">
      <c r="A11" s="80" t="s">
        <v>147</v>
      </c>
      <c r="B11" s="81">
        <v>0</v>
      </c>
      <c r="C11" s="81">
        <v>0</v>
      </c>
      <c r="D11" s="81">
        <v>1</v>
      </c>
      <c r="E11" s="81">
        <v>0</v>
      </c>
      <c r="F11" s="81">
        <v>1</v>
      </c>
      <c r="G11" s="81">
        <v>0</v>
      </c>
      <c r="H11" s="81">
        <v>1</v>
      </c>
      <c r="I11" s="81">
        <v>0</v>
      </c>
      <c r="J11" s="81">
        <v>1</v>
      </c>
      <c r="K11" s="81">
        <v>0</v>
      </c>
      <c r="L11" s="81">
        <v>1</v>
      </c>
      <c r="M11" s="81">
        <v>0</v>
      </c>
      <c r="N11" s="81">
        <v>1</v>
      </c>
      <c r="O11" s="81">
        <v>0</v>
      </c>
      <c r="P11" s="81">
        <v>1</v>
      </c>
      <c r="Q11" s="81">
        <v>0</v>
      </c>
      <c r="R11" s="81">
        <v>1</v>
      </c>
      <c r="S11" s="81">
        <v>0</v>
      </c>
      <c r="T11" s="81">
        <v>1</v>
      </c>
      <c r="U11" s="81">
        <v>0</v>
      </c>
      <c r="V11" s="81">
        <v>1</v>
      </c>
      <c r="W11" s="81">
        <v>0</v>
      </c>
      <c r="X11" s="55">
        <v>10</v>
      </c>
      <c r="Y11" s="55">
        <v>0</v>
      </c>
      <c r="Z11" s="55">
        <v>10</v>
      </c>
    </row>
    <row r="12" spans="1:27">
      <c r="A12" s="80" t="s">
        <v>91</v>
      </c>
      <c r="B12" s="81">
        <v>0</v>
      </c>
      <c r="C12" s="81">
        <v>0</v>
      </c>
      <c r="D12" s="81">
        <v>1</v>
      </c>
      <c r="E12" s="81">
        <v>0</v>
      </c>
      <c r="F12" s="81">
        <v>1</v>
      </c>
      <c r="G12" s="81">
        <v>0</v>
      </c>
      <c r="H12" s="81">
        <v>0</v>
      </c>
      <c r="I12" s="81">
        <v>0</v>
      </c>
      <c r="J12" s="81">
        <v>0</v>
      </c>
      <c r="K12" s="81">
        <v>0</v>
      </c>
      <c r="L12" s="81">
        <v>1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1</v>
      </c>
      <c r="S12" s="81">
        <v>0</v>
      </c>
      <c r="T12" s="81">
        <v>1</v>
      </c>
      <c r="U12" s="81">
        <v>0</v>
      </c>
      <c r="V12" s="81">
        <v>0</v>
      </c>
      <c r="W12" s="81">
        <v>0</v>
      </c>
      <c r="X12" s="55">
        <v>5</v>
      </c>
      <c r="Y12" s="55">
        <v>0</v>
      </c>
      <c r="Z12" s="55">
        <v>5</v>
      </c>
    </row>
    <row r="13" spans="1:27">
      <c r="A13" s="80" t="s">
        <v>148</v>
      </c>
      <c r="B13" s="81">
        <v>1</v>
      </c>
      <c r="C13" s="81">
        <v>0</v>
      </c>
      <c r="D13" s="81">
        <v>1</v>
      </c>
      <c r="E13" s="81">
        <v>0</v>
      </c>
      <c r="F13" s="81">
        <v>1</v>
      </c>
      <c r="G13" s="81">
        <v>0</v>
      </c>
      <c r="H13" s="81">
        <v>1</v>
      </c>
      <c r="I13" s="81">
        <v>0</v>
      </c>
      <c r="J13" s="81">
        <v>1</v>
      </c>
      <c r="K13" s="81">
        <v>0</v>
      </c>
      <c r="L13" s="81">
        <v>1</v>
      </c>
      <c r="M13" s="81">
        <v>0</v>
      </c>
      <c r="N13" s="81">
        <v>1</v>
      </c>
      <c r="O13" s="81">
        <v>0</v>
      </c>
      <c r="P13" s="81">
        <v>1</v>
      </c>
      <c r="Q13" s="81">
        <v>0</v>
      </c>
      <c r="R13" s="81">
        <v>0</v>
      </c>
      <c r="S13" s="81">
        <v>0</v>
      </c>
      <c r="T13" s="81">
        <v>1</v>
      </c>
      <c r="U13" s="81">
        <v>0</v>
      </c>
      <c r="V13" s="81">
        <v>0</v>
      </c>
      <c r="W13" s="81">
        <v>0</v>
      </c>
      <c r="X13" s="55">
        <v>9</v>
      </c>
      <c r="Y13" s="55">
        <v>0</v>
      </c>
      <c r="Z13" s="55">
        <v>9</v>
      </c>
    </row>
    <row r="14" spans="1:27">
      <c r="A14" s="80" t="s">
        <v>149</v>
      </c>
      <c r="B14" s="81">
        <v>1</v>
      </c>
      <c r="C14" s="81">
        <v>0</v>
      </c>
      <c r="D14" s="81">
        <v>1</v>
      </c>
      <c r="E14" s="81">
        <v>0</v>
      </c>
      <c r="F14" s="81">
        <v>0</v>
      </c>
      <c r="G14" s="81">
        <v>0</v>
      </c>
      <c r="H14" s="81">
        <v>1</v>
      </c>
      <c r="I14" s="81">
        <v>0</v>
      </c>
      <c r="J14" s="81">
        <v>1</v>
      </c>
      <c r="K14" s="81">
        <v>0</v>
      </c>
      <c r="L14" s="81">
        <v>1</v>
      </c>
      <c r="M14" s="81">
        <v>0</v>
      </c>
      <c r="N14" s="81">
        <v>1</v>
      </c>
      <c r="O14" s="81">
        <v>0</v>
      </c>
      <c r="P14" s="81">
        <v>1</v>
      </c>
      <c r="Q14" s="81">
        <v>0</v>
      </c>
      <c r="R14" s="81">
        <v>1</v>
      </c>
      <c r="S14" s="81">
        <v>0</v>
      </c>
      <c r="T14" s="81">
        <v>1</v>
      </c>
      <c r="U14" s="81">
        <v>0</v>
      </c>
      <c r="V14" s="81">
        <v>1</v>
      </c>
      <c r="W14" s="81">
        <v>0</v>
      </c>
      <c r="X14" s="55">
        <v>10</v>
      </c>
      <c r="Y14" s="55">
        <v>0</v>
      </c>
      <c r="Z14" s="55">
        <v>10</v>
      </c>
    </row>
    <row r="15" spans="1:27">
      <c r="A15" s="80" t="s">
        <v>15</v>
      </c>
      <c r="B15" s="81">
        <v>224</v>
      </c>
      <c r="C15" s="81">
        <v>2</v>
      </c>
      <c r="D15" s="81">
        <v>350</v>
      </c>
      <c r="E15" s="81">
        <v>1</v>
      </c>
      <c r="F15" s="81">
        <v>340</v>
      </c>
      <c r="G15" s="81">
        <v>2</v>
      </c>
      <c r="H15" s="81">
        <v>153</v>
      </c>
      <c r="I15" s="81">
        <v>12</v>
      </c>
      <c r="J15" s="81">
        <v>188</v>
      </c>
      <c r="K15" s="81">
        <v>1</v>
      </c>
      <c r="L15" s="81">
        <v>355</v>
      </c>
      <c r="M15" s="81">
        <v>6</v>
      </c>
      <c r="N15" s="81">
        <v>152</v>
      </c>
      <c r="O15" s="81">
        <v>4</v>
      </c>
      <c r="P15" s="81">
        <v>129</v>
      </c>
      <c r="Q15" s="81">
        <v>0</v>
      </c>
      <c r="R15" s="81">
        <v>195</v>
      </c>
      <c r="S15" s="81">
        <v>1</v>
      </c>
      <c r="T15" s="81">
        <v>243</v>
      </c>
      <c r="U15" s="81">
        <v>6</v>
      </c>
      <c r="V15" s="81">
        <v>233</v>
      </c>
      <c r="W15" s="81">
        <v>4</v>
      </c>
      <c r="X15" s="55">
        <v>2562</v>
      </c>
      <c r="Y15" s="55">
        <v>39</v>
      </c>
      <c r="Z15" s="55">
        <v>2601</v>
      </c>
    </row>
    <row r="16" spans="1:27">
      <c r="A16" s="80" t="s">
        <v>16</v>
      </c>
      <c r="B16" s="81">
        <v>13</v>
      </c>
      <c r="C16" s="81">
        <v>0</v>
      </c>
      <c r="D16" s="81">
        <v>22</v>
      </c>
      <c r="E16" s="81">
        <v>0</v>
      </c>
      <c r="F16" s="81">
        <v>19</v>
      </c>
      <c r="G16" s="81">
        <v>1</v>
      </c>
      <c r="H16" s="81">
        <v>9</v>
      </c>
      <c r="I16" s="81">
        <v>0</v>
      </c>
      <c r="J16" s="81">
        <v>13</v>
      </c>
      <c r="K16" s="81">
        <v>0</v>
      </c>
      <c r="L16" s="81">
        <v>20</v>
      </c>
      <c r="M16" s="81">
        <v>0</v>
      </c>
      <c r="N16" s="81">
        <v>8</v>
      </c>
      <c r="O16" s="81">
        <v>0</v>
      </c>
      <c r="P16" s="81">
        <v>6</v>
      </c>
      <c r="Q16" s="81">
        <v>0</v>
      </c>
      <c r="R16" s="81">
        <v>15</v>
      </c>
      <c r="S16" s="81">
        <v>0</v>
      </c>
      <c r="T16" s="81">
        <v>18</v>
      </c>
      <c r="U16" s="81">
        <v>0</v>
      </c>
      <c r="V16" s="81">
        <v>12</v>
      </c>
      <c r="W16" s="81">
        <v>0</v>
      </c>
      <c r="X16" s="55">
        <v>155</v>
      </c>
      <c r="Y16" s="55">
        <v>1</v>
      </c>
      <c r="Z16" s="55">
        <v>156</v>
      </c>
    </row>
    <row r="17" spans="1:26">
      <c r="A17" s="80" t="s">
        <v>19</v>
      </c>
      <c r="B17" s="81">
        <v>12</v>
      </c>
      <c r="C17" s="81">
        <v>1</v>
      </c>
      <c r="D17" s="81">
        <v>18</v>
      </c>
      <c r="E17" s="81">
        <v>0</v>
      </c>
      <c r="F17" s="81">
        <v>17</v>
      </c>
      <c r="G17" s="81">
        <v>0</v>
      </c>
      <c r="H17" s="81">
        <v>9</v>
      </c>
      <c r="I17" s="81">
        <v>0</v>
      </c>
      <c r="J17" s="81">
        <v>10</v>
      </c>
      <c r="K17" s="81">
        <v>2</v>
      </c>
      <c r="L17" s="81">
        <v>16</v>
      </c>
      <c r="M17" s="81">
        <v>0</v>
      </c>
      <c r="N17" s="81">
        <v>9</v>
      </c>
      <c r="O17" s="81">
        <v>0</v>
      </c>
      <c r="P17" s="81">
        <v>9</v>
      </c>
      <c r="Q17" s="81">
        <v>0</v>
      </c>
      <c r="R17" s="81">
        <v>16</v>
      </c>
      <c r="S17" s="81">
        <v>0</v>
      </c>
      <c r="T17" s="81">
        <v>16</v>
      </c>
      <c r="U17" s="81">
        <v>3</v>
      </c>
      <c r="V17" s="81">
        <v>9</v>
      </c>
      <c r="W17" s="81">
        <v>0</v>
      </c>
      <c r="X17" s="55">
        <v>141</v>
      </c>
      <c r="Y17" s="55">
        <v>6</v>
      </c>
      <c r="Z17" s="55">
        <v>147</v>
      </c>
    </row>
    <row r="18" spans="1:26">
      <c r="A18" s="80" t="s">
        <v>128</v>
      </c>
      <c r="B18" s="81">
        <v>1</v>
      </c>
      <c r="C18" s="81">
        <v>0</v>
      </c>
      <c r="D18" s="81">
        <v>1</v>
      </c>
      <c r="E18" s="81">
        <v>0</v>
      </c>
      <c r="F18" s="81">
        <v>2</v>
      </c>
      <c r="G18" s="81">
        <v>0</v>
      </c>
      <c r="H18" s="81">
        <v>1</v>
      </c>
      <c r="I18" s="81">
        <v>0</v>
      </c>
      <c r="J18" s="81">
        <v>1</v>
      </c>
      <c r="K18" s="81">
        <v>0</v>
      </c>
      <c r="L18" s="81">
        <v>1</v>
      </c>
      <c r="M18" s="81">
        <v>0</v>
      </c>
      <c r="N18" s="81">
        <v>1</v>
      </c>
      <c r="O18" s="81">
        <v>0</v>
      </c>
      <c r="P18" s="81">
        <v>0</v>
      </c>
      <c r="Q18" s="81">
        <v>0</v>
      </c>
      <c r="R18" s="81">
        <v>2</v>
      </c>
      <c r="S18" s="81">
        <v>0</v>
      </c>
      <c r="T18" s="81">
        <v>1</v>
      </c>
      <c r="U18" s="81">
        <v>1</v>
      </c>
      <c r="V18" s="81">
        <v>1</v>
      </c>
      <c r="W18" s="81">
        <v>0</v>
      </c>
      <c r="X18" s="55">
        <v>12</v>
      </c>
      <c r="Y18" s="55">
        <v>1</v>
      </c>
      <c r="Z18" s="55">
        <v>13</v>
      </c>
    </row>
    <row r="19" spans="1:26">
      <c r="A19" s="80" t="s">
        <v>130</v>
      </c>
      <c r="B19" s="81">
        <v>1</v>
      </c>
      <c r="C19" s="81">
        <v>0</v>
      </c>
      <c r="D19" s="81">
        <v>1</v>
      </c>
      <c r="E19" s="81">
        <v>0</v>
      </c>
      <c r="F19" s="81">
        <v>1</v>
      </c>
      <c r="G19" s="81">
        <v>0</v>
      </c>
      <c r="H19" s="81">
        <v>1</v>
      </c>
      <c r="I19" s="81">
        <v>0</v>
      </c>
      <c r="J19" s="81">
        <v>0</v>
      </c>
      <c r="K19" s="81">
        <v>0</v>
      </c>
      <c r="L19" s="81">
        <v>0</v>
      </c>
      <c r="M19" s="81">
        <v>0</v>
      </c>
      <c r="N19" s="81">
        <v>1</v>
      </c>
      <c r="O19" s="81">
        <v>0</v>
      </c>
      <c r="P19" s="81">
        <v>1</v>
      </c>
      <c r="Q19" s="81">
        <v>0</v>
      </c>
      <c r="R19" s="81">
        <v>1</v>
      </c>
      <c r="S19" s="81">
        <v>0</v>
      </c>
      <c r="T19" s="81">
        <v>0</v>
      </c>
      <c r="U19" s="81">
        <v>0</v>
      </c>
      <c r="V19" s="81">
        <v>1</v>
      </c>
      <c r="W19" s="81">
        <v>0</v>
      </c>
      <c r="X19" s="55">
        <v>8</v>
      </c>
      <c r="Y19" s="55">
        <v>0</v>
      </c>
      <c r="Z19" s="55">
        <v>8</v>
      </c>
    </row>
    <row r="20" spans="1:26">
      <c r="A20" s="80" t="s">
        <v>109</v>
      </c>
      <c r="B20" s="81">
        <v>0</v>
      </c>
      <c r="C20" s="81">
        <v>0</v>
      </c>
      <c r="D20" s="81">
        <v>1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1">
        <v>0</v>
      </c>
      <c r="L20" s="81">
        <v>0</v>
      </c>
      <c r="M20" s="81"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81">
        <v>0</v>
      </c>
      <c r="W20" s="81">
        <v>0</v>
      </c>
      <c r="X20" s="55">
        <v>1</v>
      </c>
      <c r="Y20" s="55">
        <v>0</v>
      </c>
      <c r="Z20" s="55">
        <v>1</v>
      </c>
    </row>
    <row r="21" spans="1:26">
      <c r="A21" s="80" t="s">
        <v>22</v>
      </c>
      <c r="B21" s="81">
        <v>7</v>
      </c>
      <c r="C21" s="81">
        <v>0</v>
      </c>
      <c r="D21" s="81">
        <v>14</v>
      </c>
      <c r="E21" s="81">
        <v>0</v>
      </c>
      <c r="F21" s="81">
        <v>6</v>
      </c>
      <c r="G21" s="81">
        <v>0</v>
      </c>
      <c r="H21" s="81">
        <v>10</v>
      </c>
      <c r="I21" s="81">
        <v>0</v>
      </c>
      <c r="J21" s="81">
        <v>4</v>
      </c>
      <c r="K21" s="81">
        <v>0</v>
      </c>
      <c r="L21" s="81">
        <v>12</v>
      </c>
      <c r="M21" s="81">
        <v>0</v>
      </c>
      <c r="N21" s="81">
        <v>5</v>
      </c>
      <c r="O21" s="81">
        <v>0</v>
      </c>
      <c r="P21" s="81">
        <v>0</v>
      </c>
      <c r="Q21" s="81">
        <v>0</v>
      </c>
      <c r="R21" s="81">
        <v>10</v>
      </c>
      <c r="S21" s="81">
        <v>0</v>
      </c>
      <c r="T21" s="81">
        <v>22</v>
      </c>
      <c r="U21" s="81">
        <v>0</v>
      </c>
      <c r="V21" s="81">
        <v>1</v>
      </c>
      <c r="W21" s="81">
        <v>0</v>
      </c>
      <c r="X21" s="55">
        <v>91</v>
      </c>
      <c r="Y21" s="55">
        <v>0</v>
      </c>
      <c r="Z21" s="55">
        <v>91</v>
      </c>
    </row>
    <row r="22" spans="1:26">
      <c r="A22" s="80" t="s">
        <v>23</v>
      </c>
      <c r="B22" s="81">
        <v>6</v>
      </c>
      <c r="C22" s="81">
        <v>0</v>
      </c>
      <c r="D22" s="81">
        <v>8</v>
      </c>
      <c r="E22" s="81">
        <v>0</v>
      </c>
      <c r="F22" s="81">
        <v>16</v>
      </c>
      <c r="G22" s="81">
        <v>0</v>
      </c>
      <c r="H22" s="81">
        <v>2</v>
      </c>
      <c r="I22" s="81">
        <v>0</v>
      </c>
      <c r="J22" s="81">
        <v>2</v>
      </c>
      <c r="K22" s="81">
        <v>0</v>
      </c>
      <c r="L22" s="81">
        <v>4</v>
      </c>
      <c r="M22" s="81">
        <v>0</v>
      </c>
      <c r="N22" s="81">
        <v>1</v>
      </c>
      <c r="O22" s="81">
        <v>0</v>
      </c>
      <c r="P22" s="81">
        <v>3</v>
      </c>
      <c r="Q22" s="81">
        <v>0</v>
      </c>
      <c r="R22" s="81">
        <v>6</v>
      </c>
      <c r="S22" s="81">
        <v>0</v>
      </c>
      <c r="T22" s="81">
        <v>5</v>
      </c>
      <c r="U22" s="81">
        <v>0</v>
      </c>
      <c r="V22" s="81">
        <v>3</v>
      </c>
      <c r="W22" s="81">
        <v>0</v>
      </c>
      <c r="X22" s="55">
        <v>56</v>
      </c>
      <c r="Y22" s="55">
        <v>0</v>
      </c>
      <c r="Z22" s="55">
        <v>56</v>
      </c>
    </row>
    <row r="23" spans="1:26">
      <c r="A23" s="80" t="s">
        <v>24</v>
      </c>
      <c r="B23" s="81">
        <v>0</v>
      </c>
      <c r="C23" s="81">
        <v>0</v>
      </c>
      <c r="D23" s="81"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1">
        <v>1</v>
      </c>
      <c r="K23" s="81">
        <v>0</v>
      </c>
      <c r="L23" s="81">
        <v>0</v>
      </c>
      <c r="M23" s="81">
        <v>0</v>
      </c>
      <c r="N23" s="81">
        <v>1</v>
      </c>
      <c r="O23" s="81">
        <v>0</v>
      </c>
      <c r="P23" s="81">
        <v>0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81">
        <v>0</v>
      </c>
      <c r="W23" s="81">
        <v>0</v>
      </c>
      <c r="X23" s="55">
        <v>2</v>
      </c>
      <c r="Y23" s="55">
        <v>0</v>
      </c>
      <c r="Z23" s="55">
        <v>2</v>
      </c>
    </row>
    <row r="24" spans="1:26">
      <c r="A24" s="80" t="s">
        <v>89</v>
      </c>
      <c r="B24" s="81">
        <v>2</v>
      </c>
      <c r="C24" s="81">
        <v>0</v>
      </c>
      <c r="D24" s="81">
        <v>1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1">
        <v>0</v>
      </c>
      <c r="K24" s="81">
        <v>0</v>
      </c>
      <c r="L24" s="81">
        <v>3</v>
      </c>
      <c r="M24" s="81">
        <v>0</v>
      </c>
      <c r="N24" s="81">
        <v>2</v>
      </c>
      <c r="O24" s="81">
        <v>0</v>
      </c>
      <c r="P24" s="81">
        <v>1</v>
      </c>
      <c r="Q24" s="81">
        <v>0</v>
      </c>
      <c r="R24" s="81">
        <v>1</v>
      </c>
      <c r="S24" s="81">
        <v>0</v>
      </c>
      <c r="T24" s="81">
        <v>2</v>
      </c>
      <c r="U24" s="81">
        <v>0</v>
      </c>
      <c r="V24" s="81">
        <v>0</v>
      </c>
      <c r="W24" s="81">
        <v>0</v>
      </c>
      <c r="X24" s="55">
        <v>12</v>
      </c>
      <c r="Y24" s="55">
        <v>0</v>
      </c>
      <c r="Z24" s="55">
        <v>12</v>
      </c>
    </row>
    <row r="25" spans="1:26">
      <c r="A25" s="80" t="s">
        <v>90</v>
      </c>
      <c r="B25" s="81">
        <v>2</v>
      </c>
      <c r="C25" s="81">
        <v>0</v>
      </c>
      <c r="D25" s="81">
        <v>4</v>
      </c>
      <c r="E25" s="81">
        <v>0</v>
      </c>
      <c r="F25" s="81">
        <v>4</v>
      </c>
      <c r="G25" s="81">
        <v>0</v>
      </c>
      <c r="H25" s="81">
        <v>3</v>
      </c>
      <c r="I25" s="81">
        <v>0</v>
      </c>
      <c r="J25" s="81">
        <v>4</v>
      </c>
      <c r="K25" s="81">
        <v>0</v>
      </c>
      <c r="L25" s="81">
        <v>2</v>
      </c>
      <c r="M25" s="81">
        <v>0</v>
      </c>
      <c r="N25" s="81">
        <v>3</v>
      </c>
      <c r="O25" s="81">
        <v>0</v>
      </c>
      <c r="P25" s="81">
        <v>1</v>
      </c>
      <c r="Q25" s="81">
        <v>0</v>
      </c>
      <c r="R25" s="81">
        <v>2</v>
      </c>
      <c r="S25" s="81">
        <v>0</v>
      </c>
      <c r="T25" s="81">
        <v>2</v>
      </c>
      <c r="U25" s="81">
        <v>0</v>
      </c>
      <c r="V25" s="81">
        <v>1</v>
      </c>
      <c r="W25" s="81">
        <v>0</v>
      </c>
      <c r="X25" s="55">
        <v>28</v>
      </c>
      <c r="Y25" s="55">
        <v>0</v>
      </c>
      <c r="Z25" s="55">
        <v>28</v>
      </c>
    </row>
    <row r="26" spans="1:26">
      <c r="A26" s="80" t="s">
        <v>131</v>
      </c>
      <c r="B26" s="81">
        <v>1</v>
      </c>
      <c r="C26" s="81">
        <v>0</v>
      </c>
      <c r="D26" s="81">
        <v>1</v>
      </c>
      <c r="E26" s="81">
        <v>0</v>
      </c>
      <c r="F26" s="81">
        <v>1</v>
      </c>
      <c r="G26" s="81">
        <v>0</v>
      </c>
      <c r="H26" s="81">
        <v>1</v>
      </c>
      <c r="I26" s="81">
        <v>0</v>
      </c>
      <c r="J26" s="81">
        <v>2</v>
      </c>
      <c r="K26" s="81">
        <v>0</v>
      </c>
      <c r="L26" s="81">
        <v>1</v>
      </c>
      <c r="M26" s="81">
        <v>0</v>
      </c>
      <c r="N26" s="81">
        <v>2</v>
      </c>
      <c r="O26" s="81">
        <v>0</v>
      </c>
      <c r="P26" s="81">
        <v>0</v>
      </c>
      <c r="Q26" s="81">
        <v>0</v>
      </c>
      <c r="R26" s="81">
        <v>1</v>
      </c>
      <c r="S26" s="81">
        <v>0</v>
      </c>
      <c r="T26" s="81">
        <v>2</v>
      </c>
      <c r="U26" s="81">
        <v>0</v>
      </c>
      <c r="V26" s="81">
        <v>0</v>
      </c>
      <c r="W26" s="81">
        <v>0</v>
      </c>
      <c r="X26" s="55">
        <v>12</v>
      </c>
      <c r="Y26" s="55">
        <v>0</v>
      </c>
      <c r="Z26" s="55">
        <v>12</v>
      </c>
    </row>
    <row r="27" spans="1:26">
      <c r="A27" s="80" t="s">
        <v>132</v>
      </c>
      <c r="B27" s="81">
        <v>2</v>
      </c>
      <c r="C27" s="81">
        <v>0</v>
      </c>
      <c r="D27" s="81">
        <v>4</v>
      </c>
      <c r="E27" s="81">
        <v>0</v>
      </c>
      <c r="F27" s="81">
        <v>2</v>
      </c>
      <c r="G27" s="81">
        <v>0</v>
      </c>
      <c r="H27" s="81">
        <v>2</v>
      </c>
      <c r="I27" s="81">
        <v>0</v>
      </c>
      <c r="J27" s="81">
        <v>4</v>
      </c>
      <c r="K27" s="81">
        <v>0</v>
      </c>
      <c r="L27" s="81">
        <v>5</v>
      </c>
      <c r="M27" s="81">
        <v>0</v>
      </c>
      <c r="N27" s="81">
        <v>3</v>
      </c>
      <c r="O27" s="81">
        <v>0</v>
      </c>
      <c r="P27" s="81">
        <v>3</v>
      </c>
      <c r="Q27" s="81">
        <v>0</v>
      </c>
      <c r="R27" s="81">
        <v>2</v>
      </c>
      <c r="S27" s="81">
        <v>0</v>
      </c>
      <c r="T27" s="81">
        <v>3</v>
      </c>
      <c r="U27" s="81">
        <v>0</v>
      </c>
      <c r="V27" s="81">
        <v>2</v>
      </c>
      <c r="W27" s="81">
        <v>0</v>
      </c>
      <c r="X27" s="55">
        <v>32</v>
      </c>
      <c r="Y27" s="55">
        <v>0</v>
      </c>
      <c r="Z27" s="55">
        <v>32</v>
      </c>
    </row>
    <row r="28" spans="1:26">
      <c r="A28" s="80" t="s">
        <v>316</v>
      </c>
      <c r="B28" s="81">
        <v>2</v>
      </c>
      <c r="C28" s="81">
        <v>0</v>
      </c>
      <c r="D28" s="81">
        <v>2</v>
      </c>
      <c r="E28" s="81">
        <v>1</v>
      </c>
      <c r="F28" s="81">
        <v>3</v>
      </c>
      <c r="G28" s="81">
        <v>0</v>
      </c>
      <c r="H28" s="81">
        <v>1</v>
      </c>
      <c r="I28" s="81">
        <v>0</v>
      </c>
      <c r="J28" s="81">
        <v>1</v>
      </c>
      <c r="K28" s="81">
        <v>1</v>
      </c>
      <c r="L28" s="81">
        <v>2</v>
      </c>
      <c r="M28" s="81">
        <v>0</v>
      </c>
      <c r="N28" s="81">
        <v>2</v>
      </c>
      <c r="O28" s="81">
        <v>0</v>
      </c>
      <c r="P28" s="81">
        <v>1</v>
      </c>
      <c r="Q28" s="81">
        <v>0</v>
      </c>
      <c r="R28" s="81">
        <v>1</v>
      </c>
      <c r="S28" s="81">
        <v>3</v>
      </c>
      <c r="T28" s="81">
        <v>1</v>
      </c>
      <c r="U28" s="81">
        <v>3</v>
      </c>
      <c r="V28" s="81">
        <v>1</v>
      </c>
      <c r="W28" s="81">
        <v>1</v>
      </c>
      <c r="X28" s="55">
        <v>17</v>
      </c>
      <c r="Y28" s="55">
        <v>9</v>
      </c>
      <c r="Z28" s="55">
        <v>26</v>
      </c>
    </row>
    <row r="29" spans="1:26">
      <c r="A29" s="80" t="s">
        <v>323</v>
      </c>
      <c r="B29" s="81">
        <v>2</v>
      </c>
      <c r="C29" s="81">
        <v>0</v>
      </c>
      <c r="D29" s="81">
        <v>2</v>
      </c>
      <c r="E29" s="81">
        <v>0</v>
      </c>
      <c r="F29" s="81">
        <v>1</v>
      </c>
      <c r="G29" s="81">
        <v>0</v>
      </c>
      <c r="H29" s="81">
        <v>1</v>
      </c>
      <c r="I29" s="81">
        <v>0</v>
      </c>
      <c r="J29" s="81">
        <v>1</v>
      </c>
      <c r="K29" s="81">
        <v>0</v>
      </c>
      <c r="L29" s="81">
        <v>3</v>
      </c>
      <c r="M29" s="81">
        <v>0</v>
      </c>
      <c r="N29" s="81">
        <v>1</v>
      </c>
      <c r="O29" s="81">
        <v>0</v>
      </c>
      <c r="P29" s="81">
        <v>0</v>
      </c>
      <c r="Q29" s="81">
        <v>0</v>
      </c>
      <c r="R29" s="81">
        <v>1</v>
      </c>
      <c r="S29" s="81">
        <v>1</v>
      </c>
      <c r="T29" s="81">
        <v>1</v>
      </c>
      <c r="U29" s="81">
        <v>0</v>
      </c>
      <c r="V29" s="81">
        <v>2</v>
      </c>
      <c r="W29" s="81">
        <v>0</v>
      </c>
      <c r="X29" s="55">
        <v>15</v>
      </c>
      <c r="Y29" s="55">
        <v>1</v>
      </c>
      <c r="Z29" s="55">
        <v>16</v>
      </c>
    </row>
    <row r="30" spans="1:26">
      <c r="A30" s="80" t="s">
        <v>150</v>
      </c>
      <c r="B30" s="81">
        <v>19</v>
      </c>
      <c r="C30" s="81">
        <v>0</v>
      </c>
      <c r="D30" s="81">
        <v>36</v>
      </c>
      <c r="E30" s="81">
        <v>0</v>
      </c>
      <c r="F30" s="81">
        <v>32</v>
      </c>
      <c r="G30" s="81">
        <v>0</v>
      </c>
      <c r="H30" s="81">
        <v>15</v>
      </c>
      <c r="I30" s="81">
        <v>0</v>
      </c>
      <c r="J30" s="81">
        <v>18</v>
      </c>
      <c r="K30" s="81">
        <v>0</v>
      </c>
      <c r="L30" s="81">
        <v>39</v>
      </c>
      <c r="M30" s="81">
        <v>0</v>
      </c>
      <c r="N30" s="81">
        <v>14</v>
      </c>
      <c r="O30" s="81">
        <v>2</v>
      </c>
      <c r="P30" s="81">
        <v>10</v>
      </c>
      <c r="Q30" s="81">
        <v>0</v>
      </c>
      <c r="R30" s="81">
        <v>32</v>
      </c>
      <c r="S30" s="81">
        <v>1</v>
      </c>
      <c r="T30" s="81">
        <v>34</v>
      </c>
      <c r="U30" s="81">
        <v>0</v>
      </c>
      <c r="V30" s="81">
        <v>17</v>
      </c>
      <c r="W30" s="81">
        <v>0</v>
      </c>
      <c r="X30" s="55">
        <v>266</v>
      </c>
      <c r="Y30" s="55">
        <v>3</v>
      </c>
      <c r="Z30" s="55">
        <v>269</v>
      </c>
    </row>
    <row r="31" spans="1:26">
      <c r="A31" s="80" t="s">
        <v>95</v>
      </c>
      <c r="B31" s="81">
        <v>225</v>
      </c>
      <c r="C31" s="81">
        <v>15</v>
      </c>
      <c r="D31" s="81">
        <v>357</v>
      </c>
      <c r="E31" s="81">
        <v>1</v>
      </c>
      <c r="F31" s="81">
        <v>342</v>
      </c>
      <c r="G31" s="81">
        <v>6</v>
      </c>
      <c r="H31" s="81">
        <v>147</v>
      </c>
      <c r="I31" s="81">
        <v>7</v>
      </c>
      <c r="J31" s="81">
        <v>216</v>
      </c>
      <c r="K31" s="81">
        <v>4</v>
      </c>
      <c r="L31" s="81">
        <v>363</v>
      </c>
      <c r="M31" s="81">
        <v>4</v>
      </c>
      <c r="N31" s="81">
        <v>199</v>
      </c>
      <c r="O31" s="81">
        <v>14</v>
      </c>
      <c r="P31" s="81">
        <v>138</v>
      </c>
      <c r="Q31" s="81">
        <v>4</v>
      </c>
      <c r="R31" s="81">
        <v>199</v>
      </c>
      <c r="S31" s="81">
        <v>5</v>
      </c>
      <c r="T31" s="81">
        <v>250</v>
      </c>
      <c r="U31" s="81">
        <v>4</v>
      </c>
      <c r="V31" s="81">
        <v>250</v>
      </c>
      <c r="W31" s="81">
        <v>9</v>
      </c>
      <c r="X31" s="55">
        <v>2686</v>
      </c>
      <c r="Y31" s="55">
        <v>73</v>
      </c>
      <c r="Z31" s="55">
        <v>2759</v>
      </c>
    </row>
    <row r="32" spans="1:26">
      <c r="A32" s="80" t="s">
        <v>29</v>
      </c>
      <c r="B32" s="81">
        <v>1</v>
      </c>
      <c r="C32" s="81">
        <v>0</v>
      </c>
      <c r="D32" s="81"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1">
        <v>0</v>
      </c>
      <c r="K32" s="81">
        <v>0</v>
      </c>
      <c r="L32" s="81">
        <v>0</v>
      </c>
      <c r="M32" s="81">
        <v>0</v>
      </c>
      <c r="N32" s="81">
        <v>0</v>
      </c>
      <c r="O32" s="81">
        <v>0</v>
      </c>
      <c r="P32" s="81">
        <v>3</v>
      </c>
      <c r="Q32" s="81">
        <v>0</v>
      </c>
      <c r="R32" s="81">
        <v>0</v>
      </c>
      <c r="S32" s="81">
        <v>0</v>
      </c>
      <c r="T32" s="81">
        <v>0</v>
      </c>
      <c r="U32" s="81">
        <v>0</v>
      </c>
      <c r="V32" s="81">
        <v>0</v>
      </c>
      <c r="W32" s="81">
        <v>0</v>
      </c>
      <c r="X32" s="55">
        <v>4</v>
      </c>
      <c r="Y32" s="55">
        <v>0</v>
      </c>
      <c r="Z32" s="55">
        <v>4</v>
      </c>
    </row>
    <row r="33" spans="1:26">
      <c r="A33" s="80" t="s">
        <v>107</v>
      </c>
      <c r="B33" s="81">
        <v>0</v>
      </c>
      <c r="C33" s="81">
        <v>0</v>
      </c>
      <c r="D33" s="81">
        <v>7</v>
      </c>
      <c r="E33" s="81">
        <v>0</v>
      </c>
      <c r="F33" s="81">
        <v>5</v>
      </c>
      <c r="G33" s="81">
        <v>0</v>
      </c>
      <c r="H33" s="81">
        <v>2</v>
      </c>
      <c r="I33" s="81">
        <v>0</v>
      </c>
      <c r="J33" s="81">
        <v>0</v>
      </c>
      <c r="K33" s="81">
        <v>0</v>
      </c>
      <c r="L33" s="81">
        <v>1</v>
      </c>
      <c r="M33" s="81">
        <v>0</v>
      </c>
      <c r="N33" s="81">
        <v>1</v>
      </c>
      <c r="O33" s="81">
        <v>0</v>
      </c>
      <c r="P33" s="81">
        <v>0</v>
      </c>
      <c r="Q33" s="81">
        <v>0</v>
      </c>
      <c r="R33" s="81">
        <v>3</v>
      </c>
      <c r="S33" s="81">
        <v>0</v>
      </c>
      <c r="T33" s="81">
        <v>0</v>
      </c>
      <c r="U33" s="81">
        <v>0</v>
      </c>
      <c r="V33" s="81">
        <v>5</v>
      </c>
      <c r="W33" s="81">
        <v>0</v>
      </c>
      <c r="X33" s="55">
        <v>24</v>
      </c>
      <c r="Y33" s="55">
        <v>0</v>
      </c>
      <c r="Z33" s="55">
        <v>24</v>
      </c>
    </row>
    <row r="34" spans="1:26">
      <c r="A34" s="80" t="s">
        <v>134</v>
      </c>
      <c r="B34" s="81">
        <v>6</v>
      </c>
      <c r="C34" s="81">
        <v>0</v>
      </c>
      <c r="D34" s="81">
        <v>12</v>
      </c>
      <c r="E34" s="81">
        <v>0</v>
      </c>
      <c r="F34" s="81">
        <v>10</v>
      </c>
      <c r="G34" s="81">
        <v>0</v>
      </c>
      <c r="H34" s="81">
        <v>6</v>
      </c>
      <c r="I34" s="81">
        <v>0</v>
      </c>
      <c r="J34" s="81">
        <v>5</v>
      </c>
      <c r="K34" s="81">
        <v>0</v>
      </c>
      <c r="L34" s="81">
        <v>7</v>
      </c>
      <c r="M34" s="81">
        <v>0</v>
      </c>
      <c r="N34" s="81">
        <v>5</v>
      </c>
      <c r="O34" s="81">
        <v>0</v>
      </c>
      <c r="P34" s="81">
        <v>3</v>
      </c>
      <c r="Q34" s="81">
        <v>0</v>
      </c>
      <c r="R34" s="81">
        <v>6</v>
      </c>
      <c r="S34" s="81">
        <v>0</v>
      </c>
      <c r="T34" s="81">
        <v>6</v>
      </c>
      <c r="U34" s="81">
        <v>0</v>
      </c>
      <c r="V34" s="81">
        <v>7</v>
      </c>
      <c r="W34" s="81">
        <v>0</v>
      </c>
      <c r="X34" s="55">
        <v>73</v>
      </c>
      <c r="Y34" s="55">
        <v>0</v>
      </c>
      <c r="Z34" s="55">
        <v>73</v>
      </c>
    </row>
    <row r="35" spans="1:26">
      <c r="A35" s="80" t="s">
        <v>32</v>
      </c>
      <c r="B35" s="81">
        <v>0</v>
      </c>
      <c r="C35" s="81">
        <v>0</v>
      </c>
      <c r="D35" s="81"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1">
        <v>0</v>
      </c>
      <c r="K35" s="81">
        <v>0</v>
      </c>
      <c r="L35" s="81">
        <v>0</v>
      </c>
      <c r="M35" s="81">
        <v>0</v>
      </c>
      <c r="N35" s="81">
        <v>0</v>
      </c>
      <c r="O35" s="81">
        <v>0</v>
      </c>
      <c r="P35" s="81">
        <v>1</v>
      </c>
      <c r="Q35" s="81">
        <v>0</v>
      </c>
      <c r="R35" s="81">
        <v>0</v>
      </c>
      <c r="S35" s="81">
        <v>0</v>
      </c>
      <c r="T35" s="81">
        <v>0</v>
      </c>
      <c r="U35" s="81">
        <v>0</v>
      </c>
      <c r="V35" s="81">
        <v>0</v>
      </c>
      <c r="W35" s="81">
        <v>0</v>
      </c>
      <c r="X35" s="55">
        <v>1</v>
      </c>
      <c r="Y35" s="55">
        <v>0</v>
      </c>
      <c r="Z35" s="55">
        <v>1</v>
      </c>
    </row>
    <row r="36" spans="1:26">
      <c r="A36" s="80" t="s">
        <v>34</v>
      </c>
      <c r="B36" s="81">
        <v>0</v>
      </c>
      <c r="C36" s="81">
        <v>0</v>
      </c>
      <c r="D36" s="81">
        <v>1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1">
        <v>0</v>
      </c>
      <c r="K36" s="81">
        <v>0</v>
      </c>
      <c r="L36" s="81">
        <v>0</v>
      </c>
      <c r="M36" s="81">
        <v>0</v>
      </c>
      <c r="N36" s="81">
        <v>0</v>
      </c>
      <c r="O36" s="81">
        <v>0</v>
      </c>
      <c r="P36" s="81">
        <v>3</v>
      </c>
      <c r="Q36" s="81">
        <v>0</v>
      </c>
      <c r="R36" s="81">
        <v>0</v>
      </c>
      <c r="S36" s="81">
        <v>0</v>
      </c>
      <c r="T36" s="81">
        <v>0</v>
      </c>
      <c r="U36" s="81">
        <v>0</v>
      </c>
      <c r="V36" s="81">
        <v>0</v>
      </c>
      <c r="W36" s="81">
        <v>0</v>
      </c>
      <c r="X36" s="55">
        <v>4</v>
      </c>
      <c r="Y36" s="55">
        <v>0</v>
      </c>
      <c r="Z36" s="55">
        <v>4</v>
      </c>
    </row>
    <row r="37" spans="1:26">
      <c r="A37" s="80" t="s">
        <v>135</v>
      </c>
      <c r="B37" s="81">
        <v>0</v>
      </c>
      <c r="C37" s="81">
        <v>0</v>
      </c>
      <c r="D37" s="81">
        <v>1</v>
      </c>
      <c r="E37" s="81">
        <v>0</v>
      </c>
      <c r="F37" s="81">
        <v>1</v>
      </c>
      <c r="G37" s="81">
        <v>0</v>
      </c>
      <c r="H37" s="81">
        <v>0</v>
      </c>
      <c r="I37" s="81">
        <v>0</v>
      </c>
      <c r="J37" s="81">
        <v>0</v>
      </c>
      <c r="K37" s="81">
        <v>0</v>
      </c>
      <c r="L37" s="81">
        <v>1</v>
      </c>
      <c r="M37" s="81">
        <v>0</v>
      </c>
      <c r="N37" s="81">
        <v>1</v>
      </c>
      <c r="O37" s="81">
        <v>0</v>
      </c>
      <c r="P37" s="81">
        <v>1</v>
      </c>
      <c r="Q37" s="81">
        <v>0</v>
      </c>
      <c r="R37" s="81">
        <v>1</v>
      </c>
      <c r="S37" s="81">
        <v>0</v>
      </c>
      <c r="T37" s="81">
        <v>0</v>
      </c>
      <c r="U37" s="81">
        <v>0</v>
      </c>
      <c r="V37" s="81">
        <v>0</v>
      </c>
      <c r="W37" s="81">
        <v>0</v>
      </c>
      <c r="X37" s="55">
        <v>6</v>
      </c>
      <c r="Y37" s="55">
        <v>0</v>
      </c>
      <c r="Z37" s="55">
        <v>6</v>
      </c>
    </row>
    <row r="38" spans="1:26">
      <c r="A38" s="80" t="s">
        <v>151</v>
      </c>
      <c r="B38" s="81">
        <v>23</v>
      </c>
      <c r="C38" s="81">
        <v>1</v>
      </c>
      <c r="D38" s="81">
        <v>41</v>
      </c>
      <c r="E38" s="81">
        <v>0</v>
      </c>
      <c r="F38" s="81">
        <v>43</v>
      </c>
      <c r="G38" s="81">
        <v>0</v>
      </c>
      <c r="H38" s="81">
        <v>17</v>
      </c>
      <c r="I38" s="81">
        <v>0</v>
      </c>
      <c r="J38" s="81">
        <v>22</v>
      </c>
      <c r="K38" s="81">
        <v>0</v>
      </c>
      <c r="L38" s="81">
        <v>25</v>
      </c>
      <c r="M38" s="81">
        <v>0</v>
      </c>
      <c r="N38" s="81">
        <v>19</v>
      </c>
      <c r="O38" s="81">
        <v>0</v>
      </c>
      <c r="P38" s="81">
        <v>16</v>
      </c>
      <c r="Q38" s="81">
        <v>0</v>
      </c>
      <c r="R38" s="81">
        <v>24</v>
      </c>
      <c r="S38" s="81">
        <v>0</v>
      </c>
      <c r="T38" s="81">
        <v>27</v>
      </c>
      <c r="U38" s="81">
        <v>0</v>
      </c>
      <c r="V38" s="81">
        <v>13</v>
      </c>
      <c r="W38" s="81">
        <v>0</v>
      </c>
      <c r="X38" s="55">
        <v>270</v>
      </c>
      <c r="Y38" s="55">
        <v>1</v>
      </c>
      <c r="Z38" s="55">
        <v>271</v>
      </c>
    </row>
    <row r="39" spans="1:26">
      <c r="A39" s="80" t="s">
        <v>123</v>
      </c>
      <c r="B39" s="81">
        <v>0</v>
      </c>
      <c r="C39" s="81">
        <v>0</v>
      </c>
      <c r="D39" s="81">
        <v>2</v>
      </c>
      <c r="E39" s="81">
        <v>0</v>
      </c>
      <c r="F39" s="81">
        <v>1</v>
      </c>
      <c r="G39" s="81">
        <v>0</v>
      </c>
      <c r="H39" s="81">
        <v>1</v>
      </c>
      <c r="I39" s="81">
        <v>1</v>
      </c>
      <c r="J39" s="81">
        <v>4</v>
      </c>
      <c r="K39" s="81">
        <v>0</v>
      </c>
      <c r="L39" s="81">
        <v>1</v>
      </c>
      <c r="M39" s="81">
        <v>0</v>
      </c>
      <c r="N39" s="81">
        <v>1</v>
      </c>
      <c r="O39" s="81">
        <v>0</v>
      </c>
      <c r="P39" s="81">
        <v>1</v>
      </c>
      <c r="Q39" s="81">
        <v>0</v>
      </c>
      <c r="R39" s="81">
        <v>1</v>
      </c>
      <c r="S39" s="81">
        <v>0</v>
      </c>
      <c r="T39" s="81">
        <v>0</v>
      </c>
      <c r="U39" s="81">
        <v>0</v>
      </c>
      <c r="V39" s="81">
        <v>0</v>
      </c>
      <c r="W39" s="81">
        <v>0</v>
      </c>
      <c r="X39" s="55">
        <v>12</v>
      </c>
      <c r="Y39" s="55">
        <v>1</v>
      </c>
      <c r="Z39" s="55">
        <v>13</v>
      </c>
    </row>
    <row r="40" spans="1:26">
      <c r="A40" s="80" t="s">
        <v>140</v>
      </c>
      <c r="B40" s="81">
        <v>2</v>
      </c>
      <c r="C40" s="81">
        <v>0</v>
      </c>
      <c r="D40" s="81">
        <v>2</v>
      </c>
      <c r="E40" s="81">
        <v>0</v>
      </c>
      <c r="F40" s="81">
        <v>7</v>
      </c>
      <c r="G40" s="81">
        <v>0</v>
      </c>
      <c r="H40" s="81">
        <v>1</v>
      </c>
      <c r="I40" s="81">
        <v>0</v>
      </c>
      <c r="J40" s="81">
        <v>1</v>
      </c>
      <c r="K40" s="81">
        <v>0</v>
      </c>
      <c r="L40" s="81">
        <v>5</v>
      </c>
      <c r="M40" s="81">
        <v>0</v>
      </c>
      <c r="N40" s="81">
        <v>2</v>
      </c>
      <c r="O40" s="81">
        <v>0</v>
      </c>
      <c r="P40" s="81">
        <v>5</v>
      </c>
      <c r="Q40" s="81">
        <v>0</v>
      </c>
      <c r="R40" s="81">
        <v>3</v>
      </c>
      <c r="S40" s="81">
        <v>0</v>
      </c>
      <c r="T40" s="81">
        <v>4</v>
      </c>
      <c r="U40" s="81">
        <v>1</v>
      </c>
      <c r="V40" s="81">
        <v>7</v>
      </c>
      <c r="W40" s="81">
        <v>0</v>
      </c>
      <c r="X40" s="55">
        <v>39</v>
      </c>
      <c r="Y40" s="55">
        <v>1</v>
      </c>
      <c r="Z40" s="55">
        <v>40</v>
      </c>
    </row>
    <row r="41" spans="1:26">
      <c r="A41" s="80" t="s">
        <v>116</v>
      </c>
      <c r="B41" s="81">
        <v>6</v>
      </c>
      <c r="C41" s="81">
        <v>0</v>
      </c>
      <c r="D41" s="81">
        <v>10</v>
      </c>
      <c r="E41" s="81">
        <v>0</v>
      </c>
      <c r="F41" s="81">
        <v>10</v>
      </c>
      <c r="G41" s="81">
        <v>0</v>
      </c>
      <c r="H41" s="81">
        <v>6</v>
      </c>
      <c r="I41" s="81">
        <v>0</v>
      </c>
      <c r="J41" s="81">
        <v>5</v>
      </c>
      <c r="K41" s="81">
        <v>0</v>
      </c>
      <c r="L41" s="81">
        <v>8</v>
      </c>
      <c r="M41" s="81">
        <v>0</v>
      </c>
      <c r="N41" s="81">
        <v>4</v>
      </c>
      <c r="O41" s="81">
        <v>0</v>
      </c>
      <c r="P41" s="81">
        <v>2</v>
      </c>
      <c r="Q41" s="81">
        <v>0</v>
      </c>
      <c r="R41" s="81">
        <v>6</v>
      </c>
      <c r="S41" s="81">
        <v>0</v>
      </c>
      <c r="T41" s="81">
        <v>6</v>
      </c>
      <c r="U41" s="81">
        <v>0</v>
      </c>
      <c r="V41" s="81">
        <v>5</v>
      </c>
      <c r="W41" s="81">
        <v>1</v>
      </c>
      <c r="X41" s="55">
        <v>68</v>
      </c>
      <c r="Y41" s="55">
        <v>1</v>
      </c>
      <c r="Z41" s="55">
        <v>69</v>
      </c>
    </row>
    <row r="42" spans="1:26">
      <c r="A42" s="80" t="s">
        <v>41</v>
      </c>
      <c r="B42" s="81">
        <v>0</v>
      </c>
      <c r="C42" s="81">
        <v>0</v>
      </c>
      <c r="D42" s="81">
        <v>3</v>
      </c>
      <c r="E42" s="81">
        <v>1</v>
      </c>
      <c r="F42" s="81">
        <v>2</v>
      </c>
      <c r="G42" s="81">
        <v>0</v>
      </c>
      <c r="H42" s="81">
        <v>1</v>
      </c>
      <c r="I42" s="81">
        <v>0</v>
      </c>
      <c r="J42" s="81">
        <v>1</v>
      </c>
      <c r="K42" s="81">
        <v>0</v>
      </c>
      <c r="L42" s="81">
        <v>1</v>
      </c>
      <c r="M42" s="81">
        <v>0</v>
      </c>
      <c r="N42" s="81">
        <v>0</v>
      </c>
      <c r="O42" s="81">
        <v>1</v>
      </c>
      <c r="P42" s="81">
        <v>1</v>
      </c>
      <c r="Q42" s="81">
        <v>0</v>
      </c>
      <c r="R42" s="81">
        <v>2</v>
      </c>
      <c r="S42" s="81">
        <v>0</v>
      </c>
      <c r="T42" s="81">
        <v>2</v>
      </c>
      <c r="U42" s="81">
        <v>0</v>
      </c>
      <c r="V42" s="81">
        <v>1</v>
      </c>
      <c r="W42" s="81">
        <v>0</v>
      </c>
      <c r="X42" s="55">
        <v>14</v>
      </c>
      <c r="Y42" s="55">
        <v>2</v>
      </c>
      <c r="Z42" s="55">
        <v>16</v>
      </c>
    </row>
    <row r="43" spans="1:26">
      <c r="A43" s="80" t="s">
        <v>124</v>
      </c>
      <c r="B43" s="81">
        <v>0</v>
      </c>
      <c r="C43" s="81">
        <v>0</v>
      </c>
      <c r="D43" s="81">
        <v>0</v>
      </c>
      <c r="E43" s="81">
        <v>0</v>
      </c>
      <c r="F43" s="81">
        <v>0</v>
      </c>
      <c r="G43" s="81">
        <v>0</v>
      </c>
      <c r="H43" s="81">
        <v>0</v>
      </c>
      <c r="I43" s="81">
        <v>0</v>
      </c>
      <c r="J43" s="81">
        <v>0</v>
      </c>
      <c r="K43" s="81">
        <v>0</v>
      </c>
      <c r="L43" s="81">
        <v>0</v>
      </c>
      <c r="M43" s="81">
        <v>0</v>
      </c>
      <c r="N43" s="81">
        <v>0</v>
      </c>
      <c r="O43" s="81">
        <v>0</v>
      </c>
      <c r="P43" s="81">
        <v>0</v>
      </c>
      <c r="Q43" s="81">
        <v>0</v>
      </c>
      <c r="R43" s="81">
        <v>0</v>
      </c>
      <c r="S43" s="81">
        <v>2</v>
      </c>
      <c r="T43" s="81">
        <v>1</v>
      </c>
      <c r="U43" s="81">
        <v>0</v>
      </c>
      <c r="V43" s="81">
        <v>1</v>
      </c>
      <c r="W43" s="81">
        <v>0</v>
      </c>
      <c r="X43" s="55">
        <v>2</v>
      </c>
      <c r="Y43" s="55">
        <v>2</v>
      </c>
      <c r="Z43" s="55">
        <v>4</v>
      </c>
    </row>
    <row r="44" spans="1:26">
      <c r="A44" s="80" t="s">
        <v>143</v>
      </c>
      <c r="B44" s="81">
        <v>0</v>
      </c>
      <c r="C44" s="81">
        <v>0</v>
      </c>
      <c r="D44" s="81">
        <v>0</v>
      </c>
      <c r="E44" s="81">
        <v>0</v>
      </c>
      <c r="F44" s="81">
        <v>0</v>
      </c>
      <c r="G44" s="81">
        <v>0</v>
      </c>
      <c r="H44" s="81">
        <v>0</v>
      </c>
      <c r="I44" s="81">
        <v>0</v>
      </c>
      <c r="J44" s="81">
        <v>1</v>
      </c>
      <c r="K44" s="81">
        <v>0</v>
      </c>
      <c r="L44" s="81">
        <v>0</v>
      </c>
      <c r="M44" s="81">
        <v>0</v>
      </c>
      <c r="N44" s="81">
        <v>0</v>
      </c>
      <c r="O44" s="81">
        <v>0</v>
      </c>
      <c r="P44" s="81">
        <v>0</v>
      </c>
      <c r="Q44" s="81">
        <v>0</v>
      </c>
      <c r="R44" s="81">
        <v>0</v>
      </c>
      <c r="S44" s="81">
        <v>0</v>
      </c>
      <c r="T44" s="81">
        <v>0</v>
      </c>
      <c r="U44" s="81">
        <v>0</v>
      </c>
      <c r="V44" s="81">
        <v>0</v>
      </c>
      <c r="W44" s="81">
        <v>0</v>
      </c>
      <c r="X44" s="55">
        <v>1</v>
      </c>
      <c r="Y44" s="55">
        <v>0</v>
      </c>
      <c r="Z44" s="55">
        <v>1</v>
      </c>
    </row>
    <row r="45" spans="1:26">
      <c r="A45" s="82" t="s">
        <v>43</v>
      </c>
      <c r="B45" s="81">
        <v>8</v>
      </c>
      <c r="C45" s="81">
        <v>0</v>
      </c>
      <c r="D45" s="81">
        <v>12</v>
      </c>
      <c r="E45" s="81">
        <v>0</v>
      </c>
      <c r="F45" s="81">
        <v>12</v>
      </c>
      <c r="G45" s="81">
        <v>0</v>
      </c>
      <c r="H45" s="81">
        <v>6</v>
      </c>
      <c r="I45" s="81">
        <v>0</v>
      </c>
      <c r="J45" s="81">
        <v>7</v>
      </c>
      <c r="K45" s="81">
        <v>0</v>
      </c>
      <c r="L45" s="81">
        <v>7</v>
      </c>
      <c r="M45" s="81">
        <v>0</v>
      </c>
      <c r="N45" s="81">
        <v>7</v>
      </c>
      <c r="O45" s="81">
        <v>0</v>
      </c>
      <c r="P45" s="81">
        <v>6</v>
      </c>
      <c r="Q45" s="81">
        <v>0</v>
      </c>
      <c r="R45" s="81">
        <v>5</v>
      </c>
      <c r="S45" s="81">
        <v>0</v>
      </c>
      <c r="T45" s="81">
        <v>6</v>
      </c>
      <c r="U45" s="81">
        <v>0</v>
      </c>
      <c r="V45" s="81">
        <v>6</v>
      </c>
      <c r="W45" s="81">
        <v>0</v>
      </c>
      <c r="X45" s="55">
        <v>82</v>
      </c>
      <c r="Y45" s="55">
        <v>0</v>
      </c>
      <c r="Z45" s="55">
        <v>82</v>
      </c>
    </row>
    <row r="46" spans="1:26" s="84" customFormat="1">
      <c r="A46" s="83" t="s">
        <v>0</v>
      </c>
      <c r="B46" s="71">
        <v>643</v>
      </c>
      <c r="C46" s="71">
        <v>20</v>
      </c>
      <c r="D46" s="71">
        <v>1095</v>
      </c>
      <c r="E46" s="71">
        <v>4</v>
      </c>
      <c r="F46" s="71">
        <v>1050</v>
      </c>
      <c r="G46" s="71">
        <v>10</v>
      </c>
      <c r="H46" s="71">
        <v>478</v>
      </c>
      <c r="I46" s="71">
        <v>20</v>
      </c>
      <c r="J46" s="71">
        <v>620</v>
      </c>
      <c r="K46" s="71">
        <v>10</v>
      </c>
      <c r="L46" s="71">
        <v>1025</v>
      </c>
      <c r="M46" s="71">
        <v>10</v>
      </c>
      <c r="N46" s="71">
        <v>529</v>
      </c>
      <c r="O46" s="71">
        <v>25</v>
      </c>
      <c r="P46" s="71">
        <v>405</v>
      </c>
      <c r="Q46" s="71">
        <v>4</v>
      </c>
      <c r="R46" s="71">
        <v>636</v>
      </c>
      <c r="S46" s="71">
        <v>14</v>
      </c>
      <c r="T46" s="71">
        <v>781</v>
      </c>
      <c r="U46" s="71">
        <v>20</v>
      </c>
      <c r="V46" s="71">
        <v>677</v>
      </c>
      <c r="W46" s="71">
        <v>15</v>
      </c>
      <c r="X46" s="71">
        <v>7939</v>
      </c>
      <c r="Y46" s="71">
        <v>152</v>
      </c>
      <c r="Z46" s="71">
        <v>8091</v>
      </c>
    </row>
    <row r="47" spans="1:26">
      <c r="A47" s="85" t="s">
        <v>269</v>
      </c>
      <c r="B47" s="86"/>
      <c r="C47" s="87"/>
      <c r="D47" s="87"/>
      <c r="E47" s="87"/>
      <c r="F47" s="88"/>
      <c r="G47" s="88"/>
      <c r="H47" s="88"/>
      <c r="I47" s="88"/>
      <c r="J47" s="88"/>
      <c r="K47" s="88"/>
      <c r="L47" s="88"/>
      <c r="M47" s="89"/>
      <c r="N47" s="89"/>
      <c r="O47" s="89"/>
      <c r="P47" s="89"/>
      <c r="Q47" s="89"/>
      <c r="R47" s="89"/>
      <c r="S47" s="89"/>
      <c r="T47" s="89"/>
      <c r="U47" s="89"/>
      <c r="V47" s="89"/>
      <c r="W47" s="89"/>
      <c r="X47" s="32"/>
      <c r="Y47" s="32"/>
      <c r="Z47" s="32"/>
    </row>
    <row r="48" spans="1:26">
      <c r="A48" s="21" t="s">
        <v>144</v>
      </c>
      <c r="R48" s="74"/>
      <c r="S48" s="74"/>
      <c r="Z48" s="74"/>
    </row>
    <row r="49" spans="1:26">
      <c r="A49" s="90"/>
      <c r="B49" s="170"/>
      <c r="C49" s="170"/>
      <c r="D49" s="170"/>
      <c r="E49" s="170"/>
      <c r="F49" s="170"/>
      <c r="G49" s="170"/>
      <c r="H49" s="170"/>
      <c r="I49" s="170"/>
      <c r="J49" s="170"/>
      <c r="K49" s="170"/>
      <c r="L49" s="170"/>
      <c r="M49" s="170"/>
      <c r="N49" s="170"/>
      <c r="O49" s="170"/>
      <c r="P49" s="170"/>
      <c r="Q49" s="170"/>
      <c r="R49" s="170"/>
      <c r="S49" s="170"/>
      <c r="T49" s="170"/>
      <c r="U49" s="170"/>
      <c r="V49" s="170"/>
      <c r="W49" s="170"/>
      <c r="X49" s="170"/>
      <c r="Y49" s="170"/>
      <c r="Z49" s="170"/>
    </row>
    <row r="50" spans="1:26">
      <c r="A50" s="21"/>
      <c r="D50" s="63"/>
      <c r="R50" s="74"/>
      <c r="S50" s="74"/>
    </row>
    <row r="51" spans="1:26">
      <c r="A51" s="21"/>
      <c r="D51" s="63"/>
      <c r="R51" s="74"/>
      <c r="S51" s="74"/>
    </row>
    <row r="52" spans="1:26">
      <c r="D52" s="63"/>
    </row>
  </sheetData>
  <mergeCells count="13">
    <mergeCell ref="J5:K5"/>
    <mergeCell ref="A5:A6"/>
    <mergeCell ref="B5:C5"/>
    <mergeCell ref="D5:E5"/>
    <mergeCell ref="F5:G5"/>
    <mergeCell ref="H5:I5"/>
    <mergeCell ref="X5:Z5"/>
    <mergeCell ref="L5:M5"/>
    <mergeCell ref="N5:O5"/>
    <mergeCell ref="P5:Q5"/>
    <mergeCell ref="R5:S5"/>
    <mergeCell ref="T5:U5"/>
    <mergeCell ref="V5:W5"/>
  </mergeCells>
  <hyperlinks>
    <hyperlink ref="A1" location="Índice!C12" display="PR T1.7"/>
  </hyperlinks>
  <printOptions horizontalCentered="1" verticalCentered="1"/>
  <pageMargins left="0.70866141732283472" right="0.70866141732283472" top="1.1811023622047245" bottom="0.74803149606299213" header="0.39370078740157483" footer="0.31496062992125984"/>
  <pageSetup paperSize="8" scale="92" fitToHeight="0" orientation="landscape" horizontalDpi="300" verticalDpi="300" r:id="rId1"/>
  <headerFooter>
    <oddHeader>&amp;L&amp;G&amp;R&amp;G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7"/>
  <sheetViews>
    <sheetView showGridLines="0" workbookViewId="0">
      <selection activeCell="A20" sqref="A18:A20"/>
    </sheetView>
  </sheetViews>
  <sheetFormatPr baseColWidth="10" defaultColWidth="11.42578125" defaultRowHeight="15.75"/>
  <cols>
    <col min="1" max="1" width="43.7109375" style="18" customWidth="1"/>
    <col min="2" max="4" width="11" style="26" customWidth="1"/>
    <col min="5" max="14" width="11.7109375" style="18" customWidth="1"/>
    <col min="15" max="16384" width="11.42578125" style="18"/>
  </cols>
  <sheetData>
    <row r="1" spans="1:13" customFormat="1" ht="15">
      <c r="A1" s="73" t="s">
        <v>272</v>
      </c>
      <c r="B1" s="10"/>
      <c r="C1" s="10"/>
      <c r="D1" s="10"/>
    </row>
    <row r="2" spans="1:13">
      <c r="A2" s="187" t="s">
        <v>273</v>
      </c>
      <c r="B2" s="187"/>
      <c r="C2" s="187"/>
      <c r="D2" s="187"/>
      <c r="E2" s="187"/>
      <c r="F2" s="187"/>
      <c r="G2" s="93"/>
      <c r="H2" s="93"/>
      <c r="I2" s="93"/>
      <c r="J2" s="93"/>
      <c r="K2" s="93"/>
      <c r="L2" s="93"/>
      <c r="M2" s="93"/>
    </row>
    <row r="3" spans="1:13">
      <c r="A3" s="76">
        <v>2018</v>
      </c>
      <c r="B3" s="94"/>
      <c r="C3" s="94"/>
      <c r="D3" s="94"/>
      <c r="E3" s="95"/>
      <c r="F3" s="95"/>
      <c r="G3" s="95"/>
      <c r="H3" s="95"/>
      <c r="I3" s="95"/>
      <c r="J3" s="95"/>
      <c r="K3" s="95"/>
      <c r="L3" s="95"/>
      <c r="M3" s="95"/>
    </row>
    <row r="4" spans="1:13" ht="15.75" customHeight="1">
      <c r="B4" s="94"/>
      <c r="C4" s="94"/>
      <c r="D4" s="94"/>
      <c r="E4" s="95"/>
      <c r="F4" s="95"/>
    </row>
    <row r="5" spans="1:13" ht="33" customHeight="1">
      <c r="A5" s="96" t="s">
        <v>263</v>
      </c>
      <c r="B5" s="97" t="s">
        <v>51</v>
      </c>
      <c r="C5" s="98" t="s">
        <v>96</v>
      </c>
      <c r="D5" s="99" t="s">
        <v>0</v>
      </c>
    </row>
    <row r="6" spans="1:13">
      <c r="A6" s="100" t="s">
        <v>3</v>
      </c>
      <c r="B6" s="101">
        <v>14</v>
      </c>
      <c r="C6" s="17"/>
      <c r="D6" s="17">
        <v>14</v>
      </c>
    </row>
    <row r="7" spans="1:13">
      <c r="A7" s="100" t="s">
        <v>91</v>
      </c>
      <c r="B7" s="101">
        <v>1</v>
      </c>
      <c r="C7" s="17"/>
      <c r="D7" s="17">
        <v>1</v>
      </c>
    </row>
    <row r="8" spans="1:13">
      <c r="A8" s="100" t="s">
        <v>148</v>
      </c>
      <c r="B8" s="101">
        <v>1</v>
      </c>
      <c r="C8" s="17"/>
      <c r="D8" s="17">
        <v>1</v>
      </c>
    </row>
    <row r="9" spans="1:13">
      <c r="A9" s="100" t="s">
        <v>105</v>
      </c>
      <c r="B9" s="101">
        <v>1</v>
      </c>
      <c r="C9" s="17"/>
      <c r="D9" s="17">
        <v>1</v>
      </c>
    </row>
    <row r="10" spans="1:13">
      <c r="A10" s="100" t="s">
        <v>15</v>
      </c>
      <c r="B10" s="101">
        <v>142</v>
      </c>
      <c r="C10" s="17">
        <v>2</v>
      </c>
      <c r="D10" s="17">
        <v>144</v>
      </c>
    </row>
    <row r="11" spans="1:13">
      <c r="A11" s="100" t="s">
        <v>130</v>
      </c>
      <c r="B11" s="101">
        <v>1</v>
      </c>
      <c r="C11" s="17"/>
      <c r="D11" s="17">
        <v>1</v>
      </c>
    </row>
    <row r="12" spans="1:13">
      <c r="A12" s="100" t="s">
        <v>23</v>
      </c>
      <c r="B12" s="101">
        <v>2</v>
      </c>
      <c r="C12" s="17"/>
      <c r="D12" s="17">
        <v>2</v>
      </c>
    </row>
    <row r="13" spans="1:13">
      <c r="A13" s="100" t="s">
        <v>132</v>
      </c>
      <c r="B13" s="101">
        <v>1</v>
      </c>
      <c r="C13" s="17"/>
      <c r="D13" s="17">
        <v>1</v>
      </c>
    </row>
    <row r="14" spans="1:13">
      <c r="A14" s="100" t="s">
        <v>107</v>
      </c>
      <c r="B14" s="101">
        <v>155</v>
      </c>
      <c r="C14" s="17"/>
      <c r="D14" s="17">
        <v>155</v>
      </c>
    </row>
    <row r="15" spans="1:13">
      <c r="A15" s="100" t="s">
        <v>124</v>
      </c>
      <c r="B15" s="101">
        <v>1</v>
      </c>
      <c r="C15" s="17">
        <v>1</v>
      </c>
      <c r="D15" s="17">
        <v>2</v>
      </c>
    </row>
    <row r="16" spans="1:13" s="84" customFormat="1">
      <c r="A16" s="102" t="s">
        <v>274</v>
      </c>
      <c r="B16" s="71">
        <f>SUM(B6:B15)</f>
        <v>319</v>
      </c>
      <c r="C16" s="71">
        <f t="shared" ref="C16:D16" si="0">SUM(C6:C15)</f>
        <v>3</v>
      </c>
      <c r="D16" s="71">
        <f t="shared" si="0"/>
        <v>322</v>
      </c>
    </row>
    <row r="17" spans="1:5">
      <c r="A17" s="21" t="s">
        <v>144</v>
      </c>
    </row>
    <row r="18" spans="1:5">
      <c r="B18" s="103"/>
      <c r="E18" s="104"/>
    </row>
    <row r="19" spans="1:5">
      <c r="A19" s="90"/>
      <c r="B19" s="103"/>
    </row>
    <row r="20" spans="1:5">
      <c r="B20" s="103"/>
    </row>
    <row r="21" spans="1:5">
      <c r="B21" s="103"/>
    </row>
    <row r="22" spans="1:5">
      <c r="B22" s="103"/>
    </row>
    <row r="23" spans="1:5">
      <c r="B23" s="103"/>
    </row>
    <row r="24" spans="1:5">
      <c r="B24" s="103"/>
    </row>
    <row r="25" spans="1:5">
      <c r="B25" s="103"/>
    </row>
    <row r="26" spans="1:5">
      <c r="B26" s="103"/>
    </row>
    <row r="27" spans="1:5">
      <c r="B27" s="103"/>
    </row>
  </sheetData>
  <mergeCells count="1">
    <mergeCell ref="A2:F2"/>
  </mergeCells>
  <hyperlinks>
    <hyperlink ref="A1" location="Índice!C15" display="PR T1.10"/>
  </hyperlinks>
  <pageMargins left="0.70866141732283472" right="0.70866141732283472" top="1.5354330708661419" bottom="0.74803149606299213" header="0.31496062992125984" footer="0.31496062992125984"/>
  <pageSetup paperSize="9" orientation="landscape" horizontalDpi="300" verticalDpi="300" r:id="rId1"/>
  <headerFooter>
    <oddHeader>&amp;L&amp;G&amp;R&amp;G</oddHead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B20"/>
  <sheetViews>
    <sheetView showGridLines="0" showZeros="0" zoomScaleNormal="100" workbookViewId="0"/>
  </sheetViews>
  <sheetFormatPr baseColWidth="10" defaultColWidth="15" defaultRowHeight="15"/>
  <cols>
    <col min="1" max="1" width="22" customWidth="1"/>
    <col min="2" max="2" width="22" style="1" bestFit="1" customWidth="1"/>
    <col min="3" max="3" width="13" style="1" bestFit="1" customWidth="1"/>
    <col min="4" max="4" width="13" style="1" customWidth="1"/>
    <col min="5" max="6" width="14.5703125" style="1" bestFit="1" customWidth="1"/>
    <col min="7" max="7" width="11.7109375" style="1" bestFit="1" customWidth="1"/>
    <col min="8" max="21" width="14.140625" style="1" customWidth="1"/>
    <col min="22" max="63" width="15" style="1"/>
    <col min="64" max="64" width="13.5703125" style="1" customWidth="1"/>
    <col min="65" max="78" width="15" style="1"/>
    <col min="79" max="79" width="15" style="8"/>
  </cols>
  <sheetData>
    <row r="1" spans="1:80" s="18" customFormat="1" ht="15.75">
      <c r="A1" s="136" t="s">
        <v>342</v>
      </c>
      <c r="B1" s="112"/>
      <c r="C1" s="75"/>
      <c r="D1" s="112"/>
      <c r="E1" s="75"/>
      <c r="F1" s="112"/>
      <c r="G1" s="75"/>
      <c r="H1" s="112"/>
      <c r="I1" s="75"/>
      <c r="J1" s="112"/>
      <c r="K1" s="75"/>
      <c r="L1" s="112"/>
      <c r="M1" s="75"/>
      <c r="N1" s="112"/>
      <c r="O1" s="75"/>
      <c r="P1" s="112"/>
      <c r="Q1" s="75"/>
      <c r="R1" s="112"/>
      <c r="S1" s="75"/>
      <c r="T1" s="112"/>
      <c r="U1" s="75"/>
      <c r="V1" s="112"/>
      <c r="W1" s="75"/>
      <c r="X1" s="112"/>
      <c r="Y1" s="75"/>
      <c r="Z1" s="112"/>
      <c r="AA1" s="75"/>
      <c r="AB1" s="112"/>
      <c r="AC1" s="75"/>
      <c r="AD1" s="112"/>
      <c r="AE1" s="75"/>
      <c r="AF1" s="112"/>
      <c r="AG1" s="75"/>
      <c r="AH1" s="112"/>
      <c r="AI1" s="75"/>
      <c r="AJ1" s="112"/>
      <c r="AK1" s="75"/>
      <c r="AL1" s="112"/>
      <c r="AM1" s="75"/>
      <c r="AN1" s="112"/>
      <c r="AO1" s="75"/>
      <c r="AP1" s="112"/>
      <c r="AQ1" s="75"/>
      <c r="AR1" s="112"/>
      <c r="AS1" s="75"/>
      <c r="AT1" s="112"/>
      <c r="AU1" s="75"/>
      <c r="AV1" s="112"/>
      <c r="AW1" s="75"/>
      <c r="AX1" s="112"/>
      <c r="AY1" s="75"/>
      <c r="AZ1" s="112"/>
      <c r="BA1" s="75"/>
      <c r="BB1" s="112"/>
      <c r="BC1" s="75"/>
      <c r="BD1" s="112"/>
      <c r="BE1" s="75"/>
      <c r="BF1" s="112"/>
      <c r="BG1" s="75"/>
      <c r="BH1" s="112"/>
      <c r="BI1" s="75"/>
      <c r="BJ1" s="112"/>
      <c r="BK1" s="75"/>
      <c r="BL1" s="112"/>
      <c r="BM1" s="75"/>
      <c r="BN1" s="112"/>
      <c r="BO1" s="75"/>
      <c r="BP1" s="112"/>
      <c r="BQ1" s="75"/>
      <c r="BR1" s="112"/>
      <c r="BS1" s="75"/>
      <c r="BT1" s="112"/>
      <c r="BU1" s="75"/>
      <c r="BV1" s="112"/>
      <c r="BW1" s="75"/>
      <c r="BX1" s="112"/>
      <c r="BY1" s="75"/>
      <c r="BZ1" s="112"/>
      <c r="CA1" s="75"/>
    </row>
    <row r="2" spans="1:80" ht="15.75">
      <c r="A2" s="76">
        <v>2018</v>
      </c>
    </row>
    <row r="3" spans="1:80">
      <c r="H3" s="8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</row>
    <row r="4" spans="1:80" s="27" customFormat="1" ht="38.25">
      <c r="A4" s="188" t="s">
        <v>258</v>
      </c>
      <c r="B4" s="188"/>
      <c r="C4" s="113" t="s">
        <v>65</v>
      </c>
      <c r="D4" s="113" t="s">
        <v>83</v>
      </c>
      <c r="E4" s="113" t="s">
        <v>84</v>
      </c>
      <c r="F4" s="114" t="s">
        <v>52</v>
      </c>
      <c r="G4" s="113" t="s">
        <v>96</v>
      </c>
      <c r="H4" s="114" t="s">
        <v>98</v>
      </c>
    </row>
    <row r="5" spans="1:80" s="27" customFormat="1" ht="17.25" customHeight="1">
      <c r="A5" s="115" t="s">
        <v>170</v>
      </c>
      <c r="B5" s="116" t="s">
        <v>305</v>
      </c>
      <c r="C5" s="117">
        <v>1251</v>
      </c>
      <c r="D5" s="118">
        <v>100</v>
      </c>
      <c r="E5" s="118">
        <v>13</v>
      </c>
      <c r="F5" s="119">
        <v>1364</v>
      </c>
      <c r="G5" s="118">
        <v>17</v>
      </c>
      <c r="H5" s="119">
        <v>1381</v>
      </c>
      <c r="I5" s="120"/>
      <c r="J5" s="121"/>
    </row>
    <row r="6" spans="1:80" s="120" customFormat="1" ht="17.25" customHeight="1">
      <c r="A6" s="189" t="s">
        <v>75</v>
      </c>
      <c r="B6" s="116" t="s">
        <v>306</v>
      </c>
      <c r="C6" s="122">
        <v>2564</v>
      </c>
      <c r="D6" s="81">
        <v>150</v>
      </c>
      <c r="E6" s="81">
        <v>18</v>
      </c>
      <c r="F6" s="123">
        <v>2732</v>
      </c>
      <c r="G6" s="81">
        <v>53</v>
      </c>
      <c r="H6" s="123">
        <v>2785</v>
      </c>
      <c r="J6" s="121"/>
      <c r="CB6" s="124"/>
    </row>
    <row r="7" spans="1:80" s="120" customFormat="1" ht="17.25" customHeight="1">
      <c r="A7" s="189"/>
      <c r="B7" s="116" t="s">
        <v>278</v>
      </c>
      <c r="C7" s="122">
        <v>477</v>
      </c>
      <c r="D7" s="125"/>
      <c r="E7" s="125"/>
      <c r="F7" s="123">
        <v>477</v>
      </c>
      <c r="G7" s="81">
        <v>11</v>
      </c>
      <c r="H7" s="123">
        <v>488</v>
      </c>
      <c r="J7" s="121"/>
      <c r="CB7" s="124"/>
    </row>
    <row r="8" spans="1:80" s="120" customFormat="1" ht="17.25" customHeight="1">
      <c r="A8" s="189"/>
      <c r="B8" s="116" t="s">
        <v>279</v>
      </c>
      <c r="C8" s="122">
        <v>401</v>
      </c>
      <c r="D8" s="125"/>
      <c r="E8" s="125"/>
      <c r="F8" s="123">
        <v>401</v>
      </c>
      <c r="G8" s="81">
        <v>33</v>
      </c>
      <c r="H8" s="123">
        <v>434</v>
      </c>
      <c r="J8" s="121"/>
      <c r="CB8" s="124"/>
    </row>
    <row r="9" spans="1:80" s="120" customFormat="1" ht="17.25" customHeight="1">
      <c r="A9" s="115" t="s">
        <v>167</v>
      </c>
      <c r="B9" s="116" t="s">
        <v>307</v>
      </c>
      <c r="C9" s="122">
        <v>3114</v>
      </c>
      <c r="D9" s="81">
        <v>62</v>
      </c>
      <c r="E9" s="81">
        <v>75</v>
      </c>
      <c r="F9" s="123">
        <v>3251</v>
      </c>
      <c r="G9" s="81">
        <v>33</v>
      </c>
      <c r="H9" s="123">
        <v>3284</v>
      </c>
      <c r="J9" s="121"/>
      <c r="CB9" s="124"/>
    </row>
    <row r="10" spans="1:80" s="120" customFormat="1" ht="17.25" customHeight="1">
      <c r="A10" s="115" t="s">
        <v>343</v>
      </c>
      <c r="B10" s="116" t="s">
        <v>281</v>
      </c>
      <c r="C10" s="122">
        <v>1270</v>
      </c>
      <c r="D10" s="125"/>
      <c r="E10" s="125"/>
      <c r="F10" s="123">
        <v>1270</v>
      </c>
      <c r="G10" s="81">
        <v>5</v>
      </c>
      <c r="H10" s="123">
        <v>1275</v>
      </c>
      <c r="J10" s="121"/>
      <c r="CB10" s="124"/>
    </row>
    <row r="11" spans="1:80" s="120" customFormat="1" ht="17.25" customHeight="1">
      <c r="A11" s="115" t="s">
        <v>76</v>
      </c>
      <c r="B11" s="116" t="s">
        <v>282</v>
      </c>
      <c r="C11" s="122">
        <v>1454</v>
      </c>
      <c r="D11" s="81">
        <v>83</v>
      </c>
      <c r="E11" s="81">
        <v>54</v>
      </c>
      <c r="F11" s="123">
        <v>1591</v>
      </c>
      <c r="G11" s="81">
        <v>37</v>
      </c>
      <c r="H11" s="123">
        <v>1628</v>
      </c>
      <c r="J11" s="121"/>
      <c r="CB11" s="124"/>
    </row>
    <row r="12" spans="1:80" s="120" customFormat="1" ht="17.25" customHeight="1">
      <c r="A12" s="115" t="s">
        <v>77</v>
      </c>
      <c r="B12" s="116" t="s">
        <v>283</v>
      </c>
      <c r="C12" s="122">
        <v>3504</v>
      </c>
      <c r="D12" s="81">
        <v>103</v>
      </c>
      <c r="E12" s="81">
        <v>27</v>
      </c>
      <c r="F12" s="123">
        <v>3634</v>
      </c>
      <c r="G12" s="81">
        <v>115</v>
      </c>
      <c r="H12" s="123">
        <v>3749</v>
      </c>
      <c r="J12" s="121"/>
      <c r="CB12" s="124"/>
    </row>
    <row r="13" spans="1:80" s="120" customFormat="1" ht="17.25" customHeight="1">
      <c r="A13" s="115" t="s">
        <v>177</v>
      </c>
      <c r="B13" s="116" t="s">
        <v>284</v>
      </c>
      <c r="C13" s="122">
        <v>1239</v>
      </c>
      <c r="D13" s="81">
        <v>5</v>
      </c>
      <c r="E13" s="81">
        <v>1</v>
      </c>
      <c r="F13" s="123">
        <v>1245</v>
      </c>
      <c r="G13" s="81">
        <v>73</v>
      </c>
      <c r="H13" s="123">
        <v>1318</v>
      </c>
      <c r="J13" s="121"/>
      <c r="CB13" s="124"/>
    </row>
    <row r="14" spans="1:80" s="120" customFormat="1" ht="17.25" customHeight="1">
      <c r="A14" s="115" t="s">
        <v>78</v>
      </c>
      <c r="B14" s="116" t="s">
        <v>285</v>
      </c>
      <c r="C14" s="122">
        <v>956</v>
      </c>
      <c r="D14" s="81">
        <v>52</v>
      </c>
      <c r="E14" s="81">
        <v>32</v>
      </c>
      <c r="F14" s="123">
        <v>1040</v>
      </c>
      <c r="G14" s="81">
        <v>17</v>
      </c>
      <c r="H14" s="123">
        <v>1057</v>
      </c>
      <c r="J14" s="121"/>
      <c r="CB14" s="124"/>
    </row>
    <row r="15" spans="1:80" s="120" customFormat="1" ht="17.25" customHeight="1">
      <c r="A15" s="115" t="s">
        <v>344</v>
      </c>
      <c r="B15" s="116" t="s">
        <v>308</v>
      </c>
      <c r="C15" s="122">
        <v>2405</v>
      </c>
      <c r="D15" s="81">
        <v>13</v>
      </c>
      <c r="E15" s="81">
        <v>0</v>
      </c>
      <c r="F15" s="123">
        <v>2418</v>
      </c>
      <c r="G15" s="81">
        <v>64</v>
      </c>
      <c r="H15" s="123">
        <v>2482</v>
      </c>
      <c r="J15" s="121"/>
      <c r="CB15" s="124"/>
    </row>
    <row r="16" spans="1:80" s="120" customFormat="1" ht="17.25" customHeight="1">
      <c r="A16" s="189" t="s">
        <v>345</v>
      </c>
      <c r="B16" s="116" t="s">
        <v>287</v>
      </c>
      <c r="C16" s="122">
        <v>2632</v>
      </c>
      <c r="D16" s="81">
        <v>6</v>
      </c>
      <c r="E16" s="81">
        <v>0</v>
      </c>
      <c r="F16" s="123">
        <v>2638</v>
      </c>
      <c r="G16" s="81">
        <v>73</v>
      </c>
      <c r="H16" s="123">
        <v>2711</v>
      </c>
      <c r="J16" s="121"/>
      <c r="CB16" s="124"/>
    </row>
    <row r="17" spans="1:80" s="120" customFormat="1" ht="17.25" customHeight="1">
      <c r="A17" s="189"/>
      <c r="B17" s="116" t="s">
        <v>288</v>
      </c>
      <c r="C17" s="122">
        <v>415</v>
      </c>
      <c r="D17" s="125"/>
      <c r="E17" s="125"/>
      <c r="F17" s="123">
        <v>415</v>
      </c>
      <c r="G17" s="81">
        <v>10</v>
      </c>
      <c r="H17" s="123">
        <v>425</v>
      </c>
      <c r="J17" s="121"/>
      <c r="CB17" s="124"/>
    </row>
    <row r="18" spans="1:80" s="120" customFormat="1" ht="17.25" customHeight="1">
      <c r="A18" s="115" t="s">
        <v>81</v>
      </c>
      <c r="B18" s="116" t="s">
        <v>289</v>
      </c>
      <c r="C18" s="122">
        <v>1515</v>
      </c>
      <c r="D18" s="81">
        <v>159</v>
      </c>
      <c r="E18" s="81">
        <v>21</v>
      </c>
      <c r="F18" s="123">
        <v>1695</v>
      </c>
      <c r="G18" s="81">
        <v>43</v>
      </c>
      <c r="H18" s="123">
        <v>1738</v>
      </c>
      <c r="J18" s="121"/>
      <c r="CB18" s="124"/>
    </row>
    <row r="19" spans="1:80" s="124" customFormat="1">
      <c r="A19" s="190" t="s">
        <v>0</v>
      </c>
      <c r="B19" s="191"/>
      <c r="C19" s="137">
        <v>23197</v>
      </c>
      <c r="D19" s="137">
        <v>733</v>
      </c>
      <c r="E19" s="137">
        <v>241</v>
      </c>
      <c r="F19" s="137">
        <v>24171</v>
      </c>
      <c r="G19" s="137">
        <v>584</v>
      </c>
      <c r="H19" s="137">
        <v>24755</v>
      </c>
    </row>
    <row r="20" spans="1:80" s="1" customFormat="1">
      <c r="A20" s="21" t="s">
        <v>144</v>
      </c>
      <c r="E20" s="6"/>
      <c r="G20" s="6"/>
      <c r="CA20" s="8"/>
    </row>
  </sheetData>
  <mergeCells count="4">
    <mergeCell ref="A4:B4"/>
    <mergeCell ref="A6:A8"/>
    <mergeCell ref="A16:A17"/>
    <mergeCell ref="A19:B19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CA125"/>
  <sheetViews>
    <sheetView showGridLines="0" zoomScaleNormal="100" zoomScaleSheetLayoutView="57" workbookViewId="0">
      <pane xSplit="1" ySplit="4" topLeftCell="BP5" activePane="bottomRight" state="frozen"/>
      <selection pane="topRight" activeCell="B1" sqref="B1"/>
      <selection pane="bottomLeft" activeCell="A7" sqref="A7"/>
      <selection pane="bottomRight" activeCell="K132" sqref="K132"/>
    </sheetView>
  </sheetViews>
  <sheetFormatPr baseColWidth="10" defaultColWidth="11.42578125" defaultRowHeight="15.75"/>
  <cols>
    <col min="1" max="1" width="48.85546875" style="18" bestFit="1" customWidth="1"/>
    <col min="2" max="2" width="12.28515625" style="18" bestFit="1" customWidth="1"/>
    <col min="3" max="3" width="13" style="18" bestFit="1" customWidth="1"/>
    <col min="4" max="4" width="10" style="18" customWidth="1"/>
    <col min="5" max="5" width="9.140625" style="18" customWidth="1"/>
    <col min="6" max="6" width="11.85546875" style="18" customWidth="1"/>
    <col min="7" max="7" width="9.85546875" style="18" customWidth="1"/>
    <col min="8" max="8" width="12.28515625" style="18" bestFit="1" customWidth="1"/>
    <col min="9" max="9" width="13" style="18" bestFit="1" customWidth="1"/>
    <col min="10" max="10" width="10" style="18" bestFit="1" customWidth="1"/>
    <col min="11" max="11" width="9.140625" style="18" customWidth="1"/>
    <col min="12" max="12" width="11.28515625" style="18" bestFit="1" customWidth="1"/>
    <col min="13" max="13" width="11" style="18" customWidth="1"/>
    <col min="14" max="14" width="12.28515625" style="18" bestFit="1" customWidth="1"/>
    <col min="15" max="15" width="11.28515625" style="18" bestFit="1" customWidth="1"/>
    <col min="16" max="16" width="16.7109375" style="18" customWidth="1"/>
    <col min="17" max="17" width="12.28515625" style="18" bestFit="1" customWidth="1"/>
    <col min="18" max="18" width="11.28515625" style="18" bestFit="1" customWidth="1"/>
    <col min="19" max="19" width="12.28515625" style="18" customWidth="1"/>
    <col min="20" max="20" width="12.28515625" style="18" bestFit="1" customWidth="1"/>
    <col min="21" max="21" width="12.5703125" style="18" bestFit="1" customWidth="1"/>
    <col min="22" max="22" width="10" style="18" bestFit="1" customWidth="1"/>
    <col min="23" max="23" width="9.140625" style="18" customWidth="1"/>
    <col min="24" max="24" width="11.28515625" style="18" bestFit="1" customWidth="1"/>
    <col min="25" max="25" width="11" style="18" customWidth="1"/>
    <col min="26" max="26" width="12.28515625" style="18" bestFit="1" customWidth="1"/>
    <col min="27" max="27" width="11.28515625" style="18" bestFit="1" customWidth="1"/>
    <col min="28" max="28" width="10.140625" style="18" customWidth="1"/>
    <col min="29" max="29" width="12.28515625" style="18" bestFit="1" customWidth="1"/>
    <col min="30" max="30" width="13" style="18" bestFit="1" customWidth="1"/>
    <col min="31" max="31" width="10" style="18" bestFit="1" customWidth="1"/>
    <col min="32" max="32" width="9.140625" style="18" customWidth="1"/>
    <col min="33" max="33" width="11.28515625" style="18" bestFit="1" customWidth="1"/>
    <col min="34" max="34" width="11" style="18" customWidth="1"/>
    <col min="35" max="35" width="12.28515625" style="18" bestFit="1" customWidth="1"/>
    <col min="36" max="36" width="13" style="18" bestFit="1" customWidth="1"/>
    <col min="37" max="37" width="10" style="18" bestFit="1" customWidth="1"/>
    <col min="38" max="38" width="9.140625" style="18" customWidth="1"/>
    <col min="39" max="39" width="11.28515625" style="18" bestFit="1" customWidth="1"/>
    <col min="40" max="40" width="11.140625" style="18" customWidth="1"/>
    <col min="41" max="41" width="12.28515625" style="18" bestFit="1" customWidth="1"/>
    <col min="42" max="42" width="13" style="18" bestFit="1" customWidth="1"/>
    <col min="43" max="43" width="10" style="18" bestFit="1" customWidth="1"/>
    <col min="44" max="44" width="9.140625" style="18" customWidth="1"/>
    <col min="45" max="45" width="11.28515625" style="18" bestFit="1" customWidth="1"/>
    <col min="46" max="46" width="9.42578125" style="18" customWidth="1"/>
    <col min="47" max="47" width="12.28515625" style="18" bestFit="1" customWidth="1"/>
    <col min="48" max="48" width="13" style="18" bestFit="1" customWidth="1"/>
    <col min="49" max="49" width="10" style="18" bestFit="1" customWidth="1"/>
    <col min="50" max="50" width="9.140625" style="18" customWidth="1"/>
    <col min="51" max="51" width="11.28515625" style="18" bestFit="1" customWidth="1"/>
    <col min="52" max="52" width="9.42578125" style="18" customWidth="1"/>
    <col min="53" max="53" width="12.28515625" style="18" bestFit="1" customWidth="1"/>
    <col min="54" max="54" width="13" style="18" bestFit="1" customWidth="1"/>
    <col min="55" max="55" width="10" style="18" bestFit="1" customWidth="1"/>
    <col min="56" max="56" width="9.140625" style="18" customWidth="1"/>
    <col min="57" max="57" width="11.28515625" style="18" bestFit="1" customWidth="1"/>
    <col min="58" max="58" width="13.140625" style="18" customWidth="1"/>
    <col min="59" max="59" width="12.28515625" style="18" bestFit="1" customWidth="1"/>
    <col min="60" max="60" width="13" style="18" bestFit="1" customWidth="1"/>
    <col min="61" max="61" width="10" style="18" bestFit="1" customWidth="1"/>
    <col min="62" max="62" width="9.140625" style="18" customWidth="1"/>
    <col min="63" max="63" width="11.28515625" style="18" bestFit="1" customWidth="1"/>
    <col min="64" max="64" width="14.7109375" style="18" customWidth="1"/>
    <col min="65" max="65" width="12.28515625" style="18" bestFit="1" customWidth="1"/>
    <col min="66" max="66" width="11.28515625" style="18" bestFit="1" customWidth="1"/>
    <col min="67" max="67" width="14.85546875" style="18" customWidth="1"/>
    <col min="68" max="68" width="12.28515625" style="18" bestFit="1" customWidth="1"/>
    <col min="69" max="69" width="13" style="18" bestFit="1" customWidth="1"/>
    <col min="70" max="70" width="10" style="18" bestFit="1" customWidth="1"/>
    <col min="71" max="71" width="9.140625" style="18" customWidth="1"/>
    <col min="72" max="72" width="11.28515625" style="18" bestFit="1" customWidth="1"/>
    <col min="73" max="73" width="9.42578125" style="18" customWidth="1"/>
    <col min="74" max="74" width="12.28515625" style="18" bestFit="1" customWidth="1"/>
    <col min="75" max="75" width="12.5703125" style="18" bestFit="1" customWidth="1"/>
    <col min="76" max="76" width="10" style="18" bestFit="1" customWidth="1"/>
    <col min="77" max="77" width="9.140625" style="18" customWidth="1"/>
    <col min="78" max="78" width="11.28515625" style="18" bestFit="1" customWidth="1"/>
    <col min="79" max="79" width="6.5703125" style="18" customWidth="1"/>
    <col min="80" max="16384" width="11.42578125" style="18"/>
  </cols>
  <sheetData>
    <row r="1" spans="1:79" customFormat="1" ht="15">
      <c r="A1" s="73" t="s">
        <v>309</v>
      </c>
    </row>
    <row r="2" spans="1:79" ht="33" customHeight="1">
      <c r="A2" s="75" t="s">
        <v>310</v>
      </c>
      <c r="B2" s="75"/>
      <c r="C2" s="75"/>
      <c r="D2" s="75"/>
      <c r="E2" s="75"/>
      <c r="F2" s="75"/>
      <c r="G2" s="75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C2" s="93"/>
      <c r="BD2" s="93"/>
      <c r="BE2" s="93"/>
      <c r="BF2" s="93"/>
      <c r="BG2" s="93"/>
      <c r="BH2" s="93"/>
      <c r="BI2" s="93"/>
      <c r="BJ2" s="93"/>
      <c r="BK2" s="93"/>
      <c r="BL2" s="93"/>
      <c r="BM2" s="93"/>
      <c r="BN2" s="93"/>
      <c r="BO2" s="93"/>
      <c r="BP2" s="93"/>
      <c r="BQ2" s="93"/>
      <c r="BR2" s="93"/>
      <c r="BS2" s="93"/>
      <c r="BT2" s="93"/>
      <c r="BU2" s="93"/>
      <c r="BV2" s="93"/>
      <c r="BW2" s="93"/>
      <c r="BX2" s="93"/>
    </row>
    <row r="3" spans="1:79">
      <c r="A3" s="76">
        <v>2018</v>
      </c>
      <c r="B3" s="94"/>
      <c r="C3" s="94"/>
      <c r="D3" s="94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  <c r="AD3" s="95"/>
      <c r="AE3" s="95"/>
      <c r="AF3" s="95"/>
      <c r="AG3" s="95"/>
      <c r="AH3" s="95"/>
      <c r="AI3" s="95"/>
      <c r="AJ3" s="95"/>
      <c r="AK3" s="95"/>
      <c r="AL3" s="95"/>
      <c r="AM3" s="95"/>
      <c r="AN3" s="95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5"/>
      <c r="BU3" s="95"/>
      <c r="BV3" s="95"/>
      <c r="BW3" s="95"/>
      <c r="BX3" s="95"/>
    </row>
    <row r="4" spans="1:79">
      <c r="A4" s="126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95"/>
      <c r="AH4" s="95"/>
      <c r="AI4" s="95"/>
      <c r="AJ4" s="95"/>
      <c r="AK4" s="95"/>
      <c r="AL4" s="95"/>
      <c r="AM4" s="95"/>
      <c r="AO4" s="95"/>
      <c r="AP4" s="95"/>
      <c r="AQ4" s="95"/>
      <c r="AR4" s="95"/>
      <c r="AS4" s="95"/>
      <c r="AT4" s="95"/>
      <c r="AU4" s="95"/>
      <c r="AV4" s="95"/>
      <c r="AW4" s="95"/>
      <c r="AX4" s="95"/>
      <c r="AY4" s="95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5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</row>
    <row r="5" spans="1:79" customFormat="1" ht="24" customHeight="1">
      <c r="A5" s="205" t="s">
        <v>275</v>
      </c>
      <c r="B5" s="207" t="s">
        <v>168</v>
      </c>
      <c r="C5" s="204"/>
      <c r="D5" s="204"/>
      <c r="E5" s="204"/>
      <c r="F5" s="204"/>
      <c r="G5" s="204"/>
      <c r="H5" s="204" t="s">
        <v>55</v>
      </c>
      <c r="I5" s="204"/>
      <c r="J5" s="204"/>
      <c r="K5" s="204"/>
      <c r="L5" s="204"/>
      <c r="M5" s="204"/>
      <c r="N5" s="204"/>
      <c r="O5" s="204"/>
      <c r="P5" s="204"/>
      <c r="Q5" s="204"/>
      <c r="R5" s="204"/>
      <c r="S5" s="204"/>
      <c r="T5" s="204" t="s">
        <v>66</v>
      </c>
      <c r="U5" s="204"/>
      <c r="V5" s="204"/>
      <c r="W5" s="204"/>
      <c r="X5" s="204"/>
      <c r="Y5" s="204"/>
      <c r="Z5" s="204" t="s">
        <v>146</v>
      </c>
      <c r="AA5" s="204"/>
      <c r="AB5" s="204"/>
      <c r="AC5" s="204" t="s">
        <v>56</v>
      </c>
      <c r="AD5" s="204"/>
      <c r="AE5" s="204"/>
      <c r="AF5" s="204"/>
      <c r="AG5" s="204"/>
      <c r="AH5" s="204"/>
      <c r="AI5" s="204" t="s">
        <v>57</v>
      </c>
      <c r="AJ5" s="204"/>
      <c r="AK5" s="204"/>
      <c r="AL5" s="204"/>
      <c r="AM5" s="204"/>
      <c r="AN5" s="204"/>
      <c r="AO5" s="204" t="s">
        <v>58</v>
      </c>
      <c r="AP5" s="204"/>
      <c r="AQ5" s="204"/>
      <c r="AR5" s="204"/>
      <c r="AS5" s="204"/>
      <c r="AT5" s="204"/>
      <c r="AU5" s="204" t="s">
        <v>59</v>
      </c>
      <c r="AV5" s="204"/>
      <c r="AW5" s="204"/>
      <c r="AX5" s="204"/>
      <c r="AY5" s="204"/>
      <c r="AZ5" s="204"/>
      <c r="BA5" s="204" t="s">
        <v>264</v>
      </c>
      <c r="BB5" s="204"/>
      <c r="BC5" s="204"/>
      <c r="BD5" s="204"/>
      <c r="BE5" s="204"/>
      <c r="BF5" s="204"/>
      <c r="BG5" s="204" t="s">
        <v>265</v>
      </c>
      <c r="BH5" s="204"/>
      <c r="BI5" s="204"/>
      <c r="BJ5" s="204"/>
      <c r="BK5" s="204"/>
      <c r="BL5" s="204"/>
      <c r="BM5" s="204"/>
      <c r="BN5" s="204"/>
      <c r="BO5" s="204"/>
      <c r="BP5" s="204" t="s">
        <v>62</v>
      </c>
      <c r="BQ5" s="204"/>
      <c r="BR5" s="204"/>
      <c r="BS5" s="204"/>
      <c r="BT5" s="204"/>
      <c r="BU5" s="204"/>
      <c r="BV5" s="196" t="s">
        <v>64</v>
      </c>
      <c r="BW5" s="197"/>
      <c r="BX5" s="197"/>
      <c r="BY5" s="197"/>
      <c r="BZ5" s="197"/>
      <c r="CA5" s="198"/>
    </row>
    <row r="6" spans="1:79" s="67" customFormat="1" ht="15">
      <c r="A6" s="205"/>
      <c r="B6" s="196" t="s">
        <v>276</v>
      </c>
      <c r="C6" s="197"/>
      <c r="D6" s="197"/>
      <c r="E6" s="197"/>
      <c r="F6" s="198"/>
      <c r="G6" s="107"/>
      <c r="H6" s="196" t="s">
        <v>277</v>
      </c>
      <c r="I6" s="197"/>
      <c r="J6" s="197"/>
      <c r="K6" s="197"/>
      <c r="L6" s="197"/>
      <c r="M6" s="198"/>
      <c r="N6" s="196" t="s">
        <v>278</v>
      </c>
      <c r="O6" s="198"/>
      <c r="P6" s="107"/>
      <c r="Q6" s="196" t="s">
        <v>279</v>
      </c>
      <c r="R6" s="198"/>
      <c r="S6" s="107"/>
      <c r="T6" s="196" t="s">
        <v>280</v>
      </c>
      <c r="U6" s="197"/>
      <c r="V6" s="197"/>
      <c r="W6" s="197"/>
      <c r="X6" s="198"/>
      <c r="Y6" s="107"/>
      <c r="Z6" s="196" t="s">
        <v>281</v>
      </c>
      <c r="AA6" s="198"/>
      <c r="AB6" s="107"/>
      <c r="AC6" s="196" t="s">
        <v>282</v>
      </c>
      <c r="AD6" s="197"/>
      <c r="AE6" s="197"/>
      <c r="AF6" s="197"/>
      <c r="AG6" s="198"/>
      <c r="AH6" s="107"/>
      <c r="AI6" s="196" t="s">
        <v>283</v>
      </c>
      <c r="AJ6" s="197"/>
      <c r="AK6" s="197"/>
      <c r="AL6" s="197"/>
      <c r="AM6" s="198"/>
      <c r="AN6" s="107"/>
      <c r="AO6" s="196" t="s">
        <v>284</v>
      </c>
      <c r="AP6" s="197"/>
      <c r="AQ6" s="197"/>
      <c r="AR6" s="197"/>
      <c r="AS6" s="198"/>
      <c r="AT6" s="107"/>
      <c r="AU6" s="196" t="s">
        <v>285</v>
      </c>
      <c r="AV6" s="197"/>
      <c r="AW6" s="197"/>
      <c r="AX6" s="197"/>
      <c r="AY6" s="198"/>
      <c r="AZ6" s="107"/>
      <c r="BA6" s="196" t="s">
        <v>286</v>
      </c>
      <c r="BB6" s="197"/>
      <c r="BC6" s="197"/>
      <c r="BD6" s="197"/>
      <c r="BE6" s="198"/>
      <c r="BF6" s="107"/>
      <c r="BG6" s="196" t="s">
        <v>287</v>
      </c>
      <c r="BH6" s="197"/>
      <c r="BI6" s="197"/>
      <c r="BJ6" s="197"/>
      <c r="BK6" s="198"/>
      <c r="BL6" s="107"/>
      <c r="BM6" s="196" t="s">
        <v>288</v>
      </c>
      <c r="BN6" s="198"/>
      <c r="BO6" s="107"/>
      <c r="BP6" s="196" t="s">
        <v>289</v>
      </c>
      <c r="BQ6" s="197"/>
      <c r="BR6" s="197"/>
      <c r="BS6" s="197"/>
      <c r="BT6" s="198"/>
      <c r="BU6" s="107"/>
      <c r="BV6" s="201"/>
      <c r="BW6" s="202"/>
      <c r="BX6" s="202"/>
      <c r="BY6" s="202"/>
      <c r="BZ6" s="202"/>
      <c r="CA6" s="203"/>
    </row>
    <row r="7" spans="1:79" s="1" customFormat="1" ht="25.5">
      <c r="A7" s="206"/>
      <c r="B7" s="24" t="s">
        <v>65</v>
      </c>
      <c r="C7" s="24" t="s">
        <v>83</v>
      </c>
      <c r="D7" s="24" t="s">
        <v>84</v>
      </c>
      <c r="E7" s="61" t="s">
        <v>52</v>
      </c>
      <c r="F7" s="24" t="s">
        <v>96</v>
      </c>
      <c r="G7" s="61" t="s">
        <v>290</v>
      </c>
      <c r="H7" s="24" t="s">
        <v>65</v>
      </c>
      <c r="I7" s="24" t="s">
        <v>83</v>
      </c>
      <c r="J7" s="24" t="s">
        <v>84</v>
      </c>
      <c r="K7" s="61" t="s">
        <v>52</v>
      </c>
      <c r="L7" s="24" t="s">
        <v>96</v>
      </c>
      <c r="M7" s="61" t="s">
        <v>291</v>
      </c>
      <c r="N7" s="24" t="s">
        <v>65</v>
      </c>
      <c r="O7" s="24" t="s">
        <v>96</v>
      </c>
      <c r="P7" s="61" t="s">
        <v>292</v>
      </c>
      <c r="Q7" s="24" t="s">
        <v>65</v>
      </c>
      <c r="R7" s="24" t="s">
        <v>96</v>
      </c>
      <c r="S7" s="61" t="s">
        <v>293</v>
      </c>
      <c r="T7" s="24" t="s">
        <v>65</v>
      </c>
      <c r="U7" s="24" t="s">
        <v>85</v>
      </c>
      <c r="V7" s="24" t="s">
        <v>84</v>
      </c>
      <c r="W7" s="61" t="s">
        <v>52</v>
      </c>
      <c r="X7" s="24" t="s">
        <v>96</v>
      </c>
      <c r="Y7" s="61" t="s">
        <v>294</v>
      </c>
      <c r="Z7" s="24" t="s">
        <v>65</v>
      </c>
      <c r="AA7" s="24" t="s">
        <v>96</v>
      </c>
      <c r="AB7" s="61" t="s">
        <v>295</v>
      </c>
      <c r="AC7" s="24" t="s">
        <v>65</v>
      </c>
      <c r="AD7" s="24" t="s">
        <v>83</v>
      </c>
      <c r="AE7" s="24" t="s">
        <v>84</v>
      </c>
      <c r="AF7" s="61" t="s">
        <v>52</v>
      </c>
      <c r="AG7" s="24" t="s">
        <v>96</v>
      </c>
      <c r="AH7" s="61" t="s">
        <v>296</v>
      </c>
      <c r="AI7" s="24" t="s">
        <v>65</v>
      </c>
      <c r="AJ7" s="24" t="s">
        <v>83</v>
      </c>
      <c r="AK7" s="24" t="s">
        <v>84</v>
      </c>
      <c r="AL7" s="61" t="s">
        <v>52</v>
      </c>
      <c r="AM7" s="24" t="s">
        <v>96</v>
      </c>
      <c r="AN7" s="61" t="s">
        <v>297</v>
      </c>
      <c r="AO7" s="24" t="s">
        <v>65</v>
      </c>
      <c r="AP7" s="24" t="s">
        <v>83</v>
      </c>
      <c r="AQ7" s="24" t="s">
        <v>84</v>
      </c>
      <c r="AR7" s="61" t="s">
        <v>52</v>
      </c>
      <c r="AS7" s="24" t="s">
        <v>96</v>
      </c>
      <c r="AT7" s="61" t="s">
        <v>298</v>
      </c>
      <c r="AU7" s="24" t="s">
        <v>65</v>
      </c>
      <c r="AV7" s="24" t="s">
        <v>83</v>
      </c>
      <c r="AW7" s="24" t="s">
        <v>84</v>
      </c>
      <c r="AX7" s="61" t="s">
        <v>52</v>
      </c>
      <c r="AY7" s="24" t="s">
        <v>96</v>
      </c>
      <c r="AZ7" s="61" t="s">
        <v>299</v>
      </c>
      <c r="BA7" s="24" t="s">
        <v>65</v>
      </c>
      <c r="BB7" s="24" t="s">
        <v>83</v>
      </c>
      <c r="BC7" s="24" t="s">
        <v>84</v>
      </c>
      <c r="BD7" s="61" t="s">
        <v>52</v>
      </c>
      <c r="BE7" s="24" t="s">
        <v>96</v>
      </c>
      <c r="BF7" s="61" t="s">
        <v>300</v>
      </c>
      <c r="BG7" s="24" t="s">
        <v>65</v>
      </c>
      <c r="BH7" s="24" t="s">
        <v>83</v>
      </c>
      <c r="BI7" s="24" t="s">
        <v>84</v>
      </c>
      <c r="BJ7" s="61" t="s">
        <v>52</v>
      </c>
      <c r="BK7" s="24" t="s">
        <v>96</v>
      </c>
      <c r="BL7" s="61" t="s">
        <v>301</v>
      </c>
      <c r="BM7" s="24" t="s">
        <v>65</v>
      </c>
      <c r="BN7" s="24" t="s">
        <v>96</v>
      </c>
      <c r="BO7" s="61" t="s">
        <v>302</v>
      </c>
      <c r="BP7" s="24" t="s">
        <v>65</v>
      </c>
      <c r="BQ7" s="24" t="s">
        <v>83</v>
      </c>
      <c r="BR7" s="24" t="s">
        <v>84</v>
      </c>
      <c r="BS7" s="61" t="s">
        <v>52</v>
      </c>
      <c r="BT7" s="24" t="s">
        <v>96</v>
      </c>
      <c r="BU7" s="61" t="s">
        <v>303</v>
      </c>
      <c r="BV7" s="24" t="s">
        <v>65</v>
      </c>
      <c r="BW7" s="24" t="s">
        <v>85</v>
      </c>
      <c r="BX7" s="24" t="s">
        <v>84</v>
      </c>
      <c r="BY7" s="61" t="s">
        <v>52</v>
      </c>
      <c r="BZ7" s="24" t="s">
        <v>96</v>
      </c>
      <c r="CA7" s="108" t="s">
        <v>0</v>
      </c>
    </row>
    <row r="8" spans="1:79" customFormat="1" ht="15.95" customHeight="1">
      <c r="A8" s="127" t="s">
        <v>1</v>
      </c>
      <c r="B8" s="23">
        <v>11</v>
      </c>
      <c r="C8" s="23"/>
      <c r="D8" s="23"/>
      <c r="E8" s="47">
        <v>11</v>
      </c>
      <c r="F8" s="23">
        <v>0</v>
      </c>
      <c r="G8" s="47">
        <v>11</v>
      </c>
      <c r="H8" s="23">
        <v>11</v>
      </c>
      <c r="I8" s="23"/>
      <c r="J8" s="23"/>
      <c r="K8" s="47">
        <v>11</v>
      </c>
      <c r="L8" s="23">
        <v>1</v>
      </c>
      <c r="M8" s="47">
        <v>12</v>
      </c>
      <c r="N8" s="109">
        <v>1</v>
      </c>
      <c r="O8" s="50">
        <v>0</v>
      </c>
      <c r="P8" s="62">
        <v>1</v>
      </c>
      <c r="Q8" s="109">
        <v>1</v>
      </c>
      <c r="R8" s="23">
        <v>0</v>
      </c>
      <c r="S8" s="47">
        <v>1</v>
      </c>
      <c r="T8" s="110">
        <v>32</v>
      </c>
      <c r="U8" s="110"/>
      <c r="V8" s="110"/>
      <c r="W8" s="47">
        <v>32</v>
      </c>
      <c r="X8" s="51">
        <v>1</v>
      </c>
      <c r="Y8" s="47">
        <v>33</v>
      </c>
      <c r="Z8" s="109">
        <v>5</v>
      </c>
      <c r="AA8" s="23">
        <v>0</v>
      </c>
      <c r="AB8" s="47">
        <v>5</v>
      </c>
      <c r="AC8" s="111">
        <v>7</v>
      </c>
      <c r="AD8" s="111"/>
      <c r="AE8" s="111"/>
      <c r="AF8" s="47">
        <v>7</v>
      </c>
      <c r="AG8" s="23">
        <v>1</v>
      </c>
      <c r="AH8" s="47">
        <v>8</v>
      </c>
      <c r="AI8" s="111">
        <v>63</v>
      </c>
      <c r="AJ8" s="111"/>
      <c r="AK8" s="111"/>
      <c r="AL8" s="47">
        <v>63</v>
      </c>
      <c r="AM8" s="23">
        <v>1</v>
      </c>
      <c r="AN8" s="47">
        <v>64</v>
      </c>
      <c r="AO8" s="50">
        <v>2</v>
      </c>
      <c r="AP8" s="111"/>
      <c r="AQ8" s="111"/>
      <c r="AR8" s="47">
        <v>2</v>
      </c>
      <c r="AS8" s="23">
        <v>0</v>
      </c>
      <c r="AT8" s="47">
        <v>2</v>
      </c>
      <c r="AU8" s="111">
        <v>2</v>
      </c>
      <c r="AV8" s="111">
        <v>1</v>
      </c>
      <c r="AW8" s="111"/>
      <c r="AX8" s="47">
        <v>3</v>
      </c>
      <c r="AY8" s="23">
        <v>1</v>
      </c>
      <c r="AZ8" s="47">
        <v>4</v>
      </c>
      <c r="BA8" s="111">
        <v>24</v>
      </c>
      <c r="BB8" s="111"/>
      <c r="BC8" s="111"/>
      <c r="BD8" s="47">
        <v>24</v>
      </c>
      <c r="BE8" s="50">
        <v>2</v>
      </c>
      <c r="BF8" s="62">
        <v>26</v>
      </c>
      <c r="BG8" s="110">
        <v>28</v>
      </c>
      <c r="BH8" s="110"/>
      <c r="BI8" s="110"/>
      <c r="BJ8" s="47">
        <v>28</v>
      </c>
      <c r="BK8" s="51">
        <v>1</v>
      </c>
      <c r="BL8" s="47">
        <v>29</v>
      </c>
      <c r="BM8" s="109">
        <v>4</v>
      </c>
      <c r="BN8" s="51">
        <v>0</v>
      </c>
      <c r="BO8" s="47">
        <v>4</v>
      </c>
      <c r="BP8" s="111">
        <v>6</v>
      </c>
      <c r="BQ8" s="111"/>
      <c r="BR8" s="111"/>
      <c r="BS8" s="47">
        <v>6</v>
      </c>
      <c r="BT8" s="23">
        <v>0</v>
      </c>
      <c r="BU8" s="47">
        <v>6</v>
      </c>
      <c r="BV8" s="52">
        <v>197</v>
      </c>
      <c r="BW8" s="50">
        <v>1</v>
      </c>
      <c r="BX8" s="50">
        <v>0</v>
      </c>
      <c r="BY8" s="62">
        <v>198</v>
      </c>
      <c r="BZ8" s="50">
        <v>8</v>
      </c>
      <c r="CA8" s="64">
        <v>206</v>
      </c>
    </row>
    <row r="9" spans="1:79" customFormat="1" ht="15.95" customHeight="1">
      <c r="A9" s="127" t="s">
        <v>2</v>
      </c>
      <c r="B9" s="23">
        <v>0</v>
      </c>
      <c r="C9" s="23"/>
      <c r="D9" s="23"/>
      <c r="E9" s="47">
        <v>0</v>
      </c>
      <c r="F9" s="23">
        <v>0</v>
      </c>
      <c r="G9" s="47">
        <v>0</v>
      </c>
      <c r="H9" s="23">
        <v>3</v>
      </c>
      <c r="I9" s="23"/>
      <c r="J9" s="23"/>
      <c r="K9" s="47">
        <v>3</v>
      </c>
      <c r="L9" s="23">
        <v>0</v>
      </c>
      <c r="M9" s="47">
        <v>3</v>
      </c>
      <c r="N9" s="109">
        <v>1</v>
      </c>
      <c r="O9" s="50">
        <v>0</v>
      </c>
      <c r="P9" s="62">
        <v>1</v>
      </c>
      <c r="Q9" s="109">
        <v>0</v>
      </c>
      <c r="R9" s="23">
        <v>0</v>
      </c>
      <c r="S9" s="47">
        <v>0</v>
      </c>
      <c r="T9" s="110">
        <v>2</v>
      </c>
      <c r="U9" s="110"/>
      <c r="V9" s="110"/>
      <c r="W9" s="47">
        <v>2</v>
      </c>
      <c r="X9" s="51">
        <v>0</v>
      </c>
      <c r="Y9" s="47">
        <v>2</v>
      </c>
      <c r="Z9" s="109">
        <v>0</v>
      </c>
      <c r="AA9" s="23">
        <v>0</v>
      </c>
      <c r="AB9" s="47">
        <v>0</v>
      </c>
      <c r="AC9" s="111">
        <v>1</v>
      </c>
      <c r="AD9" s="111"/>
      <c r="AE9" s="111"/>
      <c r="AF9" s="47">
        <v>1</v>
      </c>
      <c r="AG9" s="23">
        <v>0</v>
      </c>
      <c r="AH9" s="47">
        <v>1</v>
      </c>
      <c r="AI9" s="111">
        <v>2</v>
      </c>
      <c r="AJ9" s="111"/>
      <c r="AK9" s="111"/>
      <c r="AL9" s="47">
        <v>2</v>
      </c>
      <c r="AM9" s="23">
        <v>0</v>
      </c>
      <c r="AN9" s="47">
        <v>2</v>
      </c>
      <c r="AO9" s="50">
        <v>2</v>
      </c>
      <c r="AP9" s="111"/>
      <c r="AQ9" s="111"/>
      <c r="AR9" s="47">
        <v>2</v>
      </c>
      <c r="AS9" s="23">
        <v>0</v>
      </c>
      <c r="AT9" s="47">
        <v>2</v>
      </c>
      <c r="AU9" s="111">
        <v>0</v>
      </c>
      <c r="AV9" s="111"/>
      <c r="AW9" s="111"/>
      <c r="AX9" s="47">
        <v>0</v>
      </c>
      <c r="AY9" s="23">
        <v>0</v>
      </c>
      <c r="AZ9" s="47">
        <v>0</v>
      </c>
      <c r="BA9" s="111">
        <v>2</v>
      </c>
      <c r="BB9" s="111"/>
      <c r="BC9" s="111"/>
      <c r="BD9" s="47">
        <v>2</v>
      </c>
      <c r="BE9" s="50">
        <v>0</v>
      </c>
      <c r="BF9" s="62">
        <v>2</v>
      </c>
      <c r="BG9" s="110">
        <v>2</v>
      </c>
      <c r="BH9" s="110"/>
      <c r="BI9" s="110"/>
      <c r="BJ9" s="47">
        <v>2</v>
      </c>
      <c r="BK9" s="51">
        <v>0</v>
      </c>
      <c r="BL9" s="47">
        <v>2</v>
      </c>
      <c r="BM9" s="109"/>
      <c r="BN9" s="51">
        <v>0</v>
      </c>
      <c r="BO9" s="47">
        <v>0</v>
      </c>
      <c r="BP9" s="111">
        <v>1</v>
      </c>
      <c r="BQ9" s="111"/>
      <c r="BR9" s="111"/>
      <c r="BS9" s="47">
        <v>1</v>
      </c>
      <c r="BT9" s="23">
        <v>0</v>
      </c>
      <c r="BU9" s="47">
        <v>1</v>
      </c>
      <c r="BV9" s="52">
        <v>16</v>
      </c>
      <c r="BW9" s="50">
        <v>0</v>
      </c>
      <c r="BX9" s="50">
        <v>0</v>
      </c>
      <c r="BY9" s="62">
        <v>16</v>
      </c>
      <c r="BZ9" s="50">
        <v>0</v>
      </c>
      <c r="CA9" s="64">
        <v>16</v>
      </c>
    </row>
    <row r="10" spans="1:79" customFormat="1" ht="15.95" customHeight="1">
      <c r="A10" s="127" t="s">
        <v>3</v>
      </c>
      <c r="B10" s="23">
        <v>76</v>
      </c>
      <c r="C10" s="23">
        <v>1</v>
      </c>
      <c r="D10" s="23"/>
      <c r="E10" s="47">
        <v>77</v>
      </c>
      <c r="F10" s="23">
        <v>0</v>
      </c>
      <c r="G10" s="47">
        <v>77</v>
      </c>
      <c r="H10" s="23">
        <v>187</v>
      </c>
      <c r="I10" s="23">
        <v>2</v>
      </c>
      <c r="J10" s="23"/>
      <c r="K10" s="47">
        <v>189</v>
      </c>
      <c r="L10" s="23"/>
      <c r="M10" s="47">
        <v>189</v>
      </c>
      <c r="N10" s="109">
        <v>38</v>
      </c>
      <c r="O10" s="50">
        <v>0</v>
      </c>
      <c r="P10" s="62">
        <v>38</v>
      </c>
      <c r="Q10" s="109">
        <v>36</v>
      </c>
      <c r="R10" s="23">
        <v>4</v>
      </c>
      <c r="S10" s="47">
        <v>40</v>
      </c>
      <c r="T10" s="110">
        <v>202</v>
      </c>
      <c r="U10" s="110">
        <v>6</v>
      </c>
      <c r="V10" s="110"/>
      <c r="W10" s="47">
        <v>208</v>
      </c>
      <c r="X10" s="51">
        <v>0</v>
      </c>
      <c r="Y10" s="47">
        <v>208</v>
      </c>
      <c r="Z10" s="109">
        <v>95</v>
      </c>
      <c r="AA10" s="23">
        <v>0</v>
      </c>
      <c r="AB10" s="47">
        <v>95</v>
      </c>
      <c r="AC10" s="111">
        <v>106</v>
      </c>
      <c r="AD10" s="111">
        <v>1</v>
      </c>
      <c r="AE10" s="111">
        <v>5</v>
      </c>
      <c r="AF10" s="47">
        <v>112</v>
      </c>
      <c r="AG10" s="23">
        <v>1</v>
      </c>
      <c r="AH10" s="47">
        <v>113</v>
      </c>
      <c r="AI10" s="111">
        <v>215</v>
      </c>
      <c r="AJ10" s="111">
        <v>3</v>
      </c>
      <c r="AK10" s="111"/>
      <c r="AL10" s="47">
        <v>218</v>
      </c>
      <c r="AM10" s="23">
        <v>0</v>
      </c>
      <c r="AN10" s="47">
        <v>218</v>
      </c>
      <c r="AO10" s="50">
        <v>80</v>
      </c>
      <c r="AP10" s="111">
        <v>2</v>
      </c>
      <c r="AQ10" s="111"/>
      <c r="AR10" s="47">
        <v>82</v>
      </c>
      <c r="AS10" s="23">
        <v>7</v>
      </c>
      <c r="AT10" s="47">
        <v>89</v>
      </c>
      <c r="AU10" s="111">
        <v>53</v>
      </c>
      <c r="AV10" s="111">
        <v>1</v>
      </c>
      <c r="AW10" s="111"/>
      <c r="AX10" s="47">
        <v>54</v>
      </c>
      <c r="AY10" s="23">
        <v>0</v>
      </c>
      <c r="AZ10" s="47">
        <v>54</v>
      </c>
      <c r="BA10" s="111">
        <v>164</v>
      </c>
      <c r="BB10" s="111">
        <v>2</v>
      </c>
      <c r="BC10" s="111"/>
      <c r="BD10" s="47">
        <v>166</v>
      </c>
      <c r="BE10" s="50">
        <v>2</v>
      </c>
      <c r="BF10" s="62">
        <v>168</v>
      </c>
      <c r="BG10" s="110">
        <v>151</v>
      </c>
      <c r="BH10" s="110">
        <v>1</v>
      </c>
      <c r="BI10" s="110"/>
      <c r="BJ10" s="47">
        <v>152</v>
      </c>
      <c r="BK10" s="51">
        <v>0</v>
      </c>
      <c r="BL10" s="47">
        <v>152</v>
      </c>
      <c r="BM10" s="109">
        <v>29</v>
      </c>
      <c r="BN10" s="51">
        <v>0</v>
      </c>
      <c r="BO10" s="47">
        <v>29</v>
      </c>
      <c r="BP10" s="111">
        <v>142</v>
      </c>
      <c r="BQ10" s="111">
        <v>6</v>
      </c>
      <c r="BR10" s="111"/>
      <c r="BS10" s="47">
        <v>148</v>
      </c>
      <c r="BT10" s="23">
        <v>0</v>
      </c>
      <c r="BU10" s="47">
        <v>148</v>
      </c>
      <c r="BV10" s="52">
        <v>1574</v>
      </c>
      <c r="BW10" s="50">
        <v>25</v>
      </c>
      <c r="BX10" s="50">
        <v>5</v>
      </c>
      <c r="BY10" s="62">
        <v>1604</v>
      </c>
      <c r="BZ10" s="50">
        <v>14</v>
      </c>
      <c r="CA10" s="64">
        <v>1618</v>
      </c>
    </row>
    <row r="11" spans="1:79" customFormat="1" ht="15.95" customHeight="1">
      <c r="A11" s="127" t="s">
        <v>4</v>
      </c>
      <c r="B11" s="23">
        <v>0</v>
      </c>
      <c r="C11" s="23"/>
      <c r="D11" s="23"/>
      <c r="E11" s="47">
        <v>0</v>
      </c>
      <c r="F11" s="23">
        <v>0</v>
      </c>
      <c r="G11" s="47">
        <v>0</v>
      </c>
      <c r="H11" s="23">
        <v>1</v>
      </c>
      <c r="I11" s="23"/>
      <c r="J11" s="23"/>
      <c r="K11" s="47">
        <v>1</v>
      </c>
      <c r="L11" s="23">
        <v>0</v>
      </c>
      <c r="M11" s="47">
        <v>1</v>
      </c>
      <c r="N11" s="109">
        <v>0</v>
      </c>
      <c r="O11" s="50">
        <v>0</v>
      </c>
      <c r="P11" s="62">
        <v>0</v>
      </c>
      <c r="Q11" s="109">
        <v>0</v>
      </c>
      <c r="R11" s="23">
        <v>0</v>
      </c>
      <c r="S11" s="47">
        <v>0</v>
      </c>
      <c r="T11" s="110">
        <v>1</v>
      </c>
      <c r="U11" s="110"/>
      <c r="V11" s="110"/>
      <c r="W11" s="47">
        <v>1</v>
      </c>
      <c r="X11" s="51">
        <v>0</v>
      </c>
      <c r="Y11" s="47">
        <v>1</v>
      </c>
      <c r="Z11" s="109">
        <v>0</v>
      </c>
      <c r="AA11" s="23">
        <v>0</v>
      </c>
      <c r="AB11" s="47">
        <v>0</v>
      </c>
      <c r="AC11" s="111">
        <v>0</v>
      </c>
      <c r="AD11" s="111"/>
      <c r="AE11" s="111"/>
      <c r="AF11" s="47">
        <v>0</v>
      </c>
      <c r="AG11" s="23">
        <v>0</v>
      </c>
      <c r="AH11" s="47">
        <v>0</v>
      </c>
      <c r="AI11" s="111">
        <v>0</v>
      </c>
      <c r="AJ11" s="111"/>
      <c r="AK11" s="111"/>
      <c r="AL11" s="47">
        <v>0</v>
      </c>
      <c r="AM11" s="23">
        <v>0</v>
      </c>
      <c r="AN11" s="47">
        <v>0</v>
      </c>
      <c r="AO11" s="50">
        <v>0</v>
      </c>
      <c r="AP11" s="111"/>
      <c r="AQ11" s="111"/>
      <c r="AR11" s="47">
        <v>0</v>
      </c>
      <c r="AS11" s="23">
        <v>0</v>
      </c>
      <c r="AT11" s="47">
        <v>0</v>
      </c>
      <c r="AU11" s="111">
        <v>0</v>
      </c>
      <c r="AV11" s="111"/>
      <c r="AW11" s="111"/>
      <c r="AX11" s="47">
        <v>0</v>
      </c>
      <c r="AY11" s="23">
        <v>0</v>
      </c>
      <c r="AZ11" s="47">
        <v>0</v>
      </c>
      <c r="BA11" s="111">
        <v>1</v>
      </c>
      <c r="BB11" s="111"/>
      <c r="BC11" s="111"/>
      <c r="BD11" s="47">
        <v>1</v>
      </c>
      <c r="BE11" s="50">
        <v>0</v>
      </c>
      <c r="BF11" s="62">
        <v>1</v>
      </c>
      <c r="BG11" s="110">
        <v>0</v>
      </c>
      <c r="BH11" s="110"/>
      <c r="BI11" s="110"/>
      <c r="BJ11" s="47">
        <v>0</v>
      </c>
      <c r="BK11" s="51">
        <v>0</v>
      </c>
      <c r="BL11" s="47">
        <v>0</v>
      </c>
      <c r="BM11" s="109">
        <v>0</v>
      </c>
      <c r="BN11" s="51">
        <v>0</v>
      </c>
      <c r="BO11" s="47">
        <v>0</v>
      </c>
      <c r="BP11" s="111">
        <v>1</v>
      </c>
      <c r="BQ11" s="111"/>
      <c r="BR11" s="111"/>
      <c r="BS11" s="47">
        <v>1</v>
      </c>
      <c r="BT11" s="23">
        <v>0</v>
      </c>
      <c r="BU11" s="47">
        <v>1</v>
      </c>
      <c r="BV11" s="52">
        <v>4</v>
      </c>
      <c r="BW11" s="50">
        <v>0</v>
      </c>
      <c r="BX11" s="50">
        <v>0</v>
      </c>
      <c r="BY11" s="62">
        <v>4</v>
      </c>
      <c r="BZ11" s="50">
        <v>0</v>
      </c>
      <c r="CA11" s="64">
        <v>4</v>
      </c>
    </row>
    <row r="12" spans="1:79" customFormat="1" ht="15.95" customHeight="1">
      <c r="A12" s="127" t="s">
        <v>5</v>
      </c>
      <c r="B12" s="23">
        <v>2</v>
      </c>
      <c r="C12" s="23"/>
      <c r="D12" s="23"/>
      <c r="E12" s="47">
        <v>2</v>
      </c>
      <c r="F12" s="23">
        <v>0</v>
      </c>
      <c r="G12" s="47">
        <v>2</v>
      </c>
      <c r="H12" s="23">
        <v>3</v>
      </c>
      <c r="I12" s="23"/>
      <c r="J12" s="23"/>
      <c r="K12" s="47">
        <v>3</v>
      </c>
      <c r="L12" s="23">
        <v>0</v>
      </c>
      <c r="M12" s="47">
        <v>3</v>
      </c>
      <c r="N12" s="109">
        <v>1</v>
      </c>
      <c r="O12" s="50">
        <v>0</v>
      </c>
      <c r="P12" s="62">
        <v>1</v>
      </c>
      <c r="Q12" s="109">
        <v>0</v>
      </c>
      <c r="R12" s="23">
        <v>0</v>
      </c>
      <c r="S12" s="47">
        <v>0</v>
      </c>
      <c r="T12" s="110">
        <v>2</v>
      </c>
      <c r="U12" s="110"/>
      <c r="V12" s="110"/>
      <c r="W12" s="47">
        <v>2</v>
      </c>
      <c r="X12" s="51">
        <v>0</v>
      </c>
      <c r="Y12" s="47">
        <v>2</v>
      </c>
      <c r="Z12" s="109">
        <v>0</v>
      </c>
      <c r="AA12" s="23">
        <v>0</v>
      </c>
      <c r="AB12" s="47">
        <v>0</v>
      </c>
      <c r="AC12" s="111">
        <v>1</v>
      </c>
      <c r="AD12" s="111"/>
      <c r="AE12" s="111"/>
      <c r="AF12" s="47">
        <v>1</v>
      </c>
      <c r="AG12" s="23">
        <v>0</v>
      </c>
      <c r="AH12" s="47">
        <v>1</v>
      </c>
      <c r="AI12" s="111">
        <v>11</v>
      </c>
      <c r="AJ12" s="111"/>
      <c r="AK12" s="111"/>
      <c r="AL12" s="47">
        <v>11</v>
      </c>
      <c r="AM12" s="23">
        <v>0</v>
      </c>
      <c r="AN12" s="47">
        <v>11</v>
      </c>
      <c r="AO12" s="50">
        <v>4</v>
      </c>
      <c r="AP12" s="111"/>
      <c r="AQ12" s="111"/>
      <c r="AR12" s="47">
        <v>4</v>
      </c>
      <c r="AS12" s="23">
        <v>0</v>
      </c>
      <c r="AT12" s="47">
        <v>4</v>
      </c>
      <c r="AU12" s="111">
        <v>0</v>
      </c>
      <c r="AV12" s="111"/>
      <c r="AW12" s="111">
        <v>1</v>
      </c>
      <c r="AX12" s="47">
        <v>1</v>
      </c>
      <c r="AY12" s="23">
        <v>0</v>
      </c>
      <c r="AZ12" s="47">
        <v>1</v>
      </c>
      <c r="BA12" s="111">
        <v>0</v>
      </c>
      <c r="BB12" s="111"/>
      <c r="BC12" s="111"/>
      <c r="BD12" s="47">
        <v>0</v>
      </c>
      <c r="BE12" s="50">
        <v>0</v>
      </c>
      <c r="BF12" s="62">
        <v>0</v>
      </c>
      <c r="BG12" s="110">
        <v>0</v>
      </c>
      <c r="BH12" s="110"/>
      <c r="BI12" s="110"/>
      <c r="BJ12" s="47">
        <v>0</v>
      </c>
      <c r="BK12" s="51">
        <v>0</v>
      </c>
      <c r="BL12" s="47">
        <v>0</v>
      </c>
      <c r="BM12" s="109">
        <v>0</v>
      </c>
      <c r="BN12" s="51">
        <v>0</v>
      </c>
      <c r="BO12" s="47">
        <v>0</v>
      </c>
      <c r="BP12" s="111">
        <v>0</v>
      </c>
      <c r="BQ12" s="111"/>
      <c r="BR12" s="111"/>
      <c r="BS12" s="47">
        <v>0</v>
      </c>
      <c r="BT12" s="23">
        <v>0</v>
      </c>
      <c r="BU12" s="47">
        <v>0</v>
      </c>
      <c r="BV12" s="52">
        <v>24</v>
      </c>
      <c r="BW12" s="50">
        <v>0</v>
      </c>
      <c r="BX12" s="50">
        <v>1</v>
      </c>
      <c r="BY12" s="62">
        <v>25</v>
      </c>
      <c r="BZ12" s="50">
        <v>0</v>
      </c>
      <c r="CA12" s="64">
        <v>25</v>
      </c>
    </row>
    <row r="13" spans="1:79" customFormat="1" ht="15.95" customHeight="1">
      <c r="A13" s="127" t="s">
        <v>6</v>
      </c>
      <c r="B13" s="23">
        <v>0</v>
      </c>
      <c r="C13" s="23"/>
      <c r="D13" s="23"/>
      <c r="E13" s="47">
        <v>0</v>
      </c>
      <c r="F13" s="23">
        <v>0</v>
      </c>
      <c r="G13" s="47">
        <v>0</v>
      </c>
      <c r="H13" s="23">
        <v>1</v>
      </c>
      <c r="I13" s="23"/>
      <c r="J13" s="23"/>
      <c r="K13" s="47">
        <v>1</v>
      </c>
      <c r="L13" s="23">
        <v>0</v>
      </c>
      <c r="M13" s="47">
        <v>1</v>
      </c>
      <c r="N13" s="109">
        <v>0</v>
      </c>
      <c r="O13" s="50">
        <v>0</v>
      </c>
      <c r="P13" s="62">
        <v>0</v>
      </c>
      <c r="Q13" s="109">
        <v>0</v>
      </c>
      <c r="R13" s="23">
        <v>0</v>
      </c>
      <c r="S13" s="47">
        <v>0</v>
      </c>
      <c r="T13" s="110">
        <v>1</v>
      </c>
      <c r="U13" s="110"/>
      <c r="V13" s="110"/>
      <c r="W13" s="47">
        <v>1</v>
      </c>
      <c r="X13" s="51">
        <v>0</v>
      </c>
      <c r="Y13" s="47">
        <v>1</v>
      </c>
      <c r="Z13" s="109">
        <v>0</v>
      </c>
      <c r="AA13" s="23">
        <v>0</v>
      </c>
      <c r="AB13" s="47">
        <v>0</v>
      </c>
      <c r="AC13" s="111">
        <v>0</v>
      </c>
      <c r="AD13" s="111"/>
      <c r="AE13" s="111"/>
      <c r="AF13" s="47">
        <v>0</v>
      </c>
      <c r="AG13" s="23">
        <v>0</v>
      </c>
      <c r="AH13" s="47">
        <v>0</v>
      </c>
      <c r="AI13" s="111">
        <v>1</v>
      </c>
      <c r="AJ13" s="111"/>
      <c r="AK13" s="111"/>
      <c r="AL13" s="47">
        <v>1</v>
      </c>
      <c r="AM13" s="23">
        <v>0</v>
      </c>
      <c r="AN13" s="47">
        <v>1</v>
      </c>
      <c r="AO13" s="50">
        <v>1</v>
      </c>
      <c r="AP13" s="111"/>
      <c r="AQ13" s="111"/>
      <c r="AR13" s="47">
        <v>1</v>
      </c>
      <c r="AS13" s="23">
        <v>0</v>
      </c>
      <c r="AT13" s="47">
        <v>1</v>
      </c>
      <c r="AU13" s="111">
        <v>1</v>
      </c>
      <c r="AV13" s="111"/>
      <c r="AW13" s="111"/>
      <c r="AX13" s="47">
        <v>1</v>
      </c>
      <c r="AY13" s="23">
        <v>0</v>
      </c>
      <c r="AZ13" s="47">
        <v>1</v>
      </c>
      <c r="BA13" s="111">
        <v>0</v>
      </c>
      <c r="BB13" s="111"/>
      <c r="BC13" s="111"/>
      <c r="BD13" s="47">
        <v>0</v>
      </c>
      <c r="BE13" s="50">
        <v>0</v>
      </c>
      <c r="BF13" s="62">
        <v>0</v>
      </c>
      <c r="BG13" s="110">
        <v>1</v>
      </c>
      <c r="BH13" s="110"/>
      <c r="BI13" s="110"/>
      <c r="BJ13" s="47">
        <v>1</v>
      </c>
      <c r="BK13" s="51">
        <v>0</v>
      </c>
      <c r="BL13" s="47">
        <v>1</v>
      </c>
      <c r="BM13" s="109">
        <v>0</v>
      </c>
      <c r="BN13" s="51">
        <v>0</v>
      </c>
      <c r="BO13" s="47">
        <v>0</v>
      </c>
      <c r="BP13" s="111">
        <v>0</v>
      </c>
      <c r="BQ13" s="111"/>
      <c r="BR13" s="111"/>
      <c r="BS13" s="47">
        <v>0</v>
      </c>
      <c r="BT13" s="23">
        <v>0</v>
      </c>
      <c r="BU13" s="47">
        <v>0</v>
      </c>
      <c r="BV13" s="52">
        <v>6</v>
      </c>
      <c r="BW13" s="50">
        <v>0</v>
      </c>
      <c r="BX13" s="50">
        <v>0</v>
      </c>
      <c r="BY13" s="62">
        <v>6</v>
      </c>
      <c r="BZ13" s="50">
        <v>0</v>
      </c>
      <c r="CA13" s="64">
        <v>6</v>
      </c>
    </row>
    <row r="14" spans="1:79" customFormat="1" ht="15.95" customHeight="1">
      <c r="A14" s="127" t="s">
        <v>7</v>
      </c>
      <c r="B14" s="23">
        <v>129</v>
      </c>
      <c r="C14" s="23"/>
      <c r="D14" s="23">
        <v>5</v>
      </c>
      <c r="E14" s="47">
        <v>134</v>
      </c>
      <c r="F14" s="23">
        <v>0</v>
      </c>
      <c r="G14" s="47">
        <v>134</v>
      </c>
      <c r="H14" s="23">
        <v>205</v>
      </c>
      <c r="I14" s="23">
        <v>6</v>
      </c>
      <c r="J14" s="23">
        <v>4</v>
      </c>
      <c r="K14" s="47">
        <v>215</v>
      </c>
      <c r="L14" s="23">
        <v>3</v>
      </c>
      <c r="M14" s="47">
        <v>218</v>
      </c>
      <c r="N14" s="109">
        <v>38</v>
      </c>
      <c r="O14" s="50"/>
      <c r="P14" s="62">
        <v>38</v>
      </c>
      <c r="Q14" s="109">
        <v>35</v>
      </c>
      <c r="R14" s="23">
        <v>2</v>
      </c>
      <c r="S14" s="47">
        <v>37</v>
      </c>
      <c r="T14" s="110">
        <v>308</v>
      </c>
      <c r="U14" s="110"/>
      <c r="V14" s="110">
        <v>15</v>
      </c>
      <c r="W14" s="47">
        <v>323</v>
      </c>
      <c r="X14" s="51">
        <v>2</v>
      </c>
      <c r="Y14" s="47">
        <v>325</v>
      </c>
      <c r="Z14" s="109">
        <v>115</v>
      </c>
      <c r="AA14" s="23"/>
      <c r="AB14" s="47">
        <v>115</v>
      </c>
      <c r="AC14" s="111">
        <v>123</v>
      </c>
      <c r="AD14" s="111"/>
      <c r="AE14" s="111">
        <v>23</v>
      </c>
      <c r="AF14" s="47">
        <v>146</v>
      </c>
      <c r="AG14" s="23"/>
      <c r="AH14" s="47">
        <v>146</v>
      </c>
      <c r="AI14" s="111">
        <v>317</v>
      </c>
      <c r="AJ14" s="111"/>
      <c r="AK14" s="111">
        <v>6</v>
      </c>
      <c r="AL14" s="47">
        <v>323</v>
      </c>
      <c r="AM14" s="23">
        <v>2</v>
      </c>
      <c r="AN14" s="47">
        <v>325</v>
      </c>
      <c r="AO14" s="50">
        <v>119</v>
      </c>
      <c r="AP14" s="111">
        <v>1</v>
      </c>
      <c r="AQ14" s="111"/>
      <c r="AR14" s="47">
        <v>120</v>
      </c>
      <c r="AS14" s="23">
        <v>3</v>
      </c>
      <c r="AT14" s="47">
        <v>123</v>
      </c>
      <c r="AU14" s="111">
        <v>84</v>
      </c>
      <c r="AV14" s="111"/>
      <c r="AW14" s="111">
        <v>9</v>
      </c>
      <c r="AX14" s="47">
        <v>93</v>
      </c>
      <c r="AY14" s="23">
        <v>0</v>
      </c>
      <c r="AZ14" s="47">
        <v>93</v>
      </c>
      <c r="BA14" s="111">
        <v>190</v>
      </c>
      <c r="BB14" s="111"/>
      <c r="BC14" s="111"/>
      <c r="BD14" s="47">
        <v>190</v>
      </c>
      <c r="BE14" s="50">
        <v>0</v>
      </c>
      <c r="BF14" s="62">
        <v>190</v>
      </c>
      <c r="BG14" s="110">
        <v>236</v>
      </c>
      <c r="BH14" s="110"/>
      <c r="BI14" s="110"/>
      <c r="BJ14" s="47">
        <v>236</v>
      </c>
      <c r="BK14" s="51">
        <v>4</v>
      </c>
      <c r="BL14" s="47">
        <v>240</v>
      </c>
      <c r="BM14" s="109">
        <v>33</v>
      </c>
      <c r="BN14" s="51"/>
      <c r="BO14" s="47">
        <v>33</v>
      </c>
      <c r="BP14" s="111">
        <v>167</v>
      </c>
      <c r="BQ14" s="111"/>
      <c r="BR14" s="111">
        <v>14</v>
      </c>
      <c r="BS14" s="47">
        <v>181</v>
      </c>
      <c r="BT14" s="23">
        <v>6</v>
      </c>
      <c r="BU14" s="47">
        <v>187</v>
      </c>
      <c r="BV14" s="52">
        <v>2099</v>
      </c>
      <c r="BW14" s="50">
        <v>7</v>
      </c>
      <c r="BX14" s="50">
        <v>76</v>
      </c>
      <c r="BY14" s="62">
        <v>2182</v>
      </c>
      <c r="BZ14" s="50">
        <v>22</v>
      </c>
      <c r="CA14" s="64">
        <v>2204</v>
      </c>
    </row>
    <row r="15" spans="1:79" customFormat="1" ht="15.95" customHeight="1">
      <c r="A15" s="127" t="s">
        <v>8</v>
      </c>
      <c r="B15" s="23">
        <v>1</v>
      </c>
      <c r="C15" s="23"/>
      <c r="D15" s="23"/>
      <c r="E15" s="47">
        <v>1</v>
      </c>
      <c r="F15" s="23">
        <v>0</v>
      </c>
      <c r="G15" s="47">
        <v>1</v>
      </c>
      <c r="H15" s="23">
        <v>2</v>
      </c>
      <c r="I15" s="23"/>
      <c r="J15" s="23"/>
      <c r="K15" s="47">
        <v>2</v>
      </c>
      <c r="L15" s="23">
        <v>0</v>
      </c>
      <c r="M15" s="47">
        <v>2</v>
      </c>
      <c r="N15" s="109">
        <v>1</v>
      </c>
      <c r="O15" s="50">
        <v>0</v>
      </c>
      <c r="P15" s="62">
        <v>1</v>
      </c>
      <c r="Q15" s="109">
        <v>0</v>
      </c>
      <c r="R15" s="23">
        <v>0</v>
      </c>
      <c r="S15" s="47">
        <v>0</v>
      </c>
      <c r="T15" s="110">
        <v>12</v>
      </c>
      <c r="U15" s="110"/>
      <c r="V15" s="110">
        <v>2</v>
      </c>
      <c r="W15" s="47">
        <v>14</v>
      </c>
      <c r="X15" s="51">
        <v>0</v>
      </c>
      <c r="Y15" s="47">
        <v>14</v>
      </c>
      <c r="Z15" s="109">
        <v>5</v>
      </c>
      <c r="AA15" s="23">
        <v>0</v>
      </c>
      <c r="AB15" s="47">
        <v>5</v>
      </c>
      <c r="AC15" s="111">
        <v>4</v>
      </c>
      <c r="AD15" s="111"/>
      <c r="AE15" s="111"/>
      <c r="AF15" s="47">
        <v>4</v>
      </c>
      <c r="AG15" s="23">
        <v>0</v>
      </c>
      <c r="AH15" s="47">
        <v>4</v>
      </c>
      <c r="AI15" s="111">
        <v>10</v>
      </c>
      <c r="AJ15" s="111"/>
      <c r="AK15" s="111"/>
      <c r="AL15" s="47">
        <v>10</v>
      </c>
      <c r="AM15" s="23">
        <v>0</v>
      </c>
      <c r="AN15" s="47">
        <v>10</v>
      </c>
      <c r="AO15" s="50">
        <v>4</v>
      </c>
      <c r="AP15" s="111"/>
      <c r="AQ15" s="111"/>
      <c r="AR15" s="47">
        <v>4</v>
      </c>
      <c r="AS15" s="23">
        <v>0</v>
      </c>
      <c r="AT15" s="47">
        <v>4</v>
      </c>
      <c r="AU15" s="111">
        <v>2</v>
      </c>
      <c r="AV15" s="111"/>
      <c r="AW15" s="111">
        <v>2</v>
      </c>
      <c r="AX15" s="47">
        <v>4</v>
      </c>
      <c r="AY15" s="23">
        <v>0</v>
      </c>
      <c r="AZ15" s="47">
        <v>4</v>
      </c>
      <c r="BA15" s="111">
        <v>4</v>
      </c>
      <c r="BB15" s="111"/>
      <c r="BC15" s="111"/>
      <c r="BD15" s="47">
        <v>4</v>
      </c>
      <c r="BE15" s="50">
        <v>0</v>
      </c>
      <c r="BF15" s="62">
        <v>4</v>
      </c>
      <c r="BG15" s="110">
        <v>3</v>
      </c>
      <c r="BH15" s="110"/>
      <c r="BI15" s="110"/>
      <c r="BJ15" s="47">
        <v>3</v>
      </c>
      <c r="BK15" s="51">
        <v>0</v>
      </c>
      <c r="BL15" s="47">
        <v>3</v>
      </c>
      <c r="BM15" s="109">
        <v>3</v>
      </c>
      <c r="BN15" s="51">
        <v>0</v>
      </c>
      <c r="BO15" s="47">
        <v>3</v>
      </c>
      <c r="BP15" s="111">
        <v>3</v>
      </c>
      <c r="BQ15" s="111"/>
      <c r="BR15" s="111"/>
      <c r="BS15" s="47">
        <v>3</v>
      </c>
      <c r="BT15" s="23">
        <v>0</v>
      </c>
      <c r="BU15" s="47">
        <v>3</v>
      </c>
      <c r="BV15" s="52">
        <v>54</v>
      </c>
      <c r="BW15" s="50">
        <v>0</v>
      </c>
      <c r="BX15" s="50">
        <v>4</v>
      </c>
      <c r="BY15" s="62">
        <v>58</v>
      </c>
      <c r="BZ15" s="50">
        <v>0</v>
      </c>
      <c r="CA15" s="64">
        <v>58</v>
      </c>
    </row>
    <row r="16" spans="1:79" customFormat="1" ht="15.95" customHeight="1">
      <c r="A16" s="127" t="s">
        <v>9</v>
      </c>
      <c r="B16" s="23">
        <v>0</v>
      </c>
      <c r="C16" s="23"/>
      <c r="D16" s="23"/>
      <c r="E16" s="47">
        <v>0</v>
      </c>
      <c r="F16" s="23">
        <v>0</v>
      </c>
      <c r="G16" s="47">
        <v>0</v>
      </c>
      <c r="H16" s="23">
        <v>0</v>
      </c>
      <c r="I16" s="23"/>
      <c r="J16" s="23"/>
      <c r="K16" s="47">
        <v>0</v>
      </c>
      <c r="L16" s="23">
        <v>0</v>
      </c>
      <c r="M16" s="47">
        <v>0</v>
      </c>
      <c r="N16" s="109">
        <v>0</v>
      </c>
      <c r="O16" s="50">
        <v>0</v>
      </c>
      <c r="P16" s="62">
        <v>0</v>
      </c>
      <c r="Q16" s="109">
        <v>0</v>
      </c>
      <c r="R16" s="23">
        <v>0</v>
      </c>
      <c r="S16" s="47">
        <v>0</v>
      </c>
      <c r="T16" s="110">
        <v>4</v>
      </c>
      <c r="U16" s="110"/>
      <c r="V16" s="110"/>
      <c r="W16" s="47">
        <v>4</v>
      </c>
      <c r="X16" s="51">
        <v>0</v>
      </c>
      <c r="Y16" s="47">
        <v>4</v>
      </c>
      <c r="Z16" s="109">
        <v>0</v>
      </c>
      <c r="AA16" s="23">
        <v>0</v>
      </c>
      <c r="AB16" s="47">
        <v>0</v>
      </c>
      <c r="AC16" s="111">
        <v>0</v>
      </c>
      <c r="AD16" s="111"/>
      <c r="AE16" s="111"/>
      <c r="AF16" s="47">
        <v>0</v>
      </c>
      <c r="AG16" s="23">
        <v>0</v>
      </c>
      <c r="AH16" s="47">
        <v>0</v>
      </c>
      <c r="AI16" s="111">
        <v>4</v>
      </c>
      <c r="AJ16" s="111"/>
      <c r="AK16" s="111"/>
      <c r="AL16" s="47">
        <v>4</v>
      </c>
      <c r="AM16" s="23">
        <v>0</v>
      </c>
      <c r="AN16" s="47">
        <v>4</v>
      </c>
      <c r="AO16" s="50">
        <v>0</v>
      </c>
      <c r="AP16" s="111"/>
      <c r="AQ16" s="111"/>
      <c r="AR16" s="47">
        <v>0</v>
      </c>
      <c r="AS16" s="23">
        <v>0</v>
      </c>
      <c r="AT16" s="47">
        <v>0</v>
      </c>
      <c r="AU16" s="111">
        <v>0</v>
      </c>
      <c r="AV16" s="111"/>
      <c r="AW16" s="111"/>
      <c r="AX16" s="47">
        <v>0</v>
      </c>
      <c r="AY16" s="23">
        <v>0</v>
      </c>
      <c r="AZ16" s="47">
        <v>0</v>
      </c>
      <c r="BA16" s="111">
        <v>0</v>
      </c>
      <c r="BB16" s="111"/>
      <c r="BC16" s="111"/>
      <c r="BD16" s="47">
        <v>0</v>
      </c>
      <c r="BE16" s="50">
        <v>0</v>
      </c>
      <c r="BF16" s="62">
        <v>0</v>
      </c>
      <c r="BG16" s="110">
        <v>0</v>
      </c>
      <c r="BH16" s="110"/>
      <c r="BI16" s="110"/>
      <c r="BJ16" s="47">
        <v>0</v>
      </c>
      <c r="BK16" s="51">
        <v>0</v>
      </c>
      <c r="BL16" s="47">
        <v>0</v>
      </c>
      <c r="BM16" s="109">
        <v>0</v>
      </c>
      <c r="BN16" s="51">
        <v>0</v>
      </c>
      <c r="BO16" s="47">
        <v>0</v>
      </c>
      <c r="BP16" s="111">
        <v>2</v>
      </c>
      <c r="BQ16" s="111"/>
      <c r="BR16" s="111"/>
      <c r="BS16" s="47">
        <v>2</v>
      </c>
      <c r="BT16" s="23">
        <v>0</v>
      </c>
      <c r="BU16" s="47">
        <v>2</v>
      </c>
      <c r="BV16" s="52">
        <v>10</v>
      </c>
      <c r="BW16" s="50">
        <v>0</v>
      </c>
      <c r="BX16" s="50">
        <v>0</v>
      </c>
      <c r="BY16" s="62">
        <v>10</v>
      </c>
      <c r="BZ16" s="50">
        <v>0</v>
      </c>
      <c r="CA16" s="64">
        <v>10</v>
      </c>
    </row>
    <row r="17" spans="1:79" customFormat="1" ht="15.95" customHeight="1">
      <c r="A17" s="127" t="s">
        <v>10</v>
      </c>
      <c r="B17" s="23">
        <v>0</v>
      </c>
      <c r="C17" s="23"/>
      <c r="D17" s="23"/>
      <c r="E17" s="47">
        <v>0</v>
      </c>
      <c r="F17" s="23">
        <v>0</v>
      </c>
      <c r="G17" s="47">
        <v>0</v>
      </c>
      <c r="H17" s="23">
        <v>0</v>
      </c>
      <c r="I17" s="23"/>
      <c r="J17" s="23"/>
      <c r="K17" s="47">
        <v>0</v>
      </c>
      <c r="L17" s="23">
        <v>0</v>
      </c>
      <c r="M17" s="47">
        <v>0</v>
      </c>
      <c r="N17" s="109">
        <v>0</v>
      </c>
      <c r="O17" s="50">
        <v>0</v>
      </c>
      <c r="P17" s="62">
        <v>0</v>
      </c>
      <c r="Q17" s="109">
        <v>4</v>
      </c>
      <c r="R17" s="23">
        <v>0</v>
      </c>
      <c r="S17" s="47">
        <v>4</v>
      </c>
      <c r="T17" s="110">
        <v>16</v>
      </c>
      <c r="U17" s="110"/>
      <c r="V17" s="110"/>
      <c r="W17" s="47">
        <v>16</v>
      </c>
      <c r="X17" s="51">
        <v>0</v>
      </c>
      <c r="Y17" s="47">
        <v>16</v>
      </c>
      <c r="Z17" s="109">
        <v>11</v>
      </c>
      <c r="AA17" s="23">
        <v>0</v>
      </c>
      <c r="AB17" s="47">
        <v>11</v>
      </c>
      <c r="AC17" s="111">
        <v>0</v>
      </c>
      <c r="AD17" s="111"/>
      <c r="AE17" s="111"/>
      <c r="AF17" s="47">
        <v>0</v>
      </c>
      <c r="AG17" s="23">
        <v>0</v>
      </c>
      <c r="AH17" s="47">
        <v>0</v>
      </c>
      <c r="AI17" s="111">
        <v>0</v>
      </c>
      <c r="AJ17" s="111"/>
      <c r="AK17" s="111"/>
      <c r="AL17" s="47">
        <v>0</v>
      </c>
      <c r="AM17" s="23">
        <v>0</v>
      </c>
      <c r="AN17" s="47">
        <v>0</v>
      </c>
      <c r="AO17" s="50">
        <v>0</v>
      </c>
      <c r="AP17" s="111"/>
      <c r="AQ17" s="111"/>
      <c r="AR17" s="47">
        <v>0</v>
      </c>
      <c r="AS17" s="23">
        <v>0</v>
      </c>
      <c r="AT17" s="47">
        <v>0</v>
      </c>
      <c r="AU17" s="111">
        <v>1</v>
      </c>
      <c r="AV17" s="111"/>
      <c r="AW17" s="111"/>
      <c r="AX17" s="47">
        <v>1</v>
      </c>
      <c r="AY17" s="23">
        <v>0</v>
      </c>
      <c r="AZ17" s="47">
        <v>1</v>
      </c>
      <c r="BA17" s="111">
        <v>13</v>
      </c>
      <c r="BB17" s="111"/>
      <c r="BC17" s="111"/>
      <c r="BD17" s="47">
        <v>13</v>
      </c>
      <c r="BE17" s="50">
        <v>0</v>
      </c>
      <c r="BF17" s="62">
        <v>13</v>
      </c>
      <c r="BG17" s="110">
        <v>1</v>
      </c>
      <c r="BH17" s="110"/>
      <c r="BI17" s="110"/>
      <c r="BJ17" s="47">
        <v>1</v>
      </c>
      <c r="BK17" s="51">
        <v>0</v>
      </c>
      <c r="BL17" s="47">
        <v>1</v>
      </c>
      <c r="BM17" s="109">
        <v>5</v>
      </c>
      <c r="BN17" s="51">
        <v>0</v>
      </c>
      <c r="BO17" s="47">
        <v>5</v>
      </c>
      <c r="BP17" s="111">
        <v>0</v>
      </c>
      <c r="BQ17" s="111"/>
      <c r="BR17" s="111"/>
      <c r="BS17" s="47">
        <v>0</v>
      </c>
      <c r="BT17" s="23">
        <v>0</v>
      </c>
      <c r="BU17" s="47">
        <v>0</v>
      </c>
      <c r="BV17" s="52">
        <v>51</v>
      </c>
      <c r="BW17" s="50">
        <v>0</v>
      </c>
      <c r="BX17" s="50">
        <v>0</v>
      </c>
      <c r="BY17" s="62">
        <v>51</v>
      </c>
      <c r="BZ17" s="50">
        <v>0</v>
      </c>
      <c r="CA17" s="64">
        <v>51</v>
      </c>
    </row>
    <row r="18" spans="1:79" customFormat="1" ht="15.95" customHeight="1">
      <c r="A18" s="127" t="s">
        <v>11</v>
      </c>
      <c r="B18" s="23">
        <v>0</v>
      </c>
      <c r="C18" s="23"/>
      <c r="D18" s="23"/>
      <c r="E18" s="47">
        <v>0</v>
      </c>
      <c r="F18" s="23">
        <v>0</v>
      </c>
      <c r="G18" s="47">
        <v>0</v>
      </c>
      <c r="H18" s="23">
        <v>0</v>
      </c>
      <c r="I18" s="23"/>
      <c r="J18" s="23"/>
      <c r="K18" s="47">
        <v>0</v>
      </c>
      <c r="L18" s="23">
        <v>0</v>
      </c>
      <c r="M18" s="47">
        <v>0</v>
      </c>
      <c r="N18" s="109">
        <v>0</v>
      </c>
      <c r="O18" s="50">
        <v>0</v>
      </c>
      <c r="P18" s="62">
        <v>0</v>
      </c>
      <c r="Q18" s="109">
        <v>0</v>
      </c>
      <c r="R18" s="23">
        <v>0</v>
      </c>
      <c r="S18" s="47">
        <v>0</v>
      </c>
      <c r="T18" s="110">
        <v>0</v>
      </c>
      <c r="U18" s="110"/>
      <c r="V18" s="110"/>
      <c r="W18" s="47">
        <v>0</v>
      </c>
      <c r="X18" s="51">
        <v>0</v>
      </c>
      <c r="Y18" s="47">
        <v>0</v>
      </c>
      <c r="Z18" s="109">
        <v>0</v>
      </c>
      <c r="AA18" s="23">
        <v>0</v>
      </c>
      <c r="AB18" s="47">
        <v>0</v>
      </c>
      <c r="AC18" s="111">
        <v>0</v>
      </c>
      <c r="AD18" s="111"/>
      <c r="AE18" s="111"/>
      <c r="AF18" s="47">
        <v>0</v>
      </c>
      <c r="AG18" s="23">
        <v>0</v>
      </c>
      <c r="AH18" s="47">
        <v>0</v>
      </c>
      <c r="AI18" s="111">
        <v>0</v>
      </c>
      <c r="AJ18" s="111"/>
      <c r="AK18" s="111"/>
      <c r="AL18" s="47">
        <v>0</v>
      </c>
      <c r="AM18" s="23">
        <v>0</v>
      </c>
      <c r="AN18" s="47">
        <v>0</v>
      </c>
      <c r="AO18" s="50">
        <v>0</v>
      </c>
      <c r="AP18" s="111"/>
      <c r="AQ18" s="111"/>
      <c r="AR18" s="47">
        <v>0</v>
      </c>
      <c r="AS18" s="23">
        <v>0</v>
      </c>
      <c r="AT18" s="47">
        <v>0</v>
      </c>
      <c r="AU18" s="111">
        <v>0</v>
      </c>
      <c r="AV18" s="111"/>
      <c r="AW18" s="111"/>
      <c r="AX18" s="47">
        <v>0</v>
      </c>
      <c r="AY18" s="23">
        <v>0</v>
      </c>
      <c r="AZ18" s="47">
        <v>0</v>
      </c>
      <c r="BA18" s="111">
        <v>0</v>
      </c>
      <c r="BB18" s="111"/>
      <c r="BC18" s="111"/>
      <c r="BD18" s="47">
        <v>0</v>
      </c>
      <c r="BE18" s="50">
        <v>0</v>
      </c>
      <c r="BF18" s="62">
        <v>0</v>
      </c>
      <c r="BG18" s="110">
        <v>0</v>
      </c>
      <c r="BH18" s="110"/>
      <c r="BI18" s="110"/>
      <c r="BJ18" s="47">
        <v>0</v>
      </c>
      <c r="BK18" s="51">
        <v>0</v>
      </c>
      <c r="BL18" s="47">
        <v>0</v>
      </c>
      <c r="BM18" s="109">
        <v>0</v>
      </c>
      <c r="BN18" s="51">
        <v>0</v>
      </c>
      <c r="BO18" s="47">
        <v>0</v>
      </c>
      <c r="BP18" s="111">
        <v>1</v>
      </c>
      <c r="BQ18" s="111"/>
      <c r="BR18" s="111"/>
      <c r="BS18" s="47">
        <v>1</v>
      </c>
      <c r="BT18" s="23">
        <v>0</v>
      </c>
      <c r="BU18" s="47">
        <v>1</v>
      </c>
      <c r="BV18" s="52">
        <v>1</v>
      </c>
      <c r="BW18" s="50">
        <v>0</v>
      </c>
      <c r="BX18" s="50">
        <v>0</v>
      </c>
      <c r="BY18" s="62">
        <v>1</v>
      </c>
      <c r="BZ18" s="50">
        <v>0</v>
      </c>
      <c r="CA18" s="64">
        <v>1</v>
      </c>
    </row>
    <row r="19" spans="1:79" customFormat="1" ht="15.95" customHeight="1">
      <c r="A19" s="127" t="s">
        <v>233</v>
      </c>
      <c r="B19" s="23">
        <v>0</v>
      </c>
      <c r="C19" s="23"/>
      <c r="D19" s="23"/>
      <c r="E19" s="47">
        <v>0</v>
      </c>
      <c r="F19" s="23">
        <v>0</v>
      </c>
      <c r="G19" s="47">
        <v>0</v>
      </c>
      <c r="H19" s="23">
        <v>0</v>
      </c>
      <c r="I19" s="23"/>
      <c r="J19" s="23"/>
      <c r="K19" s="47">
        <v>0</v>
      </c>
      <c r="L19" s="23">
        <v>0</v>
      </c>
      <c r="M19" s="47">
        <v>0</v>
      </c>
      <c r="N19" s="109">
        <v>1</v>
      </c>
      <c r="O19" s="50">
        <v>0</v>
      </c>
      <c r="P19" s="62">
        <v>1</v>
      </c>
      <c r="Q19" s="109">
        <v>0</v>
      </c>
      <c r="R19" s="23">
        <v>0</v>
      </c>
      <c r="S19" s="47">
        <v>0</v>
      </c>
      <c r="T19" s="110">
        <v>1</v>
      </c>
      <c r="U19" s="110"/>
      <c r="V19" s="110"/>
      <c r="W19" s="47">
        <v>1</v>
      </c>
      <c r="X19" s="51">
        <v>0</v>
      </c>
      <c r="Y19" s="47">
        <v>1</v>
      </c>
      <c r="Z19" s="109">
        <v>1</v>
      </c>
      <c r="AA19" s="23">
        <v>0</v>
      </c>
      <c r="AB19" s="47">
        <v>1</v>
      </c>
      <c r="AC19" s="111">
        <v>1</v>
      </c>
      <c r="AD19" s="111"/>
      <c r="AE19" s="111"/>
      <c r="AF19" s="47">
        <v>1</v>
      </c>
      <c r="AG19" s="23">
        <v>0</v>
      </c>
      <c r="AH19" s="47">
        <v>1</v>
      </c>
      <c r="AI19" s="111">
        <v>1</v>
      </c>
      <c r="AJ19" s="111"/>
      <c r="AK19" s="111"/>
      <c r="AL19" s="47">
        <v>1</v>
      </c>
      <c r="AM19" s="23">
        <v>0</v>
      </c>
      <c r="AN19" s="47">
        <v>1</v>
      </c>
      <c r="AO19" s="50">
        <v>1</v>
      </c>
      <c r="AP19" s="111"/>
      <c r="AQ19" s="111"/>
      <c r="AR19" s="47">
        <v>1</v>
      </c>
      <c r="AS19" s="23">
        <v>0</v>
      </c>
      <c r="AT19" s="47">
        <v>1</v>
      </c>
      <c r="AU19" s="111">
        <v>0</v>
      </c>
      <c r="AV19" s="111"/>
      <c r="AW19" s="111"/>
      <c r="AX19" s="47">
        <v>0</v>
      </c>
      <c r="AY19" s="23">
        <v>0</v>
      </c>
      <c r="AZ19" s="47">
        <v>0</v>
      </c>
      <c r="BA19" s="111">
        <v>0</v>
      </c>
      <c r="BB19" s="111"/>
      <c r="BC19" s="111"/>
      <c r="BD19" s="47">
        <v>0</v>
      </c>
      <c r="BE19" s="50">
        <v>0</v>
      </c>
      <c r="BF19" s="62">
        <v>0</v>
      </c>
      <c r="BG19" s="110">
        <v>0</v>
      </c>
      <c r="BH19" s="110"/>
      <c r="BI19" s="110"/>
      <c r="BJ19" s="47">
        <v>0</v>
      </c>
      <c r="BK19" s="51">
        <v>0</v>
      </c>
      <c r="BL19" s="47">
        <v>0</v>
      </c>
      <c r="BM19" s="109">
        <v>0</v>
      </c>
      <c r="BN19" s="51">
        <v>0</v>
      </c>
      <c r="BO19" s="47">
        <v>0</v>
      </c>
      <c r="BP19" s="111">
        <v>1</v>
      </c>
      <c r="BQ19" s="111"/>
      <c r="BR19" s="111"/>
      <c r="BS19" s="47">
        <v>1</v>
      </c>
      <c r="BT19" s="23">
        <v>0</v>
      </c>
      <c r="BU19" s="47">
        <v>1</v>
      </c>
      <c r="BV19" s="52">
        <v>7</v>
      </c>
      <c r="BW19" s="50">
        <v>0</v>
      </c>
      <c r="BX19" s="50">
        <v>0</v>
      </c>
      <c r="BY19" s="62">
        <v>7</v>
      </c>
      <c r="BZ19" s="50">
        <v>0</v>
      </c>
      <c r="CA19" s="64">
        <v>7</v>
      </c>
    </row>
    <row r="20" spans="1:79" customFormat="1" ht="15.95" customHeight="1">
      <c r="A20" s="127" t="s">
        <v>259</v>
      </c>
      <c r="B20" s="23">
        <v>0</v>
      </c>
      <c r="C20" s="23"/>
      <c r="D20" s="23"/>
      <c r="E20" s="47">
        <v>0</v>
      </c>
      <c r="F20" s="23">
        <v>0</v>
      </c>
      <c r="G20" s="47">
        <v>0</v>
      </c>
      <c r="H20" s="23">
        <v>0</v>
      </c>
      <c r="I20" s="23"/>
      <c r="J20" s="23"/>
      <c r="K20" s="47">
        <v>0</v>
      </c>
      <c r="L20" s="23">
        <v>0</v>
      </c>
      <c r="M20" s="47">
        <v>0</v>
      </c>
      <c r="N20" s="109">
        <v>0</v>
      </c>
      <c r="O20" s="50">
        <v>0</v>
      </c>
      <c r="P20" s="62">
        <v>0</v>
      </c>
      <c r="Q20" s="109">
        <v>0</v>
      </c>
      <c r="R20" s="23">
        <v>0</v>
      </c>
      <c r="S20" s="47">
        <v>0</v>
      </c>
      <c r="T20" s="110">
        <v>2</v>
      </c>
      <c r="U20" s="110"/>
      <c r="V20" s="110"/>
      <c r="W20" s="47">
        <v>2</v>
      </c>
      <c r="X20" s="51">
        <v>0</v>
      </c>
      <c r="Y20" s="47">
        <v>2</v>
      </c>
      <c r="Z20" s="109">
        <v>0</v>
      </c>
      <c r="AA20" s="23">
        <v>0</v>
      </c>
      <c r="AB20" s="47">
        <v>0</v>
      </c>
      <c r="AC20" s="111">
        <v>0</v>
      </c>
      <c r="AD20" s="111"/>
      <c r="AE20" s="111"/>
      <c r="AF20" s="47">
        <v>0</v>
      </c>
      <c r="AG20" s="23">
        <v>0</v>
      </c>
      <c r="AH20" s="47">
        <v>0</v>
      </c>
      <c r="AI20" s="111">
        <v>2</v>
      </c>
      <c r="AJ20" s="111"/>
      <c r="AK20" s="111"/>
      <c r="AL20" s="47">
        <v>2</v>
      </c>
      <c r="AM20" s="23">
        <v>0</v>
      </c>
      <c r="AN20" s="47">
        <v>2</v>
      </c>
      <c r="AO20" s="50">
        <v>0</v>
      </c>
      <c r="AP20" s="111"/>
      <c r="AQ20" s="111"/>
      <c r="AR20" s="47">
        <v>0</v>
      </c>
      <c r="AS20" s="23">
        <v>0</v>
      </c>
      <c r="AT20" s="47">
        <v>0</v>
      </c>
      <c r="AU20" s="111">
        <v>0</v>
      </c>
      <c r="AV20" s="111"/>
      <c r="AW20" s="111"/>
      <c r="AX20" s="47">
        <v>0</v>
      </c>
      <c r="AY20" s="23">
        <v>0</v>
      </c>
      <c r="AZ20" s="47">
        <v>0</v>
      </c>
      <c r="BA20" s="111">
        <v>3</v>
      </c>
      <c r="BB20" s="111"/>
      <c r="BC20" s="111"/>
      <c r="BD20" s="47">
        <v>3</v>
      </c>
      <c r="BE20" s="50">
        <v>0</v>
      </c>
      <c r="BF20" s="62">
        <v>3</v>
      </c>
      <c r="BG20" s="110">
        <v>0</v>
      </c>
      <c r="BH20" s="110"/>
      <c r="BI20" s="110"/>
      <c r="BJ20" s="47">
        <v>0</v>
      </c>
      <c r="BK20" s="51">
        <v>0</v>
      </c>
      <c r="BL20" s="47">
        <v>0</v>
      </c>
      <c r="BM20" s="109">
        <v>0</v>
      </c>
      <c r="BN20" s="51">
        <v>0</v>
      </c>
      <c r="BO20" s="47">
        <v>0</v>
      </c>
      <c r="BP20" s="111">
        <v>0</v>
      </c>
      <c r="BQ20" s="111"/>
      <c r="BR20" s="111"/>
      <c r="BS20" s="47">
        <v>0</v>
      </c>
      <c r="BT20" s="23">
        <v>0</v>
      </c>
      <c r="BU20" s="47">
        <v>0</v>
      </c>
      <c r="BV20" s="52">
        <v>7</v>
      </c>
      <c r="BW20" s="50">
        <v>0</v>
      </c>
      <c r="BX20" s="50">
        <v>0</v>
      </c>
      <c r="BY20" s="62">
        <v>7</v>
      </c>
      <c r="BZ20" s="50">
        <v>0</v>
      </c>
      <c r="CA20" s="64">
        <v>7</v>
      </c>
    </row>
    <row r="21" spans="1:79" customFormat="1" ht="15.95" customHeight="1">
      <c r="A21" s="127" t="s">
        <v>173</v>
      </c>
      <c r="B21" s="23">
        <v>2</v>
      </c>
      <c r="C21" s="23"/>
      <c r="D21" s="23"/>
      <c r="E21" s="47">
        <v>2</v>
      </c>
      <c r="F21" s="23">
        <v>0</v>
      </c>
      <c r="G21" s="47">
        <v>2</v>
      </c>
      <c r="H21" s="23">
        <v>0</v>
      </c>
      <c r="I21" s="23"/>
      <c r="J21" s="23"/>
      <c r="K21" s="47">
        <v>0</v>
      </c>
      <c r="L21" s="23">
        <v>0</v>
      </c>
      <c r="M21" s="47">
        <v>0</v>
      </c>
      <c r="N21" s="109">
        <v>1</v>
      </c>
      <c r="O21" s="50">
        <v>0</v>
      </c>
      <c r="P21" s="62">
        <v>1</v>
      </c>
      <c r="Q21" s="109">
        <v>0</v>
      </c>
      <c r="R21" s="23">
        <v>1</v>
      </c>
      <c r="S21" s="47">
        <v>1</v>
      </c>
      <c r="T21" s="110">
        <v>2</v>
      </c>
      <c r="U21" s="110"/>
      <c r="V21" s="110"/>
      <c r="W21" s="47">
        <v>2</v>
      </c>
      <c r="X21" s="51">
        <v>0</v>
      </c>
      <c r="Y21" s="47">
        <v>2</v>
      </c>
      <c r="Z21" s="109">
        <v>0</v>
      </c>
      <c r="AA21" s="23">
        <v>0</v>
      </c>
      <c r="AB21" s="47">
        <v>0</v>
      </c>
      <c r="AC21" s="111">
        <v>0</v>
      </c>
      <c r="AD21" s="111"/>
      <c r="AE21" s="111"/>
      <c r="AF21" s="47">
        <v>0</v>
      </c>
      <c r="AG21" s="23">
        <v>0</v>
      </c>
      <c r="AH21" s="47">
        <v>0</v>
      </c>
      <c r="AI21" s="111"/>
      <c r="AJ21" s="111"/>
      <c r="AK21" s="111"/>
      <c r="AL21" s="47">
        <v>0</v>
      </c>
      <c r="AM21" s="23">
        <v>0</v>
      </c>
      <c r="AN21" s="47">
        <v>0</v>
      </c>
      <c r="AO21" s="50">
        <v>1</v>
      </c>
      <c r="AP21" s="111"/>
      <c r="AQ21" s="111"/>
      <c r="AR21" s="47">
        <v>1</v>
      </c>
      <c r="AS21" s="23">
        <v>0</v>
      </c>
      <c r="AT21" s="47">
        <v>1</v>
      </c>
      <c r="AU21" s="111">
        <v>2</v>
      </c>
      <c r="AV21" s="111"/>
      <c r="AW21" s="111"/>
      <c r="AX21" s="47">
        <v>2</v>
      </c>
      <c r="AY21" s="23">
        <v>0</v>
      </c>
      <c r="AZ21" s="47">
        <v>2</v>
      </c>
      <c r="BA21" s="111">
        <v>2</v>
      </c>
      <c r="BB21" s="111"/>
      <c r="BC21" s="111"/>
      <c r="BD21" s="47">
        <v>2</v>
      </c>
      <c r="BE21" s="50">
        <v>0</v>
      </c>
      <c r="BF21" s="62">
        <v>2</v>
      </c>
      <c r="BG21" s="110">
        <v>3</v>
      </c>
      <c r="BH21" s="110"/>
      <c r="BI21" s="110"/>
      <c r="BJ21" s="47">
        <v>3</v>
      </c>
      <c r="BK21" s="51">
        <v>0</v>
      </c>
      <c r="BL21" s="47">
        <v>3</v>
      </c>
      <c r="BM21" s="109">
        <v>0</v>
      </c>
      <c r="BN21" s="51">
        <v>0</v>
      </c>
      <c r="BO21" s="47">
        <v>0</v>
      </c>
      <c r="BP21" s="111">
        <v>1</v>
      </c>
      <c r="BQ21" s="111"/>
      <c r="BR21" s="111"/>
      <c r="BS21" s="47">
        <v>1</v>
      </c>
      <c r="BT21" s="23">
        <v>0</v>
      </c>
      <c r="BU21" s="47">
        <v>1</v>
      </c>
      <c r="BV21" s="52">
        <v>14</v>
      </c>
      <c r="BW21" s="50">
        <v>0</v>
      </c>
      <c r="BX21" s="50">
        <v>0</v>
      </c>
      <c r="BY21" s="62">
        <v>14</v>
      </c>
      <c r="BZ21" s="50">
        <v>1</v>
      </c>
      <c r="CA21" s="64">
        <v>15</v>
      </c>
    </row>
    <row r="22" spans="1:79" customFormat="1" ht="15.95" customHeight="1">
      <c r="A22" s="127" t="s">
        <v>147</v>
      </c>
      <c r="B22" s="23">
        <v>1</v>
      </c>
      <c r="C22" s="23"/>
      <c r="D22" s="23"/>
      <c r="E22" s="47">
        <v>1</v>
      </c>
      <c r="F22" s="23">
        <v>0</v>
      </c>
      <c r="G22" s="47">
        <v>1</v>
      </c>
      <c r="H22" s="23">
        <v>1</v>
      </c>
      <c r="I22" s="23"/>
      <c r="J22" s="23"/>
      <c r="K22" s="47">
        <v>1</v>
      </c>
      <c r="L22" s="23">
        <v>0</v>
      </c>
      <c r="M22" s="47">
        <v>1</v>
      </c>
      <c r="N22" s="109">
        <v>1</v>
      </c>
      <c r="O22" s="50">
        <v>0</v>
      </c>
      <c r="P22" s="62">
        <v>1</v>
      </c>
      <c r="Q22" s="109">
        <v>1</v>
      </c>
      <c r="R22" s="23">
        <v>0</v>
      </c>
      <c r="S22" s="47">
        <v>1</v>
      </c>
      <c r="T22" s="110">
        <v>1</v>
      </c>
      <c r="U22" s="110"/>
      <c r="V22" s="110"/>
      <c r="W22" s="47">
        <v>1</v>
      </c>
      <c r="X22" s="51">
        <v>0</v>
      </c>
      <c r="Y22" s="47">
        <v>1</v>
      </c>
      <c r="Z22" s="109">
        <v>1</v>
      </c>
      <c r="AA22" s="23">
        <v>0</v>
      </c>
      <c r="AB22" s="47">
        <v>1</v>
      </c>
      <c r="AC22" s="111">
        <v>1</v>
      </c>
      <c r="AD22" s="111"/>
      <c r="AE22" s="111"/>
      <c r="AF22" s="47">
        <v>1</v>
      </c>
      <c r="AG22" s="23">
        <v>0</v>
      </c>
      <c r="AH22" s="47">
        <v>1</v>
      </c>
      <c r="AI22" s="111">
        <v>1</v>
      </c>
      <c r="AJ22" s="111"/>
      <c r="AK22" s="111"/>
      <c r="AL22" s="47">
        <v>1</v>
      </c>
      <c r="AM22" s="23">
        <v>0</v>
      </c>
      <c r="AN22" s="47">
        <v>1</v>
      </c>
      <c r="AO22" s="50">
        <v>1</v>
      </c>
      <c r="AP22" s="111"/>
      <c r="AQ22" s="111"/>
      <c r="AR22" s="47">
        <v>1</v>
      </c>
      <c r="AS22" s="23">
        <v>0</v>
      </c>
      <c r="AT22" s="47">
        <v>1</v>
      </c>
      <c r="AU22" s="111">
        <v>1</v>
      </c>
      <c r="AV22" s="111"/>
      <c r="AW22" s="111"/>
      <c r="AX22" s="47">
        <v>1</v>
      </c>
      <c r="AY22" s="23">
        <v>0</v>
      </c>
      <c r="AZ22" s="47">
        <v>1</v>
      </c>
      <c r="BA22" s="111">
        <v>1</v>
      </c>
      <c r="BB22" s="111"/>
      <c r="BC22" s="111"/>
      <c r="BD22" s="47">
        <v>1</v>
      </c>
      <c r="BE22" s="50">
        <v>0</v>
      </c>
      <c r="BF22" s="62">
        <v>1</v>
      </c>
      <c r="BG22" s="110">
        <v>1</v>
      </c>
      <c r="BH22" s="110"/>
      <c r="BI22" s="110"/>
      <c r="BJ22" s="47">
        <v>1</v>
      </c>
      <c r="BK22" s="51">
        <v>0</v>
      </c>
      <c r="BL22" s="47">
        <v>1</v>
      </c>
      <c r="BM22" s="109">
        <v>1</v>
      </c>
      <c r="BN22" s="51">
        <v>0</v>
      </c>
      <c r="BO22" s="47">
        <v>1</v>
      </c>
      <c r="BP22" s="111">
        <v>1</v>
      </c>
      <c r="BQ22" s="111">
        <v>1</v>
      </c>
      <c r="BR22" s="111"/>
      <c r="BS22" s="47">
        <v>2</v>
      </c>
      <c r="BT22" s="23">
        <v>0</v>
      </c>
      <c r="BU22" s="47">
        <v>2</v>
      </c>
      <c r="BV22" s="52">
        <v>14</v>
      </c>
      <c r="BW22" s="50">
        <v>1</v>
      </c>
      <c r="BX22" s="50">
        <v>0</v>
      </c>
      <c r="BY22" s="62">
        <v>15</v>
      </c>
      <c r="BZ22" s="50">
        <v>0</v>
      </c>
      <c r="CA22" s="64">
        <v>15</v>
      </c>
    </row>
    <row r="23" spans="1:79" customFormat="1" ht="15.95" customHeight="1">
      <c r="A23" s="127" t="s">
        <v>91</v>
      </c>
      <c r="B23" s="23">
        <v>1</v>
      </c>
      <c r="C23" s="23"/>
      <c r="D23" s="23"/>
      <c r="E23" s="47">
        <v>1</v>
      </c>
      <c r="F23" s="23">
        <v>0</v>
      </c>
      <c r="G23" s="47">
        <v>1</v>
      </c>
      <c r="H23" s="23">
        <v>1</v>
      </c>
      <c r="I23" s="23"/>
      <c r="J23" s="23"/>
      <c r="K23" s="47">
        <v>1</v>
      </c>
      <c r="L23" s="23">
        <v>0</v>
      </c>
      <c r="M23" s="47">
        <v>1</v>
      </c>
      <c r="N23" s="109">
        <v>1</v>
      </c>
      <c r="O23" s="50">
        <v>0</v>
      </c>
      <c r="P23" s="62">
        <v>1</v>
      </c>
      <c r="Q23" s="109">
        <v>1</v>
      </c>
      <c r="R23" s="23">
        <v>0</v>
      </c>
      <c r="S23" s="47">
        <v>1</v>
      </c>
      <c r="T23" s="110">
        <v>1</v>
      </c>
      <c r="U23" s="110"/>
      <c r="V23" s="110"/>
      <c r="W23" s="47">
        <v>1</v>
      </c>
      <c r="X23" s="51">
        <v>0</v>
      </c>
      <c r="Y23" s="47">
        <v>1</v>
      </c>
      <c r="Z23" s="109">
        <v>1</v>
      </c>
      <c r="AA23" s="23">
        <v>0</v>
      </c>
      <c r="AB23" s="47">
        <v>1</v>
      </c>
      <c r="AC23" s="111">
        <v>1</v>
      </c>
      <c r="AD23" s="111"/>
      <c r="AE23" s="111"/>
      <c r="AF23" s="47">
        <v>1</v>
      </c>
      <c r="AG23" s="23">
        <v>0</v>
      </c>
      <c r="AH23" s="47">
        <v>1</v>
      </c>
      <c r="AI23" s="111">
        <v>1</v>
      </c>
      <c r="AJ23" s="111"/>
      <c r="AK23" s="111"/>
      <c r="AL23" s="47">
        <v>1</v>
      </c>
      <c r="AM23" s="23">
        <v>0</v>
      </c>
      <c r="AN23" s="47">
        <v>1</v>
      </c>
      <c r="AO23" s="50">
        <v>1</v>
      </c>
      <c r="AP23" s="111"/>
      <c r="AQ23" s="111"/>
      <c r="AR23" s="47">
        <v>1</v>
      </c>
      <c r="AS23" s="23">
        <v>0</v>
      </c>
      <c r="AT23" s="47">
        <v>1</v>
      </c>
      <c r="AU23" s="111">
        <v>0</v>
      </c>
      <c r="AV23" s="111"/>
      <c r="AW23" s="111"/>
      <c r="AX23" s="47">
        <v>0</v>
      </c>
      <c r="AY23" s="23">
        <v>0</v>
      </c>
      <c r="AZ23" s="47">
        <v>0</v>
      </c>
      <c r="BA23" s="111">
        <v>1</v>
      </c>
      <c r="BB23" s="111"/>
      <c r="BC23" s="111"/>
      <c r="BD23" s="47">
        <v>1</v>
      </c>
      <c r="BE23" s="50">
        <v>0</v>
      </c>
      <c r="BF23" s="62">
        <v>1</v>
      </c>
      <c r="BG23" s="110">
        <v>1</v>
      </c>
      <c r="BH23" s="110"/>
      <c r="BI23" s="110"/>
      <c r="BJ23" s="47">
        <v>1</v>
      </c>
      <c r="BK23" s="51">
        <v>0</v>
      </c>
      <c r="BL23" s="47">
        <v>1</v>
      </c>
      <c r="BM23" s="109">
        <v>0</v>
      </c>
      <c r="BN23" s="51">
        <v>0</v>
      </c>
      <c r="BO23" s="47">
        <v>0</v>
      </c>
      <c r="BP23" s="111">
        <v>1</v>
      </c>
      <c r="BQ23" s="111"/>
      <c r="BR23" s="111"/>
      <c r="BS23" s="47">
        <v>1</v>
      </c>
      <c r="BT23" s="23">
        <v>0</v>
      </c>
      <c r="BU23" s="47">
        <v>1</v>
      </c>
      <c r="BV23" s="52">
        <v>12</v>
      </c>
      <c r="BW23" s="50">
        <v>0</v>
      </c>
      <c r="BX23" s="50">
        <v>0</v>
      </c>
      <c r="BY23" s="62">
        <v>12</v>
      </c>
      <c r="BZ23" s="50">
        <v>0</v>
      </c>
      <c r="CA23" s="64">
        <v>12</v>
      </c>
    </row>
    <row r="24" spans="1:79" customFormat="1" ht="15.95" customHeight="1">
      <c r="A24" s="127" t="s">
        <v>148</v>
      </c>
      <c r="B24" s="23">
        <v>1</v>
      </c>
      <c r="C24" s="23"/>
      <c r="D24" s="23"/>
      <c r="E24" s="47">
        <v>1</v>
      </c>
      <c r="F24" s="23">
        <v>0</v>
      </c>
      <c r="G24" s="47">
        <v>1</v>
      </c>
      <c r="H24" s="23">
        <v>1</v>
      </c>
      <c r="I24" s="23"/>
      <c r="J24" s="23"/>
      <c r="K24" s="47">
        <v>1</v>
      </c>
      <c r="L24" s="23">
        <v>0</v>
      </c>
      <c r="M24" s="47">
        <v>1</v>
      </c>
      <c r="N24" s="109">
        <v>1</v>
      </c>
      <c r="O24" s="50">
        <v>0</v>
      </c>
      <c r="P24" s="62">
        <v>1</v>
      </c>
      <c r="Q24" s="109">
        <v>1</v>
      </c>
      <c r="R24" s="23">
        <v>0</v>
      </c>
      <c r="S24" s="47">
        <v>1</v>
      </c>
      <c r="T24" s="110">
        <v>1</v>
      </c>
      <c r="U24" s="110"/>
      <c r="V24" s="110"/>
      <c r="W24" s="47">
        <v>1</v>
      </c>
      <c r="X24" s="51">
        <v>0</v>
      </c>
      <c r="Y24" s="47">
        <v>1</v>
      </c>
      <c r="Z24" s="109">
        <v>1</v>
      </c>
      <c r="AA24" s="23">
        <v>0</v>
      </c>
      <c r="AB24" s="47">
        <v>1</v>
      </c>
      <c r="AC24" s="111">
        <v>1</v>
      </c>
      <c r="AD24" s="111"/>
      <c r="AE24" s="111"/>
      <c r="AF24" s="47">
        <v>1</v>
      </c>
      <c r="AG24" s="23">
        <v>0</v>
      </c>
      <c r="AH24" s="47">
        <v>1</v>
      </c>
      <c r="AI24" s="111">
        <v>1</v>
      </c>
      <c r="AJ24" s="111"/>
      <c r="AK24" s="111"/>
      <c r="AL24" s="47">
        <v>1</v>
      </c>
      <c r="AM24" s="23">
        <v>0</v>
      </c>
      <c r="AN24" s="47">
        <v>1</v>
      </c>
      <c r="AO24" s="50">
        <v>1</v>
      </c>
      <c r="AP24" s="111"/>
      <c r="AQ24" s="111"/>
      <c r="AR24" s="47">
        <v>1</v>
      </c>
      <c r="AS24" s="23">
        <v>0</v>
      </c>
      <c r="AT24" s="47">
        <v>1</v>
      </c>
      <c r="AU24" s="111">
        <v>1</v>
      </c>
      <c r="AV24" s="111"/>
      <c r="AW24" s="111"/>
      <c r="AX24" s="47">
        <v>1</v>
      </c>
      <c r="AY24" s="23">
        <v>0</v>
      </c>
      <c r="AZ24" s="47">
        <v>1</v>
      </c>
      <c r="BA24" s="111">
        <v>1</v>
      </c>
      <c r="BB24" s="111"/>
      <c r="BC24" s="111"/>
      <c r="BD24" s="47">
        <v>1</v>
      </c>
      <c r="BE24" s="50">
        <v>0</v>
      </c>
      <c r="BF24" s="62">
        <v>1</v>
      </c>
      <c r="BG24" s="110">
        <v>1</v>
      </c>
      <c r="BH24" s="110"/>
      <c r="BI24" s="110"/>
      <c r="BJ24" s="47">
        <v>1</v>
      </c>
      <c r="BK24" s="51">
        <v>0</v>
      </c>
      <c r="BL24" s="47">
        <v>1</v>
      </c>
      <c r="BM24" s="109">
        <v>1</v>
      </c>
      <c r="BN24" s="51">
        <v>0</v>
      </c>
      <c r="BO24" s="47">
        <v>1</v>
      </c>
      <c r="BP24" s="111">
        <v>1</v>
      </c>
      <c r="BQ24" s="111"/>
      <c r="BR24" s="111"/>
      <c r="BS24" s="47">
        <v>1</v>
      </c>
      <c r="BT24" s="23">
        <v>0</v>
      </c>
      <c r="BU24" s="47">
        <v>1</v>
      </c>
      <c r="BV24" s="52">
        <v>14</v>
      </c>
      <c r="BW24" s="50">
        <v>0</v>
      </c>
      <c r="BX24" s="50">
        <v>0</v>
      </c>
      <c r="BY24" s="62">
        <v>14</v>
      </c>
      <c r="BZ24" s="50">
        <v>0</v>
      </c>
      <c r="CA24" s="64">
        <v>14</v>
      </c>
    </row>
    <row r="25" spans="1:79" customFormat="1" ht="15.95" customHeight="1">
      <c r="A25" s="127" t="s">
        <v>149</v>
      </c>
      <c r="B25" s="23">
        <v>1</v>
      </c>
      <c r="C25" s="23"/>
      <c r="D25" s="23"/>
      <c r="E25" s="47">
        <v>1</v>
      </c>
      <c r="F25" s="23">
        <v>0</v>
      </c>
      <c r="G25" s="47">
        <v>1</v>
      </c>
      <c r="H25" s="23">
        <v>1</v>
      </c>
      <c r="I25" s="23"/>
      <c r="J25" s="23"/>
      <c r="K25" s="47">
        <v>1</v>
      </c>
      <c r="L25" s="23">
        <v>0</v>
      </c>
      <c r="M25" s="47">
        <v>1</v>
      </c>
      <c r="N25" s="109">
        <v>1</v>
      </c>
      <c r="O25" s="50">
        <v>0</v>
      </c>
      <c r="P25" s="62">
        <v>1</v>
      </c>
      <c r="Q25" s="109">
        <v>1</v>
      </c>
      <c r="R25" s="23">
        <v>0</v>
      </c>
      <c r="S25" s="47">
        <v>1</v>
      </c>
      <c r="T25" s="110">
        <v>1</v>
      </c>
      <c r="U25" s="110"/>
      <c r="V25" s="110"/>
      <c r="W25" s="47">
        <v>1</v>
      </c>
      <c r="X25" s="51">
        <v>0</v>
      </c>
      <c r="Y25" s="47">
        <v>1</v>
      </c>
      <c r="Z25" s="109">
        <v>1</v>
      </c>
      <c r="AA25" s="23">
        <v>0</v>
      </c>
      <c r="AB25" s="47">
        <v>1</v>
      </c>
      <c r="AC25" s="111">
        <v>1</v>
      </c>
      <c r="AD25" s="111"/>
      <c r="AE25" s="111"/>
      <c r="AF25" s="47">
        <v>1</v>
      </c>
      <c r="AG25" s="23">
        <v>0</v>
      </c>
      <c r="AH25" s="47">
        <v>1</v>
      </c>
      <c r="AI25" s="111">
        <v>1</v>
      </c>
      <c r="AJ25" s="111"/>
      <c r="AK25" s="111"/>
      <c r="AL25" s="47">
        <v>1</v>
      </c>
      <c r="AM25" s="23">
        <v>0</v>
      </c>
      <c r="AN25" s="47">
        <v>1</v>
      </c>
      <c r="AO25" s="50">
        <v>1</v>
      </c>
      <c r="AP25" s="111"/>
      <c r="AQ25" s="111"/>
      <c r="AR25" s="47">
        <v>1</v>
      </c>
      <c r="AS25" s="23">
        <v>0</v>
      </c>
      <c r="AT25" s="47">
        <v>1</v>
      </c>
      <c r="AU25" s="111">
        <v>0</v>
      </c>
      <c r="AV25" s="111"/>
      <c r="AW25" s="111"/>
      <c r="AX25" s="47">
        <v>0</v>
      </c>
      <c r="AY25" s="23">
        <v>0</v>
      </c>
      <c r="AZ25" s="47">
        <v>0</v>
      </c>
      <c r="BA25" s="111">
        <v>1</v>
      </c>
      <c r="BB25" s="111"/>
      <c r="BC25" s="111"/>
      <c r="BD25" s="47">
        <v>1</v>
      </c>
      <c r="BE25" s="50">
        <v>0</v>
      </c>
      <c r="BF25" s="62">
        <v>1</v>
      </c>
      <c r="BG25" s="110">
        <v>1</v>
      </c>
      <c r="BH25" s="110"/>
      <c r="BI25" s="110"/>
      <c r="BJ25" s="47">
        <v>1</v>
      </c>
      <c r="BK25" s="51">
        <v>0</v>
      </c>
      <c r="BL25" s="47">
        <v>1</v>
      </c>
      <c r="BM25" s="109">
        <v>1</v>
      </c>
      <c r="BN25" s="51">
        <v>0</v>
      </c>
      <c r="BO25" s="47">
        <v>1</v>
      </c>
      <c r="BP25" s="111">
        <v>1</v>
      </c>
      <c r="BQ25" s="111"/>
      <c r="BR25" s="111"/>
      <c r="BS25" s="47">
        <v>1</v>
      </c>
      <c r="BT25" s="23">
        <v>0</v>
      </c>
      <c r="BU25" s="47">
        <v>1</v>
      </c>
      <c r="BV25" s="52">
        <v>13</v>
      </c>
      <c r="BW25" s="50">
        <v>0</v>
      </c>
      <c r="BX25" s="50">
        <v>0</v>
      </c>
      <c r="BY25" s="62">
        <v>13</v>
      </c>
      <c r="BZ25" s="50">
        <v>0</v>
      </c>
      <c r="CA25" s="64">
        <v>13</v>
      </c>
    </row>
    <row r="26" spans="1:79" customFormat="1" ht="15.95" customHeight="1">
      <c r="A26" s="127" t="s">
        <v>126</v>
      </c>
      <c r="B26" s="23">
        <v>0</v>
      </c>
      <c r="C26" s="23"/>
      <c r="D26" s="23"/>
      <c r="E26" s="47">
        <v>0</v>
      </c>
      <c r="F26" s="23">
        <v>0</v>
      </c>
      <c r="G26" s="47">
        <v>0</v>
      </c>
      <c r="H26" s="23">
        <v>0</v>
      </c>
      <c r="I26" s="23"/>
      <c r="J26" s="23"/>
      <c r="K26" s="47">
        <v>0</v>
      </c>
      <c r="L26" s="23">
        <v>0</v>
      </c>
      <c r="M26" s="47">
        <v>0</v>
      </c>
      <c r="N26" s="109">
        <v>0</v>
      </c>
      <c r="O26" s="50">
        <v>0</v>
      </c>
      <c r="P26" s="62">
        <v>0</v>
      </c>
      <c r="Q26" s="109">
        <v>0</v>
      </c>
      <c r="R26" s="23">
        <v>0</v>
      </c>
      <c r="S26" s="47">
        <v>0</v>
      </c>
      <c r="T26" s="110">
        <v>0</v>
      </c>
      <c r="U26" s="110"/>
      <c r="V26" s="110"/>
      <c r="W26" s="47">
        <v>0</v>
      </c>
      <c r="X26" s="51">
        <v>0</v>
      </c>
      <c r="Y26" s="47">
        <v>0</v>
      </c>
      <c r="Z26" s="109">
        <v>0</v>
      </c>
      <c r="AA26" s="23">
        <v>0</v>
      </c>
      <c r="AB26" s="47">
        <v>0</v>
      </c>
      <c r="AC26" s="111">
        <v>0</v>
      </c>
      <c r="AD26" s="111"/>
      <c r="AE26" s="111"/>
      <c r="AF26" s="47">
        <v>0</v>
      </c>
      <c r="AG26" s="23">
        <v>0</v>
      </c>
      <c r="AH26" s="47">
        <v>0</v>
      </c>
      <c r="AI26" s="111">
        <v>0</v>
      </c>
      <c r="AJ26" s="111"/>
      <c r="AK26" s="111"/>
      <c r="AL26" s="47">
        <v>0</v>
      </c>
      <c r="AM26" s="23">
        <v>0</v>
      </c>
      <c r="AN26" s="47">
        <v>0</v>
      </c>
      <c r="AO26" s="50">
        <v>0</v>
      </c>
      <c r="AP26" s="111"/>
      <c r="AQ26" s="111"/>
      <c r="AR26" s="47">
        <v>0</v>
      </c>
      <c r="AS26" s="23">
        <v>0</v>
      </c>
      <c r="AT26" s="47">
        <v>0</v>
      </c>
      <c r="AU26" s="111">
        <v>0</v>
      </c>
      <c r="AV26" s="111"/>
      <c r="AW26" s="111"/>
      <c r="AX26" s="47">
        <v>0</v>
      </c>
      <c r="AY26" s="23">
        <v>0</v>
      </c>
      <c r="AZ26" s="47">
        <v>0</v>
      </c>
      <c r="BA26" s="111">
        <v>0</v>
      </c>
      <c r="BB26" s="111"/>
      <c r="BC26" s="111"/>
      <c r="BD26" s="47">
        <v>0</v>
      </c>
      <c r="BE26" s="50">
        <v>0</v>
      </c>
      <c r="BF26" s="62">
        <v>0</v>
      </c>
      <c r="BG26" s="110">
        <v>0</v>
      </c>
      <c r="BH26" s="110"/>
      <c r="BI26" s="110"/>
      <c r="BJ26" s="47">
        <v>0</v>
      </c>
      <c r="BK26" s="51">
        <v>0</v>
      </c>
      <c r="BL26" s="47">
        <v>0</v>
      </c>
      <c r="BM26" s="109">
        <v>0</v>
      </c>
      <c r="BN26" s="51">
        <v>0</v>
      </c>
      <c r="BO26" s="47">
        <v>0</v>
      </c>
      <c r="BP26" s="111">
        <v>1</v>
      </c>
      <c r="BQ26" s="111"/>
      <c r="BR26" s="111"/>
      <c r="BS26" s="47">
        <v>1</v>
      </c>
      <c r="BT26" s="23">
        <v>0</v>
      </c>
      <c r="BU26" s="47">
        <v>1</v>
      </c>
      <c r="BV26" s="52">
        <v>1</v>
      </c>
      <c r="BW26" s="50">
        <v>0</v>
      </c>
      <c r="BX26" s="50">
        <v>0</v>
      </c>
      <c r="BY26" s="62">
        <v>1</v>
      </c>
      <c r="BZ26" s="50">
        <v>0</v>
      </c>
      <c r="CA26" s="64">
        <v>1</v>
      </c>
    </row>
    <row r="27" spans="1:79" customFormat="1" ht="15.95" customHeight="1">
      <c r="A27" s="127" t="s">
        <v>127</v>
      </c>
      <c r="B27" s="23">
        <v>3</v>
      </c>
      <c r="C27" s="23"/>
      <c r="D27" s="23"/>
      <c r="E27" s="47">
        <v>3</v>
      </c>
      <c r="F27" s="23">
        <v>0</v>
      </c>
      <c r="G27" s="47">
        <v>3</v>
      </c>
      <c r="H27" s="23">
        <v>2</v>
      </c>
      <c r="I27" s="23">
        <v>2</v>
      </c>
      <c r="J27" s="23"/>
      <c r="K27" s="47">
        <v>4</v>
      </c>
      <c r="L27" s="23">
        <v>0</v>
      </c>
      <c r="M27" s="47">
        <v>4</v>
      </c>
      <c r="N27" s="109">
        <v>0</v>
      </c>
      <c r="O27" s="50">
        <v>0</v>
      </c>
      <c r="P27" s="62">
        <v>0</v>
      </c>
      <c r="Q27" s="109">
        <v>1</v>
      </c>
      <c r="R27" s="23">
        <v>0</v>
      </c>
      <c r="S27" s="47">
        <v>1</v>
      </c>
      <c r="T27" s="110">
        <v>8</v>
      </c>
      <c r="U27" s="110"/>
      <c r="V27" s="110"/>
      <c r="W27" s="47">
        <v>8</v>
      </c>
      <c r="X27" s="51">
        <v>0</v>
      </c>
      <c r="Y27" s="47">
        <v>8</v>
      </c>
      <c r="Z27" s="109">
        <v>0</v>
      </c>
      <c r="AA27" s="23">
        <v>0</v>
      </c>
      <c r="AB27" s="47">
        <v>0</v>
      </c>
      <c r="AC27" s="111">
        <v>6</v>
      </c>
      <c r="AD27" s="111"/>
      <c r="AE27" s="111"/>
      <c r="AF27" s="47">
        <v>6</v>
      </c>
      <c r="AG27" s="23">
        <v>0</v>
      </c>
      <c r="AH27" s="47">
        <v>6</v>
      </c>
      <c r="AI27" s="111">
        <v>2</v>
      </c>
      <c r="AJ27" s="111"/>
      <c r="AK27" s="111"/>
      <c r="AL27" s="47">
        <v>2</v>
      </c>
      <c r="AM27" s="23">
        <v>0</v>
      </c>
      <c r="AN27" s="47">
        <v>2</v>
      </c>
      <c r="AO27" s="50">
        <v>1</v>
      </c>
      <c r="AP27" s="111"/>
      <c r="AQ27" s="111"/>
      <c r="AR27" s="47">
        <v>1</v>
      </c>
      <c r="AS27" s="23">
        <v>1</v>
      </c>
      <c r="AT27" s="47">
        <v>2</v>
      </c>
      <c r="AU27" s="111">
        <v>2</v>
      </c>
      <c r="AV27" s="111"/>
      <c r="AW27" s="111">
        <v>1</v>
      </c>
      <c r="AX27" s="47">
        <v>3</v>
      </c>
      <c r="AY27" s="23">
        <v>0</v>
      </c>
      <c r="AZ27" s="47">
        <v>3</v>
      </c>
      <c r="BA27" s="111">
        <v>0</v>
      </c>
      <c r="BB27" s="111"/>
      <c r="BC27" s="111"/>
      <c r="BD27" s="47">
        <v>0</v>
      </c>
      <c r="BE27" s="50">
        <v>0</v>
      </c>
      <c r="BF27" s="62">
        <v>0</v>
      </c>
      <c r="BG27" s="110">
        <v>7</v>
      </c>
      <c r="BH27" s="110"/>
      <c r="BI27" s="110"/>
      <c r="BJ27" s="47">
        <v>7</v>
      </c>
      <c r="BK27" s="51">
        <v>0</v>
      </c>
      <c r="BL27" s="47">
        <v>7</v>
      </c>
      <c r="BM27" s="109">
        <v>0</v>
      </c>
      <c r="BN27" s="51">
        <v>0</v>
      </c>
      <c r="BO27" s="47">
        <v>0</v>
      </c>
      <c r="BP27" s="111">
        <v>1</v>
      </c>
      <c r="BQ27" s="111"/>
      <c r="BR27" s="111"/>
      <c r="BS27" s="47">
        <v>1</v>
      </c>
      <c r="BT27" s="23">
        <v>0</v>
      </c>
      <c r="BU27" s="47">
        <v>1</v>
      </c>
      <c r="BV27" s="52">
        <v>33</v>
      </c>
      <c r="BW27" s="50">
        <v>2</v>
      </c>
      <c r="BX27" s="50">
        <v>1</v>
      </c>
      <c r="BY27" s="62">
        <v>36</v>
      </c>
      <c r="BZ27" s="50">
        <v>1</v>
      </c>
      <c r="CA27" s="64">
        <v>37</v>
      </c>
    </row>
    <row r="28" spans="1:79" customFormat="1" ht="15.95" customHeight="1">
      <c r="A28" s="127" t="s">
        <v>12</v>
      </c>
      <c r="B28" s="23">
        <v>5</v>
      </c>
      <c r="C28" s="23"/>
      <c r="D28" s="23"/>
      <c r="E28" s="47">
        <v>5</v>
      </c>
      <c r="F28" s="23">
        <v>0</v>
      </c>
      <c r="G28" s="47">
        <v>5</v>
      </c>
      <c r="H28" s="23">
        <v>0</v>
      </c>
      <c r="I28" s="23"/>
      <c r="J28" s="23"/>
      <c r="K28" s="47">
        <v>0</v>
      </c>
      <c r="L28" s="23">
        <v>0</v>
      </c>
      <c r="M28" s="47">
        <v>0</v>
      </c>
      <c r="N28" s="109">
        <v>1</v>
      </c>
      <c r="O28" s="50">
        <v>0</v>
      </c>
      <c r="P28" s="62">
        <v>1</v>
      </c>
      <c r="Q28" s="109">
        <v>0</v>
      </c>
      <c r="R28" s="23">
        <v>0</v>
      </c>
      <c r="S28" s="47">
        <v>0</v>
      </c>
      <c r="T28" s="110">
        <v>4</v>
      </c>
      <c r="U28" s="110"/>
      <c r="V28" s="110"/>
      <c r="W28" s="47">
        <v>4</v>
      </c>
      <c r="X28" s="51">
        <v>0</v>
      </c>
      <c r="Y28" s="47">
        <v>4</v>
      </c>
      <c r="Z28" s="109">
        <v>0</v>
      </c>
      <c r="AA28" s="23">
        <v>0</v>
      </c>
      <c r="AB28" s="47">
        <v>0</v>
      </c>
      <c r="AC28" s="111">
        <v>2</v>
      </c>
      <c r="AD28" s="111"/>
      <c r="AE28" s="111"/>
      <c r="AF28" s="47">
        <v>2</v>
      </c>
      <c r="AG28" s="23">
        <v>0</v>
      </c>
      <c r="AH28" s="47">
        <v>2</v>
      </c>
      <c r="AI28" s="111">
        <v>0</v>
      </c>
      <c r="AJ28" s="111"/>
      <c r="AK28" s="111"/>
      <c r="AL28" s="47">
        <v>0</v>
      </c>
      <c r="AM28" s="23">
        <v>0</v>
      </c>
      <c r="AN28" s="47">
        <v>0</v>
      </c>
      <c r="AO28" s="50">
        <v>0</v>
      </c>
      <c r="AP28" s="111"/>
      <c r="AQ28" s="111"/>
      <c r="AR28" s="47">
        <v>0</v>
      </c>
      <c r="AS28" s="23">
        <v>0</v>
      </c>
      <c r="AT28" s="47">
        <v>0</v>
      </c>
      <c r="AU28" s="111">
        <v>0</v>
      </c>
      <c r="AV28" s="111"/>
      <c r="AW28" s="111"/>
      <c r="AX28" s="47">
        <v>0</v>
      </c>
      <c r="AY28" s="23">
        <v>0</v>
      </c>
      <c r="AZ28" s="47">
        <v>0</v>
      </c>
      <c r="BA28" s="111">
        <v>0</v>
      </c>
      <c r="BB28" s="111"/>
      <c r="BC28" s="111"/>
      <c r="BD28" s="47">
        <v>0</v>
      </c>
      <c r="BE28" s="50">
        <v>0</v>
      </c>
      <c r="BF28" s="62">
        <v>0</v>
      </c>
      <c r="BG28" s="110">
        <v>0</v>
      </c>
      <c r="BH28" s="110"/>
      <c r="BI28" s="110"/>
      <c r="BJ28" s="47">
        <v>0</v>
      </c>
      <c r="BK28" s="51">
        <v>0</v>
      </c>
      <c r="BL28" s="47">
        <v>0</v>
      </c>
      <c r="BM28" s="109">
        <v>0</v>
      </c>
      <c r="BN28" s="51">
        <v>0</v>
      </c>
      <c r="BO28" s="47">
        <v>0</v>
      </c>
      <c r="BP28" s="111">
        <v>0</v>
      </c>
      <c r="BQ28" s="111"/>
      <c r="BR28" s="111"/>
      <c r="BS28" s="47">
        <v>0</v>
      </c>
      <c r="BT28" s="23">
        <v>0</v>
      </c>
      <c r="BU28" s="47">
        <v>0</v>
      </c>
      <c r="BV28" s="52">
        <v>12</v>
      </c>
      <c r="BW28" s="50">
        <v>0</v>
      </c>
      <c r="BX28" s="50">
        <v>0</v>
      </c>
      <c r="BY28" s="62">
        <v>12</v>
      </c>
      <c r="BZ28" s="50">
        <v>0</v>
      </c>
      <c r="CA28" s="64">
        <v>12</v>
      </c>
    </row>
    <row r="29" spans="1:79" customFormat="1" ht="15.95" customHeight="1">
      <c r="A29" s="127" t="s">
        <v>13</v>
      </c>
      <c r="B29" s="23">
        <v>0</v>
      </c>
      <c r="C29" s="23"/>
      <c r="D29" s="23"/>
      <c r="E29" s="47">
        <v>0</v>
      </c>
      <c r="F29" s="23">
        <v>0</v>
      </c>
      <c r="G29" s="47">
        <v>0</v>
      </c>
      <c r="H29" s="23">
        <v>0</v>
      </c>
      <c r="I29" s="23"/>
      <c r="J29" s="23"/>
      <c r="K29" s="47">
        <v>0</v>
      </c>
      <c r="L29" s="23">
        <v>0</v>
      </c>
      <c r="M29" s="47">
        <v>0</v>
      </c>
      <c r="N29" s="109">
        <v>0</v>
      </c>
      <c r="O29" s="50">
        <v>0</v>
      </c>
      <c r="P29" s="62">
        <v>0</v>
      </c>
      <c r="Q29" s="109">
        <v>1</v>
      </c>
      <c r="R29" s="23">
        <v>0</v>
      </c>
      <c r="S29" s="47">
        <v>1</v>
      </c>
      <c r="T29" s="110">
        <v>1</v>
      </c>
      <c r="U29" s="110"/>
      <c r="V29" s="110"/>
      <c r="W29" s="47">
        <v>1</v>
      </c>
      <c r="X29" s="51">
        <v>0</v>
      </c>
      <c r="Y29" s="47">
        <v>1</v>
      </c>
      <c r="Z29" s="109">
        <v>1</v>
      </c>
      <c r="AA29" s="23">
        <v>0</v>
      </c>
      <c r="AB29" s="47">
        <v>1</v>
      </c>
      <c r="AC29" s="111">
        <v>0</v>
      </c>
      <c r="AD29" s="111"/>
      <c r="AE29" s="111"/>
      <c r="AF29" s="47">
        <v>0</v>
      </c>
      <c r="AG29" s="23">
        <v>0</v>
      </c>
      <c r="AH29" s="47">
        <v>0</v>
      </c>
      <c r="AI29" s="111"/>
      <c r="AJ29" s="111"/>
      <c r="AK29" s="111"/>
      <c r="AL29" s="47">
        <v>0</v>
      </c>
      <c r="AM29" s="23">
        <v>0</v>
      </c>
      <c r="AN29" s="47">
        <v>0</v>
      </c>
      <c r="AO29" s="50">
        <v>0</v>
      </c>
      <c r="AP29" s="111"/>
      <c r="AQ29" s="111"/>
      <c r="AR29" s="47">
        <v>0</v>
      </c>
      <c r="AS29" s="23">
        <v>0</v>
      </c>
      <c r="AT29" s="47">
        <v>0</v>
      </c>
      <c r="AU29" s="111">
        <v>1</v>
      </c>
      <c r="AV29" s="111"/>
      <c r="AW29" s="111"/>
      <c r="AX29" s="47">
        <v>1</v>
      </c>
      <c r="AY29" s="23">
        <v>0</v>
      </c>
      <c r="AZ29" s="47">
        <v>1</v>
      </c>
      <c r="BA29" s="111">
        <v>1</v>
      </c>
      <c r="BB29" s="111"/>
      <c r="BC29" s="111"/>
      <c r="BD29" s="47">
        <v>1</v>
      </c>
      <c r="BE29" s="50">
        <v>0</v>
      </c>
      <c r="BF29" s="62">
        <v>1</v>
      </c>
      <c r="BG29" s="110">
        <v>0</v>
      </c>
      <c r="BH29" s="110"/>
      <c r="BI29" s="110"/>
      <c r="BJ29" s="47">
        <v>0</v>
      </c>
      <c r="BK29" s="51">
        <v>0</v>
      </c>
      <c r="BL29" s="47">
        <v>0</v>
      </c>
      <c r="BM29" s="109">
        <v>0</v>
      </c>
      <c r="BN29" s="51">
        <v>0</v>
      </c>
      <c r="BO29" s="47">
        <v>0</v>
      </c>
      <c r="BP29" s="111">
        <v>0</v>
      </c>
      <c r="BQ29" s="111"/>
      <c r="BR29" s="111"/>
      <c r="BS29" s="47">
        <v>0</v>
      </c>
      <c r="BT29" s="23">
        <v>0</v>
      </c>
      <c r="BU29" s="47">
        <v>0</v>
      </c>
      <c r="BV29" s="52">
        <v>5</v>
      </c>
      <c r="BW29" s="50">
        <v>0</v>
      </c>
      <c r="BX29" s="50">
        <v>0</v>
      </c>
      <c r="BY29" s="62">
        <v>5</v>
      </c>
      <c r="BZ29" s="50">
        <v>0</v>
      </c>
      <c r="CA29" s="64">
        <v>5</v>
      </c>
    </row>
    <row r="30" spans="1:79" customFormat="1" ht="15.95" customHeight="1">
      <c r="A30" s="127" t="s">
        <v>14</v>
      </c>
      <c r="B30" s="23">
        <v>0</v>
      </c>
      <c r="C30" s="23"/>
      <c r="D30" s="23"/>
      <c r="E30" s="47">
        <v>0</v>
      </c>
      <c r="F30" s="23">
        <v>0</v>
      </c>
      <c r="G30" s="47">
        <v>0</v>
      </c>
      <c r="H30" s="23">
        <v>0</v>
      </c>
      <c r="I30" s="23"/>
      <c r="J30" s="23"/>
      <c r="K30" s="47">
        <v>0</v>
      </c>
      <c r="L30" s="23">
        <v>0</v>
      </c>
      <c r="M30" s="47">
        <v>0</v>
      </c>
      <c r="N30" s="109">
        <v>0</v>
      </c>
      <c r="O30" s="50">
        <v>0</v>
      </c>
      <c r="P30" s="62">
        <v>0</v>
      </c>
      <c r="Q30" s="109">
        <v>0</v>
      </c>
      <c r="R30" s="23">
        <v>0</v>
      </c>
      <c r="S30" s="47">
        <v>0</v>
      </c>
      <c r="T30" s="110">
        <v>0</v>
      </c>
      <c r="U30" s="110"/>
      <c r="V30" s="110"/>
      <c r="W30" s="47">
        <v>0</v>
      </c>
      <c r="X30" s="51">
        <v>0</v>
      </c>
      <c r="Y30" s="47">
        <v>0</v>
      </c>
      <c r="Z30" s="109">
        <v>0</v>
      </c>
      <c r="AA30" s="23">
        <v>0</v>
      </c>
      <c r="AB30" s="47">
        <v>0</v>
      </c>
      <c r="AC30" s="111">
        <v>0</v>
      </c>
      <c r="AD30" s="111"/>
      <c r="AE30" s="111"/>
      <c r="AF30" s="47">
        <v>0</v>
      </c>
      <c r="AG30" s="23">
        <v>0</v>
      </c>
      <c r="AH30" s="47">
        <v>0</v>
      </c>
      <c r="AI30" s="111">
        <v>0</v>
      </c>
      <c r="AJ30" s="111"/>
      <c r="AK30" s="111"/>
      <c r="AL30" s="47">
        <v>0</v>
      </c>
      <c r="AM30" s="23">
        <v>0</v>
      </c>
      <c r="AN30" s="47">
        <v>0</v>
      </c>
      <c r="AO30" s="50">
        <v>0</v>
      </c>
      <c r="AP30" s="111"/>
      <c r="AQ30" s="111"/>
      <c r="AR30" s="47">
        <v>0</v>
      </c>
      <c r="AS30" s="23">
        <v>0</v>
      </c>
      <c r="AT30" s="47">
        <v>0</v>
      </c>
      <c r="AU30" s="111">
        <v>0</v>
      </c>
      <c r="AV30" s="111"/>
      <c r="AW30" s="111"/>
      <c r="AX30" s="47">
        <v>0</v>
      </c>
      <c r="AY30" s="23">
        <v>0</v>
      </c>
      <c r="AZ30" s="47">
        <v>0</v>
      </c>
      <c r="BA30" s="111">
        <v>0</v>
      </c>
      <c r="BB30" s="111"/>
      <c r="BC30" s="111"/>
      <c r="BD30" s="47">
        <v>0</v>
      </c>
      <c r="BE30" s="50">
        <v>0</v>
      </c>
      <c r="BF30" s="62">
        <v>0</v>
      </c>
      <c r="BG30" s="110">
        <v>0</v>
      </c>
      <c r="BH30" s="110"/>
      <c r="BI30" s="110"/>
      <c r="BJ30" s="47">
        <v>0</v>
      </c>
      <c r="BK30" s="51">
        <v>0</v>
      </c>
      <c r="BL30" s="47">
        <v>0</v>
      </c>
      <c r="BM30" s="109">
        <v>0</v>
      </c>
      <c r="BN30" s="51">
        <v>0</v>
      </c>
      <c r="BO30" s="47">
        <v>0</v>
      </c>
      <c r="BP30" s="111">
        <v>3</v>
      </c>
      <c r="BQ30" s="111"/>
      <c r="BR30" s="111"/>
      <c r="BS30" s="47">
        <v>3</v>
      </c>
      <c r="BT30" s="23">
        <v>0</v>
      </c>
      <c r="BU30" s="47">
        <v>3</v>
      </c>
      <c r="BV30" s="52">
        <v>3</v>
      </c>
      <c r="BW30" s="50">
        <v>0</v>
      </c>
      <c r="BX30" s="50">
        <v>0</v>
      </c>
      <c r="BY30" s="62">
        <v>3</v>
      </c>
      <c r="BZ30" s="50">
        <v>0</v>
      </c>
      <c r="CA30" s="64">
        <v>3</v>
      </c>
    </row>
    <row r="31" spans="1:79" customFormat="1" ht="15.95" customHeight="1">
      <c r="A31" s="127" t="s">
        <v>15</v>
      </c>
      <c r="B31" s="23">
        <v>336</v>
      </c>
      <c r="C31" s="23">
        <v>33</v>
      </c>
      <c r="D31" s="23"/>
      <c r="E31" s="47">
        <v>369</v>
      </c>
      <c r="F31" s="23">
        <v>3</v>
      </c>
      <c r="G31" s="47">
        <v>372</v>
      </c>
      <c r="H31" s="23">
        <v>748</v>
      </c>
      <c r="I31" s="23">
        <v>46</v>
      </c>
      <c r="J31" s="23">
        <v>1</v>
      </c>
      <c r="K31" s="47">
        <v>795</v>
      </c>
      <c r="L31" s="23">
        <v>4</v>
      </c>
      <c r="M31" s="47">
        <v>799</v>
      </c>
      <c r="N31" s="109">
        <v>105</v>
      </c>
      <c r="O31" s="50">
        <v>2</v>
      </c>
      <c r="P31" s="62">
        <v>107</v>
      </c>
      <c r="Q31" s="109">
        <v>104</v>
      </c>
      <c r="R31" s="23">
        <v>8</v>
      </c>
      <c r="S31" s="47">
        <v>112</v>
      </c>
      <c r="T31" s="110">
        <v>777</v>
      </c>
      <c r="U31" s="110">
        <v>14</v>
      </c>
      <c r="V31" s="110"/>
      <c r="W31" s="47">
        <v>791</v>
      </c>
      <c r="X31" s="51">
        <v>2</v>
      </c>
      <c r="Y31" s="47">
        <v>793</v>
      </c>
      <c r="Z31" s="109">
        <v>314</v>
      </c>
      <c r="AA31" s="23"/>
      <c r="AB31" s="47">
        <v>314</v>
      </c>
      <c r="AC31" s="111">
        <v>336</v>
      </c>
      <c r="AD31" s="111">
        <v>59</v>
      </c>
      <c r="AE31" s="111">
        <v>2</v>
      </c>
      <c r="AF31" s="47">
        <v>397</v>
      </c>
      <c r="AG31" s="23"/>
      <c r="AH31" s="47">
        <v>397</v>
      </c>
      <c r="AI31" s="111">
        <v>877</v>
      </c>
      <c r="AJ31" s="111">
        <v>53</v>
      </c>
      <c r="AK31" s="111"/>
      <c r="AL31" s="47">
        <v>930</v>
      </c>
      <c r="AM31" s="23">
        <v>5</v>
      </c>
      <c r="AN31" s="47">
        <v>935</v>
      </c>
      <c r="AO31" s="50">
        <v>265</v>
      </c>
      <c r="AP31" s="111"/>
      <c r="AQ31" s="111"/>
      <c r="AR31" s="47">
        <v>265</v>
      </c>
      <c r="AS31" s="23">
        <v>9</v>
      </c>
      <c r="AT31" s="47">
        <v>274</v>
      </c>
      <c r="AU31" s="111">
        <v>216</v>
      </c>
      <c r="AV31" s="111">
        <v>24</v>
      </c>
      <c r="AW31" s="111"/>
      <c r="AX31" s="47">
        <v>240</v>
      </c>
      <c r="AY31" s="23">
        <v>1</v>
      </c>
      <c r="AZ31" s="47">
        <v>241</v>
      </c>
      <c r="BA31" s="111">
        <v>598</v>
      </c>
      <c r="BB31" s="111"/>
      <c r="BC31" s="111"/>
      <c r="BD31" s="47">
        <v>598</v>
      </c>
      <c r="BE31" s="50">
        <v>5</v>
      </c>
      <c r="BF31" s="62">
        <v>603</v>
      </c>
      <c r="BG31" s="110">
        <v>735</v>
      </c>
      <c r="BH31" s="110"/>
      <c r="BI31" s="110"/>
      <c r="BJ31" s="47">
        <v>735</v>
      </c>
      <c r="BK31" s="51">
        <v>20</v>
      </c>
      <c r="BL31" s="47">
        <v>755</v>
      </c>
      <c r="BM31" s="109">
        <v>100</v>
      </c>
      <c r="BN31" s="51"/>
      <c r="BO31" s="47">
        <v>100</v>
      </c>
      <c r="BP31" s="111">
        <v>336</v>
      </c>
      <c r="BQ31" s="111">
        <v>93</v>
      </c>
      <c r="BR31" s="111"/>
      <c r="BS31" s="47">
        <v>429</v>
      </c>
      <c r="BT31" s="23">
        <v>12</v>
      </c>
      <c r="BU31" s="47">
        <v>441</v>
      </c>
      <c r="BV31" s="52">
        <v>5847</v>
      </c>
      <c r="BW31" s="50">
        <v>322</v>
      </c>
      <c r="BX31" s="50">
        <v>3</v>
      </c>
      <c r="BY31" s="62">
        <v>6172</v>
      </c>
      <c r="BZ31" s="50">
        <v>71</v>
      </c>
      <c r="CA31" s="64">
        <v>6243</v>
      </c>
    </row>
    <row r="32" spans="1:79" customFormat="1" ht="15.95" customHeight="1">
      <c r="A32" s="127" t="s">
        <v>88</v>
      </c>
      <c r="B32" s="23">
        <v>0</v>
      </c>
      <c r="C32" s="23"/>
      <c r="D32" s="23"/>
      <c r="E32" s="47">
        <v>0</v>
      </c>
      <c r="F32" s="23">
        <v>0</v>
      </c>
      <c r="G32" s="47">
        <v>0</v>
      </c>
      <c r="H32" s="23">
        <v>0</v>
      </c>
      <c r="I32" s="23"/>
      <c r="J32" s="23"/>
      <c r="K32" s="47">
        <v>0</v>
      </c>
      <c r="L32" s="23">
        <v>0</v>
      </c>
      <c r="M32" s="47">
        <v>0</v>
      </c>
      <c r="N32" s="109">
        <v>0</v>
      </c>
      <c r="O32" s="50">
        <v>0</v>
      </c>
      <c r="P32" s="62">
        <v>0</v>
      </c>
      <c r="Q32" s="109">
        <v>0</v>
      </c>
      <c r="R32" s="23">
        <v>0</v>
      </c>
      <c r="S32" s="47">
        <v>0</v>
      </c>
      <c r="T32" s="110">
        <v>1</v>
      </c>
      <c r="U32" s="110"/>
      <c r="V32" s="110"/>
      <c r="W32" s="47">
        <v>1</v>
      </c>
      <c r="X32" s="51">
        <v>0</v>
      </c>
      <c r="Y32" s="47">
        <v>1</v>
      </c>
      <c r="Z32" s="109">
        <v>0</v>
      </c>
      <c r="AA32" s="23">
        <v>0</v>
      </c>
      <c r="AB32" s="47">
        <v>0</v>
      </c>
      <c r="AC32" s="111">
        <v>1</v>
      </c>
      <c r="AD32" s="111"/>
      <c r="AE32" s="111"/>
      <c r="AF32" s="47">
        <v>1</v>
      </c>
      <c r="AG32" s="23">
        <v>0</v>
      </c>
      <c r="AH32" s="47">
        <v>1</v>
      </c>
      <c r="AI32" s="111">
        <v>2</v>
      </c>
      <c r="AJ32" s="111"/>
      <c r="AK32" s="111"/>
      <c r="AL32" s="47">
        <v>2</v>
      </c>
      <c r="AM32" s="23">
        <v>0</v>
      </c>
      <c r="AN32" s="47">
        <v>2</v>
      </c>
      <c r="AO32" s="50">
        <v>0</v>
      </c>
      <c r="AP32" s="111"/>
      <c r="AQ32" s="111"/>
      <c r="AR32" s="47">
        <v>0</v>
      </c>
      <c r="AS32" s="23">
        <v>0</v>
      </c>
      <c r="AT32" s="47">
        <v>0</v>
      </c>
      <c r="AU32" s="111">
        <v>0</v>
      </c>
      <c r="AV32" s="111"/>
      <c r="AW32" s="111"/>
      <c r="AX32" s="47">
        <v>0</v>
      </c>
      <c r="AY32" s="23">
        <v>0</v>
      </c>
      <c r="AZ32" s="47">
        <v>0</v>
      </c>
      <c r="BA32" s="111">
        <v>3</v>
      </c>
      <c r="BB32" s="111"/>
      <c r="BC32" s="111"/>
      <c r="BD32" s="47">
        <v>3</v>
      </c>
      <c r="BE32" s="50">
        <v>0</v>
      </c>
      <c r="BF32" s="62">
        <v>3</v>
      </c>
      <c r="BG32" s="110">
        <v>2</v>
      </c>
      <c r="BH32" s="110"/>
      <c r="BI32" s="110"/>
      <c r="BJ32" s="47">
        <v>2</v>
      </c>
      <c r="BK32" s="51">
        <v>0</v>
      </c>
      <c r="BL32" s="47">
        <v>2</v>
      </c>
      <c r="BM32" s="109">
        <v>0</v>
      </c>
      <c r="BN32" s="51">
        <v>0</v>
      </c>
      <c r="BO32" s="47">
        <v>0</v>
      </c>
      <c r="BP32" s="111">
        <v>0</v>
      </c>
      <c r="BQ32" s="111"/>
      <c r="BR32" s="111"/>
      <c r="BS32" s="47">
        <v>0</v>
      </c>
      <c r="BT32" s="23">
        <v>0</v>
      </c>
      <c r="BU32" s="47">
        <v>0</v>
      </c>
      <c r="BV32" s="52">
        <v>9</v>
      </c>
      <c r="BW32" s="50">
        <v>0</v>
      </c>
      <c r="BX32" s="50">
        <v>0</v>
      </c>
      <c r="BY32" s="62">
        <v>9</v>
      </c>
      <c r="BZ32" s="50">
        <v>0</v>
      </c>
      <c r="CA32" s="64">
        <v>9</v>
      </c>
    </row>
    <row r="33" spans="1:79" customFormat="1" ht="15.95" customHeight="1">
      <c r="A33" s="127" t="s">
        <v>16</v>
      </c>
      <c r="B33" s="23">
        <v>11</v>
      </c>
      <c r="C33" s="23"/>
      <c r="D33" s="23"/>
      <c r="E33" s="47">
        <v>11</v>
      </c>
      <c r="F33" s="23">
        <v>0</v>
      </c>
      <c r="G33" s="47">
        <v>11</v>
      </c>
      <c r="H33" s="23">
        <v>20</v>
      </c>
      <c r="I33" s="23">
        <v>1</v>
      </c>
      <c r="J33" s="23"/>
      <c r="K33" s="47">
        <v>21</v>
      </c>
      <c r="L33" s="23"/>
      <c r="M33" s="47">
        <v>21</v>
      </c>
      <c r="N33" s="109">
        <v>6</v>
      </c>
      <c r="O33" s="50">
        <v>0</v>
      </c>
      <c r="P33" s="62">
        <v>6</v>
      </c>
      <c r="Q33" s="109">
        <v>6</v>
      </c>
      <c r="R33" s="23">
        <v>0</v>
      </c>
      <c r="S33" s="47">
        <v>6</v>
      </c>
      <c r="T33" s="110">
        <v>14</v>
      </c>
      <c r="U33" s="110"/>
      <c r="V33" s="110"/>
      <c r="W33" s="47">
        <v>14</v>
      </c>
      <c r="X33" s="51">
        <v>0</v>
      </c>
      <c r="Y33" s="47">
        <v>14</v>
      </c>
      <c r="Z33" s="109">
        <v>9</v>
      </c>
      <c r="AA33" s="23">
        <v>0</v>
      </c>
      <c r="AB33" s="47">
        <v>9</v>
      </c>
      <c r="AC33" s="111">
        <v>12</v>
      </c>
      <c r="AD33" s="111"/>
      <c r="AE33" s="111"/>
      <c r="AF33" s="47">
        <v>12</v>
      </c>
      <c r="AG33" s="23"/>
      <c r="AH33" s="47">
        <v>12</v>
      </c>
      <c r="AI33" s="111">
        <v>27</v>
      </c>
      <c r="AJ33" s="111"/>
      <c r="AK33" s="111"/>
      <c r="AL33" s="47">
        <v>27</v>
      </c>
      <c r="AM33" s="23">
        <v>0</v>
      </c>
      <c r="AN33" s="47">
        <v>27</v>
      </c>
      <c r="AO33" s="50">
        <v>14</v>
      </c>
      <c r="AP33" s="111"/>
      <c r="AQ33" s="111"/>
      <c r="AR33" s="47">
        <v>14</v>
      </c>
      <c r="AS33" s="23">
        <v>0</v>
      </c>
      <c r="AT33" s="47">
        <v>14</v>
      </c>
      <c r="AU33" s="111">
        <v>7</v>
      </c>
      <c r="AV33" s="111"/>
      <c r="AW33" s="111"/>
      <c r="AX33" s="47">
        <v>7</v>
      </c>
      <c r="AY33" s="23">
        <v>0</v>
      </c>
      <c r="AZ33" s="47">
        <v>7</v>
      </c>
      <c r="BA33" s="111">
        <v>18</v>
      </c>
      <c r="BB33" s="111"/>
      <c r="BC33" s="111"/>
      <c r="BD33" s="47">
        <v>18</v>
      </c>
      <c r="BE33" s="50">
        <v>0</v>
      </c>
      <c r="BF33" s="62">
        <v>18</v>
      </c>
      <c r="BG33" s="110">
        <v>16</v>
      </c>
      <c r="BH33" s="110"/>
      <c r="BI33" s="110"/>
      <c r="BJ33" s="47">
        <v>16</v>
      </c>
      <c r="BK33" s="51">
        <v>0</v>
      </c>
      <c r="BL33" s="47">
        <v>16</v>
      </c>
      <c r="BM33" s="109">
        <v>7</v>
      </c>
      <c r="BN33" s="51">
        <v>0</v>
      </c>
      <c r="BO33" s="47">
        <v>7</v>
      </c>
      <c r="BP33" s="111">
        <v>12</v>
      </c>
      <c r="BQ33" s="111">
        <v>2</v>
      </c>
      <c r="BR33" s="111"/>
      <c r="BS33" s="47">
        <v>14</v>
      </c>
      <c r="BT33" s="23">
        <v>0</v>
      </c>
      <c r="BU33" s="47">
        <v>14</v>
      </c>
      <c r="BV33" s="52">
        <v>179</v>
      </c>
      <c r="BW33" s="50">
        <v>3</v>
      </c>
      <c r="BX33" s="50">
        <v>0</v>
      </c>
      <c r="BY33" s="62">
        <v>182</v>
      </c>
      <c r="BZ33" s="50">
        <v>0</v>
      </c>
      <c r="CA33" s="64">
        <v>182</v>
      </c>
    </row>
    <row r="34" spans="1:79" customFormat="1" ht="15.95" customHeight="1">
      <c r="A34" s="127" t="s">
        <v>232</v>
      </c>
      <c r="B34" s="23">
        <v>0</v>
      </c>
      <c r="C34" s="23"/>
      <c r="D34" s="23"/>
      <c r="E34" s="47">
        <v>0</v>
      </c>
      <c r="F34" s="23">
        <v>0</v>
      </c>
      <c r="G34" s="47">
        <v>0</v>
      </c>
      <c r="H34" s="23">
        <v>1</v>
      </c>
      <c r="I34" s="23"/>
      <c r="J34" s="23"/>
      <c r="K34" s="47">
        <v>1</v>
      </c>
      <c r="L34" s="23">
        <v>0</v>
      </c>
      <c r="M34" s="47">
        <v>1</v>
      </c>
      <c r="N34" s="109">
        <v>0</v>
      </c>
      <c r="O34" s="50">
        <v>0</v>
      </c>
      <c r="P34" s="62">
        <v>0</v>
      </c>
      <c r="Q34" s="109">
        <v>0</v>
      </c>
      <c r="R34" s="23">
        <v>0</v>
      </c>
      <c r="S34" s="47">
        <v>0</v>
      </c>
      <c r="T34" s="110">
        <v>4</v>
      </c>
      <c r="U34" s="110"/>
      <c r="V34" s="110"/>
      <c r="W34" s="47">
        <v>4</v>
      </c>
      <c r="X34" s="51">
        <v>0</v>
      </c>
      <c r="Y34" s="47">
        <v>4</v>
      </c>
      <c r="Z34" s="109">
        <v>6</v>
      </c>
      <c r="AA34" s="23">
        <v>0</v>
      </c>
      <c r="AB34" s="47">
        <v>6</v>
      </c>
      <c r="AC34" s="111">
        <v>0</v>
      </c>
      <c r="AD34" s="111"/>
      <c r="AE34" s="111"/>
      <c r="AF34" s="47">
        <v>0</v>
      </c>
      <c r="AG34" s="23">
        <v>0</v>
      </c>
      <c r="AH34" s="47">
        <v>0</v>
      </c>
      <c r="AI34" s="111">
        <v>3</v>
      </c>
      <c r="AJ34" s="111"/>
      <c r="AK34" s="111"/>
      <c r="AL34" s="47">
        <v>3</v>
      </c>
      <c r="AM34" s="23">
        <v>1</v>
      </c>
      <c r="AN34" s="47">
        <v>4</v>
      </c>
      <c r="AO34" s="50">
        <v>3</v>
      </c>
      <c r="AP34" s="111"/>
      <c r="AQ34" s="111"/>
      <c r="AR34" s="47">
        <v>3</v>
      </c>
      <c r="AS34" s="23">
        <v>0</v>
      </c>
      <c r="AT34" s="47">
        <v>3</v>
      </c>
      <c r="AU34" s="111">
        <v>1</v>
      </c>
      <c r="AV34" s="111"/>
      <c r="AW34" s="111"/>
      <c r="AX34" s="47">
        <v>1</v>
      </c>
      <c r="AY34" s="23">
        <v>0</v>
      </c>
      <c r="AZ34" s="47">
        <v>1</v>
      </c>
      <c r="BA34" s="111">
        <v>5</v>
      </c>
      <c r="BB34" s="111"/>
      <c r="BC34" s="111"/>
      <c r="BD34" s="47">
        <v>5</v>
      </c>
      <c r="BE34" s="50">
        <v>0</v>
      </c>
      <c r="BF34" s="62">
        <v>5</v>
      </c>
      <c r="BG34" s="110">
        <v>0</v>
      </c>
      <c r="BH34" s="110"/>
      <c r="BI34" s="110"/>
      <c r="BJ34" s="47">
        <v>0</v>
      </c>
      <c r="BK34" s="51">
        <v>0</v>
      </c>
      <c r="BL34" s="47">
        <v>0</v>
      </c>
      <c r="BM34" s="109">
        <v>2</v>
      </c>
      <c r="BN34" s="51">
        <v>0</v>
      </c>
      <c r="BO34" s="47">
        <v>2</v>
      </c>
      <c r="BP34" s="111">
        <v>1</v>
      </c>
      <c r="BQ34" s="111"/>
      <c r="BR34" s="111"/>
      <c r="BS34" s="47">
        <v>1</v>
      </c>
      <c r="BT34" s="23">
        <v>0</v>
      </c>
      <c r="BU34" s="47">
        <v>1</v>
      </c>
      <c r="BV34" s="52">
        <v>26</v>
      </c>
      <c r="BW34" s="50">
        <v>0</v>
      </c>
      <c r="BX34" s="50">
        <v>0</v>
      </c>
      <c r="BY34" s="62">
        <v>26</v>
      </c>
      <c r="BZ34" s="50">
        <v>1</v>
      </c>
      <c r="CA34" s="64">
        <v>27</v>
      </c>
    </row>
    <row r="35" spans="1:79" customFormat="1" ht="15.95" customHeight="1">
      <c r="A35" s="127" t="s">
        <v>227</v>
      </c>
      <c r="B35" s="23">
        <v>0</v>
      </c>
      <c r="C35" s="23"/>
      <c r="D35" s="23"/>
      <c r="E35" s="47">
        <v>0</v>
      </c>
      <c r="F35" s="23">
        <v>0</v>
      </c>
      <c r="G35" s="47">
        <v>0</v>
      </c>
      <c r="H35" s="23">
        <v>1</v>
      </c>
      <c r="I35" s="23"/>
      <c r="J35" s="23"/>
      <c r="K35" s="47">
        <v>1</v>
      </c>
      <c r="L35" s="23">
        <v>0</v>
      </c>
      <c r="M35" s="47">
        <v>1</v>
      </c>
      <c r="N35" s="109">
        <v>0</v>
      </c>
      <c r="O35" s="50">
        <v>0</v>
      </c>
      <c r="P35" s="62">
        <v>0</v>
      </c>
      <c r="Q35" s="109">
        <v>0</v>
      </c>
      <c r="R35" s="23">
        <v>0</v>
      </c>
      <c r="S35" s="47">
        <v>0</v>
      </c>
      <c r="T35" s="110">
        <v>4</v>
      </c>
      <c r="U35" s="110"/>
      <c r="V35" s="110"/>
      <c r="W35" s="47">
        <v>4</v>
      </c>
      <c r="X35" s="51">
        <v>0</v>
      </c>
      <c r="Y35" s="47">
        <v>4</v>
      </c>
      <c r="Z35" s="109">
        <v>0</v>
      </c>
      <c r="AA35" s="23">
        <v>0</v>
      </c>
      <c r="AB35" s="47">
        <v>0</v>
      </c>
      <c r="AC35" s="111">
        <v>3</v>
      </c>
      <c r="AD35" s="111"/>
      <c r="AE35" s="111"/>
      <c r="AF35" s="47">
        <v>3</v>
      </c>
      <c r="AG35" s="23">
        <v>0</v>
      </c>
      <c r="AH35" s="47">
        <v>3</v>
      </c>
      <c r="AI35" s="111">
        <v>6</v>
      </c>
      <c r="AJ35" s="111"/>
      <c r="AK35" s="111"/>
      <c r="AL35" s="47">
        <v>6</v>
      </c>
      <c r="AM35" s="23">
        <v>1</v>
      </c>
      <c r="AN35" s="47">
        <v>7</v>
      </c>
      <c r="AO35" s="50">
        <v>2</v>
      </c>
      <c r="AP35" s="111"/>
      <c r="AQ35" s="111"/>
      <c r="AR35" s="47">
        <v>2</v>
      </c>
      <c r="AS35" s="23">
        <v>0</v>
      </c>
      <c r="AT35" s="47">
        <v>2</v>
      </c>
      <c r="AU35" s="111">
        <v>1</v>
      </c>
      <c r="AV35" s="111"/>
      <c r="AW35" s="111"/>
      <c r="AX35" s="47">
        <v>1</v>
      </c>
      <c r="AY35" s="23">
        <v>0</v>
      </c>
      <c r="AZ35" s="47">
        <v>1</v>
      </c>
      <c r="BA35" s="111">
        <v>3</v>
      </c>
      <c r="BB35" s="111"/>
      <c r="BC35" s="111"/>
      <c r="BD35" s="47">
        <v>3</v>
      </c>
      <c r="BE35" s="50">
        <v>0</v>
      </c>
      <c r="BF35" s="62">
        <v>3</v>
      </c>
      <c r="BG35" s="110">
        <v>0</v>
      </c>
      <c r="BH35" s="110"/>
      <c r="BI35" s="110"/>
      <c r="BJ35" s="47">
        <v>0</v>
      </c>
      <c r="BK35" s="51">
        <v>0</v>
      </c>
      <c r="BL35" s="47">
        <v>0</v>
      </c>
      <c r="BM35" s="109">
        <v>0</v>
      </c>
      <c r="BN35" s="51">
        <v>0</v>
      </c>
      <c r="BO35" s="47">
        <v>0</v>
      </c>
      <c r="BP35" s="111">
        <v>0</v>
      </c>
      <c r="BQ35" s="111"/>
      <c r="BR35" s="111"/>
      <c r="BS35" s="47">
        <v>0</v>
      </c>
      <c r="BT35" s="23">
        <v>0</v>
      </c>
      <c r="BU35" s="47">
        <v>0</v>
      </c>
      <c r="BV35" s="52">
        <v>20</v>
      </c>
      <c r="BW35" s="50">
        <v>0</v>
      </c>
      <c r="BX35" s="50">
        <v>0</v>
      </c>
      <c r="BY35" s="62">
        <v>20</v>
      </c>
      <c r="BZ35" s="50">
        <v>1</v>
      </c>
      <c r="CA35" s="64">
        <v>21</v>
      </c>
    </row>
    <row r="36" spans="1:79" customFormat="1" ht="15.95" customHeight="1">
      <c r="A36" s="127" t="s">
        <v>17</v>
      </c>
      <c r="B36" s="23">
        <v>2</v>
      </c>
      <c r="C36" s="23"/>
      <c r="D36" s="23"/>
      <c r="E36" s="47">
        <v>2</v>
      </c>
      <c r="F36" s="23">
        <v>0</v>
      </c>
      <c r="G36" s="47">
        <v>2</v>
      </c>
      <c r="H36" s="23">
        <v>3</v>
      </c>
      <c r="I36" s="23"/>
      <c r="J36" s="23"/>
      <c r="K36" s="47">
        <v>3</v>
      </c>
      <c r="L36" s="23">
        <v>0</v>
      </c>
      <c r="M36" s="47">
        <v>3</v>
      </c>
      <c r="N36" s="109">
        <v>0</v>
      </c>
      <c r="O36" s="50">
        <v>0</v>
      </c>
      <c r="P36" s="62">
        <v>0</v>
      </c>
      <c r="Q36" s="109">
        <v>0</v>
      </c>
      <c r="R36" s="23">
        <v>0</v>
      </c>
      <c r="S36" s="47">
        <v>0</v>
      </c>
      <c r="T36" s="110">
        <v>3</v>
      </c>
      <c r="U36" s="110"/>
      <c r="V36" s="110"/>
      <c r="W36" s="47">
        <v>3</v>
      </c>
      <c r="X36" s="51">
        <v>0</v>
      </c>
      <c r="Y36" s="47">
        <v>3</v>
      </c>
      <c r="Z36" s="109">
        <v>1</v>
      </c>
      <c r="AA36" s="23">
        <v>0</v>
      </c>
      <c r="AB36" s="47">
        <v>1</v>
      </c>
      <c r="AC36" s="111">
        <v>2</v>
      </c>
      <c r="AD36" s="111"/>
      <c r="AE36" s="111"/>
      <c r="AF36" s="47">
        <v>2</v>
      </c>
      <c r="AG36" s="23">
        <v>0</v>
      </c>
      <c r="AH36" s="47">
        <v>2</v>
      </c>
      <c r="AI36" s="111">
        <v>3</v>
      </c>
      <c r="AJ36" s="111"/>
      <c r="AK36" s="111"/>
      <c r="AL36" s="47">
        <v>3</v>
      </c>
      <c r="AM36" s="23">
        <v>0</v>
      </c>
      <c r="AN36" s="47">
        <v>3</v>
      </c>
      <c r="AO36" s="50">
        <v>1</v>
      </c>
      <c r="AP36" s="111"/>
      <c r="AQ36" s="111"/>
      <c r="AR36" s="47">
        <v>1</v>
      </c>
      <c r="AS36" s="23">
        <v>0</v>
      </c>
      <c r="AT36" s="47">
        <v>1</v>
      </c>
      <c r="AU36" s="111">
        <v>1</v>
      </c>
      <c r="AV36" s="111"/>
      <c r="AW36" s="111"/>
      <c r="AX36" s="47">
        <v>1</v>
      </c>
      <c r="AY36" s="23">
        <v>0</v>
      </c>
      <c r="AZ36" s="47">
        <v>1</v>
      </c>
      <c r="BA36" s="111">
        <v>1</v>
      </c>
      <c r="BB36" s="111"/>
      <c r="BC36" s="111"/>
      <c r="BD36" s="47">
        <v>1</v>
      </c>
      <c r="BE36" s="50">
        <v>0</v>
      </c>
      <c r="BF36" s="62">
        <v>1</v>
      </c>
      <c r="BG36" s="110">
        <v>3</v>
      </c>
      <c r="BH36" s="110"/>
      <c r="BI36" s="110"/>
      <c r="BJ36" s="47">
        <v>3</v>
      </c>
      <c r="BK36" s="51">
        <v>0</v>
      </c>
      <c r="BL36" s="47">
        <v>3</v>
      </c>
      <c r="BM36" s="109">
        <v>1</v>
      </c>
      <c r="BN36" s="51">
        <v>0</v>
      </c>
      <c r="BO36" s="47">
        <v>1</v>
      </c>
      <c r="BP36" s="111">
        <v>0</v>
      </c>
      <c r="BQ36" s="111"/>
      <c r="BR36" s="111"/>
      <c r="BS36" s="47">
        <v>0</v>
      </c>
      <c r="BT36" s="23">
        <v>0</v>
      </c>
      <c r="BU36" s="47">
        <v>0</v>
      </c>
      <c r="BV36" s="52">
        <v>21</v>
      </c>
      <c r="BW36" s="50">
        <v>0</v>
      </c>
      <c r="BX36" s="50">
        <v>0</v>
      </c>
      <c r="BY36" s="62">
        <v>21</v>
      </c>
      <c r="BZ36" s="50">
        <v>0</v>
      </c>
      <c r="CA36" s="64">
        <v>21</v>
      </c>
    </row>
    <row r="37" spans="1:79" customFormat="1" ht="15.95" customHeight="1">
      <c r="A37" s="127" t="s">
        <v>18</v>
      </c>
      <c r="B37" s="23">
        <v>8</v>
      </c>
      <c r="C37" s="23"/>
      <c r="D37" s="23"/>
      <c r="E37" s="47">
        <v>8</v>
      </c>
      <c r="F37" s="23">
        <v>0</v>
      </c>
      <c r="G37" s="47">
        <v>8</v>
      </c>
      <c r="H37" s="23">
        <v>14</v>
      </c>
      <c r="I37" s="23"/>
      <c r="J37" s="23"/>
      <c r="K37" s="47">
        <v>14</v>
      </c>
      <c r="L37" s="23">
        <v>0</v>
      </c>
      <c r="M37" s="47">
        <v>14</v>
      </c>
      <c r="N37" s="109">
        <v>1</v>
      </c>
      <c r="O37" s="50">
        <v>0</v>
      </c>
      <c r="P37" s="62">
        <v>1</v>
      </c>
      <c r="Q37" s="109">
        <v>0</v>
      </c>
      <c r="R37" s="23">
        <v>0</v>
      </c>
      <c r="S37" s="47">
        <v>0</v>
      </c>
      <c r="T37" s="110">
        <v>33</v>
      </c>
      <c r="U37" s="110"/>
      <c r="V37" s="110"/>
      <c r="W37" s="47">
        <v>33</v>
      </c>
      <c r="X37" s="51">
        <v>0</v>
      </c>
      <c r="Y37" s="47">
        <v>33</v>
      </c>
      <c r="Z37" s="109">
        <v>9</v>
      </c>
      <c r="AA37" s="23">
        <v>0</v>
      </c>
      <c r="AB37" s="47">
        <v>9</v>
      </c>
      <c r="AC37" s="111">
        <v>7</v>
      </c>
      <c r="AD37" s="111"/>
      <c r="AE37" s="111"/>
      <c r="AF37" s="47">
        <v>7</v>
      </c>
      <c r="AG37" s="23">
        <v>0</v>
      </c>
      <c r="AH37" s="47">
        <v>7</v>
      </c>
      <c r="AI37" s="111">
        <v>15</v>
      </c>
      <c r="AJ37" s="111"/>
      <c r="AK37" s="111"/>
      <c r="AL37" s="47">
        <v>15</v>
      </c>
      <c r="AM37" s="23">
        <v>0</v>
      </c>
      <c r="AN37" s="47">
        <v>15</v>
      </c>
      <c r="AO37" s="50">
        <v>9</v>
      </c>
      <c r="AP37" s="111"/>
      <c r="AQ37" s="111"/>
      <c r="AR37" s="47">
        <v>9</v>
      </c>
      <c r="AS37" s="23">
        <v>0</v>
      </c>
      <c r="AT37" s="47">
        <v>9</v>
      </c>
      <c r="AU37" s="111">
        <v>5</v>
      </c>
      <c r="AV37" s="111"/>
      <c r="AW37" s="111"/>
      <c r="AX37" s="47">
        <v>5</v>
      </c>
      <c r="AY37" s="23">
        <v>0</v>
      </c>
      <c r="AZ37" s="47">
        <v>5</v>
      </c>
      <c r="BA37" s="111">
        <v>4</v>
      </c>
      <c r="BB37" s="111"/>
      <c r="BC37" s="111"/>
      <c r="BD37" s="47">
        <v>4</v>
      </c>
      <c r="BE37" s="50">
        <v>0</v>
      </c>
      <c r="BF37" s="62">
        <v>4</v>
      </c>
      <c r="BG37" s="110">
        <v>21</v>
      </c>
      <c r="BH37" s="110"/>
      <c r="BI37" s="110"/>
      <c r="BJ37" s="47">
        <v>21</v>
      </c>
      <c r="BK37" s="51">
        <v>0</v>
      </c>
      <c r="BL37" s="47">
        <v>21</v>
      </c>
      <c r="BM37" s="109"/>
      <c r="BN37" s="51">
        <v>0</v>
      </c>
      <c r="BO37" s="47">
        <v>0</v>
      </c>
      <c r="BP37" s="111">
        <v>3</v>
      </c>
      <c r="BQ37" s="111"/>
      <c r="BR37" s="111"/>
      <c r="BS37" s="47">
        <v>3</v>
      </c>
      <c r="BT37" s="23">
        <v>0</v>
      </c>
      <c r="BU37" s="47">
        <v>3</v>
      </c>
      <c r="BV37" s="52">
        <v>129</v>
      </c>
      <c r="BW37" s="50">
        <v>0</v>
      </c>
      <c r="BX37" s="50">
        <v>0</v>
      </c>
      <c r="BY37" s="62">
        <v>129</v>
      </c>
      <c r="BZ37" s="50">
        <v>0</v>
      </c>
      <c r="CA37" s="64">
        <v>129</v>
      </c>
    </row>
    <row r="38" spans="1:79" customFormat="1" ht="15.95" customHeight="1">
      <c r="A38" s="127" t="s">
        <v>157</v>
      </c>
      <c r="B38" s="23">
        <v>3</v>
      </c>
      <c r="C38" s="23"/>
      <c r="D38" s="23"/>
      <c r="E38" s="47">
        <v>3</v>
      </c>
      <c r="F38" s="23">
        <v>0</v>
      </c>
      <c r="G38" s="47">
        <v>3</v>
      </c>
      <c r="H38" s="23">
        <v>6</v>
      </c>
      <c r="I38" s="23"/>
      <c r="J38" s="23"/>
      <c r="K38" s="47">
        <v>6</v>
      </c>
      <c r="L38" s="23">
        <v>0</v>
      </c>
      <c r="M38" s="47">
        <v>6</v>
      </c>
      <c r="N38" s="109">
        <v>1</v>
      </c>
      <c r="O38" s="50">
        <v>0</v>
      </c>
      <c r="P38" s="62">
        <v>1</v>
      </c>
      <c r="Q38" s="109">
        <v>1</v>
      </c>
      <c r="R38" s="23">
        <v>0</v>
      </c>
      <c r="S38" s="47">
        <v>1</v>
      </c>
      <c r="T38" s="110">
        <v>6</v>
      </c>
      <c r="U38" s="110"/>
      <c r="V38" s="110"/>
      <c r="W38" s="47">
        <v>6</v>
      </c>
      <c r="X38" s="51">
        <v>0</v>
      </c>
      <c r="Y38" s="47">
        <v>6</v>
      </c>
      <c r="Z38" s="109">
        <v>1</v>
      </c>
      <c r="AA38" s="23">
        <v>0</v>
      </c>
      <c r="AB38" s="47">
        <v>1</v>
      </c>
      <c r="AC38" s="111">
        <v>3</v>
      </c>
      <c r="AD38" s="111"/>
      <c r="AE38" s="111"/>
      <c r="AF38" s="47">
        <v>3</v>
      </c>
      <c r="AG38" s="23">
        <v>0</v>
      </c>
      <c r="AH38" s="47">
        <v>3</v>
      </c>
      <c r="AI38" s="111">
        <v>4</v>
      </c>
      <c r="AJ38" s="111"/>
      <c r="AK38" s="111"/>
      <c r="AL38" s="47">
        <v>4</v>
      </c>
      <c r="AM38" s="23">
        <v>0</v>
      </c>
      <c r="AN38" s="47">
        <v>4</v>
      </c>
      <c r="AO38" s="50">
        <v>5</v>
      </c>
      <c r="AP38" s="111"/>
      <c r="AQ38" s="111"/>
      <c r="AR38" s="47">
        <v>5</v>
      </c>
      <c r="AS38" s="23">
        <v>0</v>
      </c>
      <c r="AT38" s="47">
        <v>5</v>
      </c>
      <c r="AU38" s="111">
        <v>3</v>
      </c>
      <c r="AV38" s="111"/>
      <c r="AW38" s="111"/>
      <c r="AX38" s="47">
        <v>3</v>
      </c>
      <c r="AY38" s="23">
        <v>0</v>
      </c>
      <c r="AZ38" s="47">
        <v>3</v>
      </c>
      <c r="BA38" s="111">
        <v>4</v>
      </c>
      <c r="BB38" s="111"/>
      <c r="BC38" s="111"/>
      <c r="BD38" s="47">
        <v>4</v>
      </c>
      <c r="BE38" s="50">
        <v>0</v>
      </c>
      <c r="BF38" s="62">
        <v>4</v>
      </c>
      <c r="BG38" s="110">
        <v>5</v>
      </c>
      <c r="BH38" s="110"/>
      <c r="BI38" s="110"/>
      <c r="BJ38" s="47">
        <v>5</v>
      </c>
      <c r="BK38" s="51">
        <v>0</v>
      </c>
      <c r="BL38" s="47">
        <v>5</v>
      </c>
      <c r="BM38" s="109">
        <v>1</v>
      </c>
      <c r="BN38" s="51">
        <v>0</v>
      </c>
      <c r="BO38" s="47">
        <v>1</v>
      </c>
      <c r="BP38" s="111">
        <v>4</v>
      </c>
      <c r="BQ38" s="111"/>
      <c r="BR38" s="111"/>
      <c r="BS38" s="47">
        <v>4</v>
      </c>
      <c r="BT38" s="23">
        <v>0</v>
      </c>
      <c r="BU38" s="47">
        <v>4</v>
      </c>
      <c r="BV38" s="52">
        <v>47</v>
      </c>
      <c r="BW38" s="50">
        <v>0</v>
      </c>
      <c r="BX38" s="50">
        <v>0</v>
      </c>
      <c r="BY38" s="62">
        <v>47</v>
      </c>
      <c r="BZ38" s="50">
        <v>0</v>
      </c>
      <c r="CA38" s="64">
        <v>47</v>
      </c>
    </row>
    <row r="39" spans="1:79" customFormat="1" ht="15.95" customHeight="1">
      <c r="A39" s="127" t="s">
        <v>228</v>
      </c>
      <c r="B39" s="23">
        <v>3</v>
      </c>
      <c r="C39" s="23"/>
      <c r="D39" s="23"/>
      <c r="E39" s="47">
        <v>3</v>
      </c>
      <c r="F39" s="23">
        <v>0</v>
      </c>
      <c r="G39" s="47">
        <v>3</v>
      </c>
      <c r="H39" s="23">
        <v>12</v>
      </c>
      <c r="I39" s="23"/>
      <c r="J39" s="23"/>
      <c r="K39" s="47">
        <v>12</v>
      </c>
      <c r="L39" s="23">
        <v>0</v>
      </c>
      <c r="M39" s="47">
        <v>12</v>
      </c>
      <c r="N39" s="109">
        <v>0</v>
      </c>
      <c r="O39" s="50">
        <v>0</v>
      </c>
      <c r="P39" s="62">
        <v>0</v>
      </c>
      <c r="Q39" s="109">
        <v>0</v>
      </c>
      <c r="R39" s="23">
        <v>0</v>
      </c>
      <c r="S39" s="47">
        <v>0</v>
      </c>
      <c r="T39" s="110">
        <v>9</v>
      </c>
      <c r="U39" s="110"/>
      <c r="V39" s="110"/>
      <c r="W39" s="47">
        <v>9</v>
      </c>
      <c r="X39" s="51">
        <v>0</v>
      </c>
      <c r="Y39" s="47">
        <v>9</v>
      </c>
      <c r="Z39" s="109">
        <v>4</v>
      </c>
      <c r="AA39" s="23">
        <v>0</v>
      </c>
      <c r="AB39" s="47">
        <v>4</v>
      </c>
      <c r="AC39" s="111">
        <v>2</v>
      </c>
      <c r="AD39" s="111"/>
      <c r="AE39" s="111"/>
      <c r="AF39" s="47">
        <v>2</v>
      </c>
      <c r="AG39" s="23">
        <v>1</v>
      </c>
      <c r="AH39" s="47">
        <v>3</v>
      </c>
      <c r="AI39" s="111">
        <v>7</v>
      </c>
      <c r="AJ39" s="111"/>
      <c r="AK39" s="111"/>
      <c r="AL39" s="47">
        <v>7</v>
      </c>
      <c r="AM39" s="23">
        <v>0</v>
      </c>
      <c r="AN39" s="47">
        <v>7</v>
      </c>
      <c r="AO39" s="50">
        <v>4</v>
      </c>
      <c r="AP39" s="111"/>
      <c r="AQ39" s="111"/>
      <c r="AR39" s="47">
        <v>4</v>
      </c>
      <c r="AS39" s="23">
        <v>0</v>
      </c>
      <c r="AT39" s="47">
        <v>4</v>
      </c>
      <c r="AU39" s="111">
        <v>4</v>
      </c>
      <c r="AV39" s="111"/>
      <c r="AW39" s="111"/>
      <c r="AX39" s="47">
        <v>4</v>
      </c>
      <c r="AY39" s="23">
        <v>0</v>
      </c>
      <c r="AZ39" s="47">
        <v>4</v>
      </c>
      <c r="BA39" s="111">
        <v>1</v>
      </c>
      <c r="BB39" s="111"/>
      <c r="BC39" s="111"/>
      <c r="BD39" s="47">
        <v>1</v>
      </c>
      <c r="BE39" s="50">
        <v>0</v>
      </c>
      <c r="BF39" s="62">
        <v>1</v>
      </c>
      <c r="BG39" s="110">
        <v>9</v>
      </c>
      <c r="BH39" s="110"/>
      <c r="BI39" s="110"/>
      <c r="BJ39" s="47">
        <v>9</v>
      </c>
      <c r="BK39" s="51">
        <v>0</v>
      </c>
      <c r="BL39" s="47">
        <v>9</v>
      </c>
      <c r="BM39" s="109">
        <v>0</v>
      </c>
      <c r="BN39" s="51">
        <v>0</v>
      </c>
      <c r="BO39" s="47">
        <v>0</v>
      </c>
      <c r="BP39" s="111">
        <v>3</v>
      </c>
      <c r="BQ39" s="111"/>
      <c r="BR39" s="111"/>
      <c r="BS39" s="47">
        <v>3</v>
      </c>
      <c r="BT39" s="23">
        <v>0</v>
      </c>
      <c r="BU39" s="47">
        <v>3</v>
      </c>
      <c r="BV39" s="52">
        <v>58</v>
      </c>
      <c r="BW39" s="50">
        <v>0</v>
      </c>
      <c r="BX39" s="50">
        <v>0</v>
      </c>
      <c r="BY39" s="62">
        <v>58</v>
      </c>
      <c r="BZ39" s="50">
        <v>1</v>
      </c>
      <c r="CA39" s="64">
        <v>59</v>
      </c>
    </row>
    <row r="40" spans="1:79" customFormat="1" ht="15.95" customHeight="1">
      <c r="A40" s="127" t="s">
        <v>229</v>
      </c>
      <c r="B40" s="23">
        <v>2</v>
      </c>
      <c r="C40" s="23"/>
      <c r="D40" s="23"/>
      <c r="E40" s="47">
        <v>2</v>
      </c>
      <c r="F40" s="23">
        <v>0</v>
      </c>
      <c r="G40" s="47">
        <v>2</v>
      </c>
      <c r="H40" s="23">
        <v>2</v>
      </c>
      <c r="I40" s="23"/>
      <c r="J40" s="23"/>
      <c r="K40" s="47">
        <v>2</v>
      </c>
      <c r="L40" s="23">
        <v>0</v>
      </c>
      <c r="M40" s="47">
        <v>2</v>
      </c>
      <c r="N40" s="109">
        <v>0</v>
      </c>
      <c r="O40" s="50">
        <v>0</v>
      </c>
      <c r="P40" s="62">
        <v>0</v>
      </c>
      <c r="Q40" s="109">
        <v>0</v>
      </c>
      <c r="R40" s="23">
        <v>0</v>
      </c>
      <c r="S40" s="47">
        <v>0</v>
      </c>
      <c r="T40" s="110">
        <v>2</v>
      </c>
      <c r="U40" s="110"/>
      <c r="V40" s="110"/>
      <c r="W40" s="47">
        <v>2</v>
      </c>
      <c r="X40" s="51">
        <v>0</v>
      </c>
      <c r="Y40" s="47">
        <v>2</v>
      </c>
      <c r="Z40" s="109">
        <v>1</v>
      </c>
      <c r="AA40" s="23">
        <v>0</v>
      </c>
      <c r="AB40" s="47">
        <v>1</v>
      </c>
      <c r="AC40" s="111"/>
      <c r="AD40" s="111"/>
      <c r="AE40" s="111"/>
      <c r="AF40" s="47">
        <v>0</v>
      </c>
      <c r="AG40" s="23">
        <v>0</v>
      </c>
      <c r="AH40" s="47">
        <v>0</v>
      </c>
      <c r="AI40" s="111">
        <v>0</v>
      </c>
      <c r="AJ40" s="111"/>
      <c r="AK40" s="111"/>
      <c r="AL40" s="47">
        <v>0</v>
      </c>
      <c r="AM40" s="23">
        <v>0</v>
      </c>
      <c r="AN40" s="47">
        <v>0</v>
      </c>
      <c r="AO40" s="50">
        <v>1</v>
      </c>
      <c r="AP40" s="111"/>
      <c r="AQ40" s="111"/>
      <c r="AR40" s="47">
        <v>1</v>
      </c>
      <c r="AS40" s="23">
        <v>0</v>
      </c>
      <c r="AT40" s="47">
        <v>1</v>
      </c>
      <c r="AU40" s="111">
        <v>1</v>
      </c>
      <c r="AV40" s="111"/>
      <c r="AW40" s="111"/>
      <c r="AX40" s="47">
        <v>1</v>
      </c>
      <c r="AY40" s="23">
        <v>0</v>
      </c>
      <c r="AZ40" s="47">
        <v>1</v>
      </c>
      <c r="BA40" s="111">
        <v>0</v>
      </c>
      <c r="BB40" s="111"/>
      <c r="BC40" s="111"/>
      <c r="BD40" s="47">
        <v>0</v>
      </c>
      <c r="BE40" s="50">
        <v>0</v>
      </c>
      <c r="BF40" s="62">
        <v>0</v>
      </c>
      <c r="BG40" s="110">
        <v>1</v>
      </c>
      <c r="BH40" s="110"/>
      <c r="BI40" s="110"/>
      <c r="BJ40" s="47">
        <v>1</v>
      </c>
      <c r="BK40" s="51">
        <v>0</v>
      </c>
      <c r="BL40" s="47">
        <v>1</v>
      </c>
      <c r="BM40" s="109">
        <v>0</v>
      </c>
      <c r="BN40" s="51">
        <v>0</v>
      </c>
      <c r="BO40" s="47">
        <v>0</v>
      </c>
      <c r="BP40" s="111">
        <v>1</v>
      </c>
      <c r="BQ40" s="111"/>
      <c r="BR40" s="111"/>
      <c r="BS40" s="47">
        <v>1</v>
      </c>
      <c r="BT40" s="23">
        <v>0</v>
      </c>
      <c r="BU40" s="47">
        <v>1</v>
      </c>
      <c r="BV40" s="52">
        <v>11</v>
      </c>
      <c r="BW40" s="50">
        <v>0</v>
      </c>
      <c r="BX40" s="50">
        <v>0</v>
      </c>
      <c r="BY40" s="62">
        <v>11</v>
      </c>
      <c r="BZ40" s="50">
        <v>0</v>
      </c>
      <c r="CA40" s="64">
        <v>11</v>
      </c>
    </row>
    <row r="41" spans="1:79" customFormat="1" ht="15.95" customHeight="1">
      <c r="A41" s="127" t="s">
        <v>247</v>
      </c>
      <c r="B41" s="23">
        <v>0</v>
      </c>
      <c r="C41" s="23"/>
      <c r="D41" s="23"/>
      <c r="E41" s="47"/>
      <c r="F41" s="23">
        <v>0</v>
      </c>
      <c r="G41" s="47"/>
      <c r="H41" s="23">
        <v>0</v>
      </c>
      <c r="I41" s="23"/>
      <c r="J41" s="23"/>
      <c r="K41" s="47"/>
      <c r="L41" s="23">
        <v>0</v>
      </c>
      <c r="M41" s="47"/>
      <c r="N41" s="109">
        <v>0</v>
      </c>
      <c r="O41" s="50">
        <v>0</v>
      </c>
      <c r="P41" s="62"/>
      <c r="Q41" s="109">
        <v>0</v>
      </c>
      <c r="R41" s="23">
        <v>0</v>
      </c>
      <c r="S41" s="47"/>
      <c r="T41" s="110">
        <v>0</v>
      </c>
      <c r="U41" s="110"/>
      <c r="V41" s="110"/>
      <c r="W41" s="47"/>
      <c r="X41" s="51">
        <v>0</v>
      </c>
      <c r="Y41" s="47"/>
      <c r="Z41" s="109">
        <v>0</v>
      </c>
      <c r="AA41" s="23">
        <v>0</v>
      </c>
      <c r="AB41" s="47"/>
      <c r="AC41" s="111">
        <v>1</v>
      </c>
      <c r="AD41" s="111"/>
      <c r="AE41" s="111"/>
      <c r="AF41" s="47">
        <v>1</v>
      </c>
      <c r="AG41" s="23">
        <v>0</v>
      </c>
      <c r="AH41" s="47">
        <v>1</v>
      </c>
      <c r="AI41" s="111">
        <v>1</v>
      </c>
      <c r="AJ41" s="111"/>
      <c r="AK41" s="111"/>
      <c r="AL41" s="47">
        <v>1</v>
      </c>
      <c r="AM41" s="23">
        <v>0</v>
      </c>
      <c r="AN41" s="47">
        <v>1</v>
      </c>
      <c r="AO41" s="50">
        <v>0</v>
      </c>
      <c r="AP41" s="111"/>
      <c r="AQ41" s="111"/>
      <c r="AR41" s="47"/>
      <c r="AS41" s="23">
        <v>0</v>
      </c>
      <c r="AT41" s="47"/>
      <c r="AU41" s="111">
        <v>0</v>
      </c>
      <c r="AV41" s="111"/>
      <c r="AW41" s="111"/>
      <c r="AX41" s="47"/>
      <c r="AY41" s="23">
        <v>0</v>
      </c>
      <c r="AZ41" s="47"/>
      <c r="BA41" s="111">
        <v>0</v>
      </c>
      <c r="BB41" s="111"/>
      <c r="BC41" s="111"/>
      <c r="BD41" s="47"/>
      <c r="BE41" s="50">
        <v>0</v>
      </c>
      <c r="BF41" s="62"/>
      <c r="BG41" s="110">
        <v>0</v>
      </c>
      <c r="BH41" s="110"/>
      <c r="BI41" s="110"/>
      <c r="BJ41" s="47"/>
      <c r="BK41" s="51">
        <v>0</v>
      </c>
      <c r="BL41" s="47"/>
      <c r="BM41" s="109">
        <v>0</v>
      </c>
      <c r="BN41" s="51">
        <v>0</v>
      </c>
      <c r="BO41" s="47"/>
      <c r="BP41" s="111">
        <v>0</v>
      </c>
      <c r="BQ41" s="111"/>
      <c r="BR41" s="111"/>
      <c r="BS41" s="47"/>
      <c r="BT41" s="23">
        <v>0</v>
      </c>
      <c r="BU41" s="47"/>
      <c r="BV41" s="52">
        <v>2</v>
      </c>
      <c r="BW41" s="50"/>
      <c r="BX41" s="50"/>
      <c r="BY41" s="62">
        <v>2</v>
      </c>
      <c r="BZ41" s="50"/>
      <c r="CA41" s="64">
        <v>2</v>
      </c>
    </row>
    <row r="42" spans="1:79" customFormat="1" ht="15.95" customHeight="1">
      <c r="A42" s="127" t="s">
        <v>19</v>
      </c>
      <c r="B42" s="23">
        <v>6</v>
      </c>
      <c r="C42" s="23"/>
      <c r="D42" s="23"/>
      <c r="E42" s="47">
        <v>6</v>
      </c>
      <c r="F42" s="23">
        <v>0</v>
      </c>
      <c r="G42" s="47">
        <v>6</v>
      </c>
      <c r="H42" s="23">
        <v>33</v>
      </c>
      <c r="I42" s="23"/>
      <c r="J42" s="23"/>
      <c r="K42" s="47">
        <v>33</v>
      </c>
      <c r="L42" s="23"/>
      <c r="M42" s="47">
        <v>33</v>
      </c>
      <c r="N42" s="109">
        <v>5</v>
      </c>
      <c r="O42" s="50">
        <v>1</v>
      </c>
      <c r="P42" s="62">
        <v>6</v>
      </c>
      <c r="Q42" s="109">
        <v>8</v>
      </c>
      <c r="R42" s="23"/>
      <c r="S42" s="47">
        <v>8</v>
      </c>
      <c r="T42" s="110">
        <v>19</v>
      </c>
      <c r="U42" s="110"/>
      <c r="V42" s="110"/>
      <c r="W42" s="47">
        <v>19</v>
      </c>
      <c r="X42" s="51"/>
      <c r="Y42" s="47">
        <v>19</v>
      </c>
      <c r="Z42" s="109">
        <v>15</v>
      </c>
      <c r="AA42" s="23"/>
      <c r="AB42" s="47">
        <v>15</v>
      </c>
      <c r="AC42" s="111">
        <v>14</v>
      </c>
      <c r="AD42" s="111">
        <v>2</v>
      </c>
      <c r="AE42" s="111"/>
      <c r="AF42" s="47">
        <v>16</v>
      </c>
      <c r="AG42" s="23"/>
      <c r="AH42" s="47">
        <v>16</v>
      </c>
      <c r="AI42" s="111">
        <v>21</v>
      </c>
      <c r="AJ42" s="111">
        <v>1</v>
      </c>
      <c r="AK42" s="111"/>
      <c r="AL42" s="47">
        <v>22</v>
      </c>
      <c r="AM42" s="23"/>
      <c r="AN42" s="47">
        <v>22</v>
      </c>
      <c r="AO42" s="50">
        <v>9</v>
      </c>
      <c r="AP42" s="111"/>
      <c r="AQ42" s="111"/>
      <c r="AR42" s="47">
        <v>9</v>
      </c>
      <c r="AS42" s="23">
        <v>1</v>
      </c>
      <c r="AT42" s="47">
        <v>10</v>
      </c>
      <c r="AU42" s="111">
        <v>10</v>
      </c>
      <c r="AV42" s="111">
        <v>2</v>
      </c>
      <c r="AW42" s="111"/>
      <c r="AX42" s="47">
        <v>12</v>
      </c>
      <c r="AY42" s="23">
        <v>0</v>
      </c>
      <c r="AZ42" s="47">
        <v>12</v>
      </c>
      <c r="BA42" s="111">
        <v>26</v>
      </c>
      <c r="BB42" s="111"/>
      <c r="BC42" s="111"/>
      <c r="BD42" s="47">
        <v>26</v>
      </c>
      <c r="BE42" s="50">
        <v>2</v>
      </c>
      <c r="BF42" s="62">
        <v>28</v>
      </c>
      <c r="BG42" s="110">
        <v>27</v>
      </c>
      <c r="BH42" s="110"/>
      <c r="BI42" s="110"/>
      <c r="BJ42" s="47">
        <v>27</v>
      </c>
      <c r="BK42" s="51">
        <v>0</v>
      </c>
      <c r="BL42" s="47">
        <v>27</v>
      </c>
      <c r="BM42" s="109">
        <v>4</v>
      </c>
      <c r="BN42" s="51">
        <v>0</v>
      </c>
      <c r="BO42" s="47">
        <v>4</v>
      </c>
      <c r="BP42" s="111">
        <v>11</v>
      </c>
      <c r="BQ42" s="111"/>
      <c r="BR42" s="111"/>
      <c r="BS42" s="47">
        <v>11</v>
      </c>
      <c r="BT42" s="23">
        <v>1</v>
      </c>
      <c r="BU42" s="47">
        <v>12</v>
      </c>
      <c r="BV42" s="52">
        <v>208</v>
      </c>
      <c r="BW42" s="50">
        <v>5</v>
      </c>
      <c r="BX42" s="50">
        <v>0</v>
      </c>
      <c r="BY42" s="62">
        <v>213</v>
      </c>
      <c r="BZ42" s="50">
        <v>5</v>
      </c>
      <c r="CA42" s="64">
        <v>218</v>
      </c>
    </row>
    <row r="43" spans="1:79" customFormat="1" ht="15.95" customHeight="1">
      <c r="A43" s="127" t="s">
        <v>320</v>
      </c>
      <c r="B43" s="23">
        <v>1</v>
      </c>
      <c r="C43" s="23"/>
      <c r="D43" s="23"/>
      <c r="E43" s="47">
        <v>1</v>
      </c>
      <c r="F43" s="23">
        <v>0</v>
      </c>
      <c r="G43" s="47">
        <v>1</v>
      </c>
      <c r="H43" s="23">
        <v>2</v>
      </c>
      <c r="I43" s="23"/>
      <c r="J43" s="23"/>
      <c r="K43" s="47">
        <v>2</v>
      </c>
      <c r="L43" s="23">
        <v>0</v>
      </c>
      <c r="M43" s="47">
        <v>2</v>
      </c>
      <c r="N43" s="109">
        <v>0</v>
      </c>
      <c r="O43" s="50">
        <v>0</v>
      </c>
      <c r="P43" s="62">
        <v>0</v>
      </c>
      <c r="Q43" s="109">
        <v>0</v>
      </c>
      <c r="R43" s="23">
        <v>0</v>
      </c>
      <c r="S43" s="47">
        <v>0</v>
      </c>
      <c r="T43" s="110">
        <v>0</v>
      </c>
      <c r="U43" s="110"/>
      <c r="V43" s="110">
        <v>1</v>
      </c>
      <c r="W43" s="47">
        <v>1</v>
      </c>
      <c r="X43" s="51">
        <v>0</v>
      </c>
      <c r="Y43" s="47">
        <v>1</v>
      </c>
      <c r="Z43" s="109">
        <v>0</v>
      </c>
      <c r="AA43" s="23">
        <v>0</v>
      </c>
      <c r="AB43" s="47">
        <v>0</v>
      </c>
      <c r="AC43" s="111">
        <v>0</v>
      </c>
      <c r="AD43" s="111"/>
      <c r="AE43" s="111">
        <v>1</v>
      </c>
      <c r="AF43" s="47">
        <v>1</v>
      </c>
      <c r="AG43" s="23">
        <v>0</v>
      </c>
      <c r="AH43" s="47">
        <v>1</v>
      </c>
      <c r="AI43" s="111">
        <v>5</v>
      </c>
      <c r="AJ43" s="111"/>
      <c r="AK43" s="111"/>
      <c r="AL43" s="47">
        <v>5</v>
      </c>
      <c r="AM43" s="23">
        <v>0</v>
      </c>
      <c r="AN43" s="47">
        <v>5</v>
      </c>
      <c r="AO43" s="50"/>
      <c r="AP43" s="111"/>
      <c r="AQ43" s="111"/>
      <c r="AR43" s="47">
        <v>0</v>
      </c>
      <c r="AS43" s="23">
        <v>0</v>
      </c>
      <c r="AT43" s="47">
        <v>0</v>
      </c>
      <c r="AU43" s="111">
        <v>1</v>
      </c>
      <c r="AV43" s="111"/>
      <c r="AW43" s="111"/>
      <c r="AX43" s="47">
        <v>1</v>
      </c>
      <c r="AY43" s="23">
        <v>0</v>
      </c>
      <c r="AZ43" s="47">
        <v>1</v>
      </c>
      <c r="BA43" s="111">
        <v>0</v>
      </c>
      <c r="BB43" s="111"/>
      <c r="BC43" s="111"/>
      <c r="BD43" s="47">
        <v>0</v>
      </c>
      <c r="BE43" s="50">
        <v>0</v>
      </c>
      <c r="BF43" s="62">
        <v>0</v>
      </c>
      <c r="BG43" s="110">
        <v>5</v>
      </c>
      <c r="BH43" s="110"/>
      <c r="BI43" s="110"/>
      <c r="BJ43" s="47">
        <v>5</v>
      </c>
      <c r="BK43" s="51">
        <v>0</v>
      </c>
      <c r="BL43" s="47">
        <v>5</v>
      </c>
      <c r="BM43" s="109">
        <v>0</v>
      </c>
      <c r="BN43" s="51">
        <v>0</v>
      </c>
      <c r="BO43" s="47">
        <v>0</v>
      </c>
      <c r="BP43" s="111">
        <v>5</v>
      </c>
      <c r="BQ43" s="111"/>
      <c r="BR43" s="111"/>
      <c r="BS43" s="47">
        <v>5</v>
      </c>
      <c r="BT43" s="23">
        <v>0</v>
      </c>
      <c r="BU43" s="47">
        <v>5</v>
      </c>
      <c r="BV43" s="52">
        <v>19</v>
      </c>
      <c r="BW43" s="50">
        <v>0</v>
      </c>
      <c r="BX43" s="50">
        <v>2</v>
      </c>
      <c r="BY43" s="62">
        <v>21</v>
      </c>
      <c r="BZ43" s="50">
        <v>0</v>
      </c>
      <c r="CA43" s="64">
        <v>21</v>
      </c>
    </row>
    <row r="44" spans="1:79" customFormat="1" ht="15.95" customHeight="1">
      <c r="A44" s="127" t="s">
        <v>158</v>
      </c>
      <c r="B44" s="23">
        <v>0</v>
      </c>
      <c r="C44" s="23"/>
      <c r="D44" s="23"/>
      <c r="E44" s="47">
        <v>0</v>
      </c>
      <c r="F44" s="23">
        <v>0</v>
      </c>
      <c r="G44" s="47">
        <v>0</v>
      </c>
      <c r="H44" s="23">
        <v>0</v>
      </c>
      <c r="I44" s="23"/>
      <c r="J44" s="23"/>
      <c r="K44" s="47">
        <v>0</v>
      </c>
      <c r="L44" s="23">
        <v>0</v>
      </c>
      <c r="M44" s="47">
        <v>0</v>
      </c>
      <c r="N44" s="109">
        <v>0</v>
      </c>
      <c r="O44" s="50">
        <v>0</v>
      </c>
      <c r="P44" s="62">
        <v>0</v>
      </c>
      <c r="Q44" s="109">
        <v>0</v>
      </c>
      <c r="R44" s="23">
        <v>0</v>
      </c>
      <c r="S44" s="47">
        <v>0</v>
      </c>
      <c r="T44" s="110">
        <v>0</v>
      </c>
      <c r="U44" s="110"/>
      <c r="V44" s="110"/>
      <c r="W44" s="47">
        <v>0</v>
      </c>
      <c r="X44" s="51">
        <v>0</v>
      </c>
      <c r="Y44" s="47">
        <v>0</v>
      </c>
      <c r="Z44" s="109">
        <v>0</v>
      </c>
      <c r="AA44" s="23">
        <v>0</v>
      </c>
      <c r="AB44" s="47">
        <v>0</v>
      </c>
      <c r="AC44" s="111">
        <v>0</v>
      </c>
      <c r="AD44" s="111"/>
      <c r="AE44" s="111"/>
      <c r="AF44" s="47">
        <v>0</v>
      </c>
      <c r="AG44" s="23">
        <v>0</v>
      </c>
      <c r="AH44" s="47">
        <v>0</v>
      </c>
      <c r="AI44" s="111">
        <v>0</v>
      </c>
      <c r="AJ44" s="111"/>
      <c r="AK44" s="111"/>
      <c r="AL44" s="47">
        <v>0</v>
      </c>
      <c r="AM44" s="23">
        <v>0</v>
      </c>
      <c r="AN44" s="47">
        <v>0</v>
      </c>
      <c r="AO44" s="50">
        <v>0</v>
      </c>
      <c r="AP44" s="111"/>
      <c r="AQ44" s="111"/>
      <c r="AR44" s="47">
        <v>0</v>
      </c>
      <c r="AS44" s="23">
        <v>0</v>
      </c>
      <c r="AT44" s="47">
        <v>0</v>
      </c>
      <c r="AU44" s="111">
        <v>0</v>
      </c>
      <c r="AV44" s="111"/>
      <c r="AW44" s="111"/>
      <c r="AX44" s="47">
        <v>0</v>
      </c>
      <c r="AY44" s="23">
        <v>0</v>
      </c>
      <c r="AZ44" s="47">
        <v>0</v>
      </c>
      <c r="BA44" s="111">
        <v>0</v>
      </c>
      <c r="BB44" s="111"/>
      <c r="BC44" s="111"/>
      <c r="BD44" s="47">
        <v>0</v>
      </c>
      <c r="BE44" s="50">
        <v>0</v>
      </c>
      <c r="BF44" s="62">
        <v>0</v>
      </c>
      <c r="BG44" s="110">
        <v>1</v>
      </c>
      <c r="BH44" s="110"/>
      <c r="BI44" s="110"/>
      <c r="BJ44" s="47">
        <v>1</v>
      </c>
      <c r="BK44" s="51">
        <v>0</v>
      </c>
      <c r="BL44" s="47">
        <v>1</v>
      </c>
      <c r="BM44" s="109">
        <v>0</v>
      </c>
      <c r="BN44" s="51">
        <v>0</v>
      </c>
      <c r="BO44" s="47">
        <v>0</v>
      </c>
      <c r="BP44" s="111">
        <v>0</v>
      </c>
      <c r="BQ44" s="111"/>
      <c r="BR44" s="111"/>
      <c r="BS44" s="47">
        <v>0</v>
      </c>
      <c r="BT44" s="23">
        <v>0</v>
      </c>
      <c r="BU44" s="47">
        <v>0</v>
      </c>
      <c r="BV44" s="52">
        <v>1</v>
      </c>
      <c r="BW44" s="50">
        <v>0</v>
      </c>
      <c r="BX44" s="50">
        <v>0</v>
      </c>
      <c r="BY44" s="62">
        <v>1</v>
      </c>
      <c r="BZ44" s="50">
        <v>0</v>
      </c>
      <c r="CA44" s="64">
        <v>1</v>
      </c>
    </row>
    <row r="45" spans="1:79" customFormat="1" ht="15.95" customHeight="1">
      <c r="A45" s="127" t="s">
        <v>128</v>
      </c>
      <c r="B45" s="23">
        <v>1</v>
      </c>
      <c r="C45" s="23"/>
      <c r="D45" s="23"/>
      <c r="E45" s="47">
        <v>1</v>
      </c>
      <c r="F45" s="23">
        <v>0</v>
      </c>
      <c r="G45" s="47">
        <v>1</v>
      </c>
      <c r="H45" s="23">
        <v>6</v>
      </c>
      <c r="I45" s="23"/>
      <c r="J45" s="23"/>
      <c r="K45" s="47">
        <v>6</v>
      </c>
      <c r="L45" s="23">
        <v>0</v>
      </c>
      <c r="M45" s="47">
        <v>6</v>
      </c>
      <c r="N45" s="109">
        <v>1</v>
      </c>
      <c r="O45" s="50">
        <v>0</v>
      </c>
      <c r="P45" s="62">
        <v>1</v>
      </c>
      <c r="Q45" s="109">
        <v>0</v>
      </c>
      <c r="R45" s="23">
        <v>0</v>
      </c>
      <c r="S45" s="47">
        <v>0</v>
      </c>
      <c r="T45" s="110">
        <v>5</v>
      </c>
      <c r="U45" s="110"/>
      <c r="V45" s="110"/>
      <c r="W45" s="47">
        <v>5</v>
      </c>
      <c r="X45" s="51">
        <v>2</v>
      </c>
      <c r="Y45" s="47">
        <v>7</v>
      </c>
      <c r="Z45" s="109">
        <v>5</v>
      </c>
      <c r="AA45" s="23">
        <v>1</v>
      </c>
      <c r="AB45" s="47">
        <v>6</v>
      </c>
      <c r="AC45" s="111">
        <v>5</v>
      </c>
      <c r="AD45" s="111"/>
      <c r="AE45" s="111"/>
      <c r="AF45" s="47">
        <v>5</v>
      </c>
      <c r="AG45" s="23">
        <v>0</v>
      </c>
      <c r="AH45" s="47">
        <v>5</v>
      </c>
      <c r="AI45" s="111">
        <v>4</v>
      </c>
      <c r="AJ45" s="111"/>
      <c r="AK45" s="111"/>
      <c r="AL45" s="47">
        <v>4</v>
      </c>
      <c r="AM45" s="23">
        <v>2</v>
      </c>
      <c r="AN45" s="47">
        <v>6</v>
      </c>
      <c r="AO45" s="50">
        <v>0</v>
      </c>
      <c r="AP45" s="111"/>
      <c r="AQ45" s="111"/>
      <c r="AR45" s="47">
        <v>0</v>
      </c>
      <c r="AS45" s="23">
        <v>2</v>
      </c>
      <c r="AT45" s="47">
        <v>2</v>
      </c>
      <c r="AU45" s="111">
        <v>4</v>
      </c>
      <c r="AV45" s="111"/>
      <c r="AW45" s="111"/>
      <c r="AX45" s="47">
        <v>4</v>
      </c>
      <c r="AY45" s="23">
        <v>0</v>
      </c>
      <c r="AZ45" s="47">
        <v>4</v>
      </c>
      <c r="BA45" s="111">
        <v>7</v>
      </c>
      <c r="BB45" s="111"/>
      <c r="BC45" s="111"/>
      <c r="BD45" s="47">
        <v>7</v>
      </c>
      <c r="BE45" s="50">
        <v>2</v>
      </c>
      <c r="BF45" s="62">
        <v>9</v>
      </c>
      <c r="BG45" s="110">
        <v>4</v>
      </c>
      <c r="BH45" s="110"/>
      <c r="BI45" s="110"/>
      <c r="BJ45" s="47">
        <v>4</v>
      </c>
      <c r="BK45" s="51">
        <v>1</v>
      </c>
      <c r="BL45" s="47">
        <v>5</v>
      </c>
      <c r="BM45" s="109">
        <v>3</v>
      </c>
      <c r="BN45" s="51">
        <v>1</v>
      </c>
      <c r="BO45" s="47">
        <v>4</v>
      </c>
      <c r="BP45" s="111">
        <v>6</v>
      </c>
      <c r="BQ45" s="111"/>
      <c r="BR45" s="111"/>
      <c r="BS45" s="47">
        <v>6</v>
      </c>
      <c r="BT45" s="23">
        <v>1</v>
      </c>
      <c r="BU45" s="47">
        <v>7</v>
      </c>
      <c r="BV45" s="52">
        <v>51</v>
      </c>
      <c r="BW45" s="50">
        <v>0</v>
      </c>
      <c r="BX45" s="50">
        <v>0</v>
      </c>
      <c r="BY45" s="62">
        <v>51</v>
      </c>
      <c r="BZ45" s="50">
        <v>12</v>
      </c>
      <c r="CA45" s="64">
        <v>63</v>
      </c>
    </row>
    <row r="46" spans="1:79" customFormat="1" ht="15.95" customHeight="1">
      <c r="A46" s="127" t="s">
        <v>129</v>
      </c>
      <c r="B46" s="23">
        <v>0</v>
      </c>
      <c r="C46" s="23"/>
      <c r="D46" s="23"/>
      <c r="E46" s="47">
        <v>0</v>
      </c>
      <c r="F46" s="23">
        <v>0</v>
      </c>
      <c r="G46" s="47">
        <v>0</v>
      </c>
      <c r="H46" s="23">
        <v>0</v>
      </c>
      <c r="I46" s="23"/>
      <c r="J46" s="23"/>
      <c r="K46" s="47">
        <v>0</v>
      </c>
      <c r="L46" s="23">
        <v>0</v>
      </c>
      <c r="M46" s="47">
        <v>0</v>
      </c>
      <c r="N46" s="109">
        <v>0</v>
      </c>
      <c r="O46" s="50">
        <v>0</v>
      </c>
      <c r="P46" s="62">
        <v>0</v>
      </c>
      <c r="Q46" s="109">
        <v>0</v>
      </c>
      <c r="R46" s="23">
        <v>0</v>
      </c>
      <c r="S46" s="47">
        <v>0</v>
      </c>
      <c r="T46" s="110">
        <v>1</v>
      </c>
      <c r="U46" s="110"/>
      <c r="V46" s="110"/>
      <c r="W46" s="47">
        <v>1</v>
      </c>
      <c r="X46" s="51">
        <v>0</v>
      </c>
      <c r="Y46" s="47">
        <v>1</v>
      </c>
      <c r="Z46" s="109">
        <v>0</v>
      </c>
      <c r="AA46" s="23">
        <v>0</v>
      </c>
      <c r="AB46" s="47">
        <v>0</v>
      </c>
      <c r="AC46" s="111">
        <v>0</v>
      </c>
      <c r="AD46" s="111"/>
      <c r="AE46" s="111"/>
      <c r="AF46" s="47">
        <v>0</v>
      </c>
      <c r="AG46" s="23">
        <v>0</v>
      </c>
      <c r="AH46" s="47">
        <v>0</v>
      </c>
      <c r="AI46" s="111">
        <v>0</v>
      </c>
      <c r="AJ46" s="111"/>
      <c r="AK46" s="111"/>
      <c r="AL46" s="47">
        <v>0</v>
      </c>
      <c r="AM46" s="23">
        <v>0</v>
      </c>
      <c r="AN46" s="47">
        <v>0</v>
      </c>
      <c r="AO46" s="50">
        <v>0</v>
      </c>
      <c r="AP46" s="111"/>
      <c r="AQ46" s="111"/>
      <c r="AR46" s="47">
        <v>0</v>
      </c>
      <c r="AS46" s="23">
        <v>0</v>
      </c>
      <c r="AT46" s="47">
        <v>0</v>
      </c>
      <c r="AU46" s="111">
        <v>0</v>
      </c>
      <c r="AV46" s="111"/>
      <c r="AW46" s="111"/>
      <c r="AX46" s="47">
        <v>0</v>
      </c>
      <c r="AY46" s="23">
        <v>0</v>
      </c>
      <c r="AZ46" s="47">
        <v>0</v>
      </c>
      <c r="BA46" s="111">
        <v>1</v>
      </c>
      <c r="BB46" s="111"/>
      <c r="BC46" s="111"/>
      <c r="BD46" s="47">
        <v>1</v>
      </c>
      <c r="BE46" s="50">
        <v>0</v>
      </c>
      <c r="BF46" s="62">
        <v>1</v>
      </c>
      <c r="BG46" s="110">
        <v>1</v>
      </c>
      <c r="BH46" s="110"/>
      <c r="BI46" s="110"/>
      <c r="BJ46" s="47">
        <v>1</v>
      </c>
      <c r="BK46" s="51">
        <v>0</v>
      </c>
      <c r="BL46" s="47">
        <v>1</v>
      </c>
      <c r="BM46" s="109">
        <v>0</v>
      </c>
      <c r="BN46" s="51">
        <v>0</v>
      </c>
      <c r="BO46" s="47">
        <v>0</v>
      </c>
      <c r="BP46" s="111">
        <v>0</v>
      </c>
      <c r="BQ46" s="111"/>
      <c r="BR46" s="111"/>
      <c r="BS46" s="47">
        <v>0</v>
      </c>
      <c r="BT46" s="23">
        <v>0</v>
      </c>
      <c r="BU46" s="47">
        <v>0</v>
      </c>
      <c r="BV46" s="52">
        <v>3</v>
      </c>
      <c r="BW46" s="50">
        <v>0</v>
      </c>
      <c r="BX46" s="50">
        <v>0</v>
      </c>
      <c r="BY46" s="62">
        <v>3</v>
      </c>
      <c r="BZ46" s="50">
        <v>0</v>
      </c>
      <c r="CA46" s="64">
        <v>3</v>
      </c>
    </row>
    <row r="47" spans="1:79" customFormat="1" ht="15.95" customHeight="1">
      <c r="A47" s="127" t="s">
        <v>130</v>
      </c>
      <c r="B47" s="23">
        <v>2</v>
      </c>
      <c r="C47" s="23"/>
      <c r="D47" s="23"/>
      <c r="E47" s="47">
        <v>2</v>
      </c>
      <c r="F47" s="23">
        <v>0</v>
      </c>
      <c r="G47" s="47">
        <v>2</v>
      </c>
      <c r="H47" s="23">
        <v>1</v>
      </c>
      <c r="I47" s="23"/>
      <c r="J47" s="23"/>
      <c r="K47" s="47">
        <v>1</v>
      </c>
      <c r="L47" s="23">
        <v>1</v>
      </c>
      <c r="M47" s="47">
        <v>2</v>
      </c>
      <c r="N47" s="109">
        <v>1</v>
      </c>
      <c r="O47" s="50">
        <v>0</v>
      </c>
      <c r="P47" s="62">
        <v>1</v>
      </c>
      <c r="Q47" s="109">
        <v>1</v>
      </c>
      <c r="R47" s="23">
        <v>0</v>
      </c>
      <c r="S47" s="47">
        <v>1</v>
      </c>
      <c r="T47" s="110">
        <v>1</v>
      </c>
      <c r="U47" s="110"/>
      <c r="V47" s="110"/>
      <c r="W47" s="47">
        <v>1</v>
      </c>
      <c r="X47" s="51">
        <v>1</v>
      </c>
      <c r="Y47" s="47">
        <v>2</v>
      </c>
      <c r="Z47" s="109">
        <v>1</v>
      </c>
      <c r="AA47" s="23">
        <v>0</v>
      </c>
      <c r="AB47" s="47">
        <v>1</v>
      </c>
      <c r="AC47" s="111">
        <v>1</v>
      </c>
      <c r="AD47" s="111"/>
      <c r="AE47" s="111"/>
      <c r="AF47" s="47">
        <v>1</v>
      </c>
      <c r="AG47" s="23">
        <v>1</v>
      </c>
      <c r="AH47" s="47">
        <v>2</v>
      </c>
      <c r="AI47" s="111">
        <v>1</v>
      </c>
      <c r="AJ47" s="111"/>
      <c r="AK47" s="111"/>
      <c r="AL47" s="47">
        <v>1</v>
      </c>
      <c r="AM47" s="23">
        <v>0</v>
      </c>
      <c r="AN47" s="47">
        <v>1</v>
      </c>
      <c r="AO47" s="50">
        <v>1</v>
      </c>
      <c r="AP47" s="111"/>
      <c r="AQ47" s="111"/>
      <c r="AR47" s="47">
        <v>1</v>
      </c>
      <c r="AS47" s="23">
        <v>2</v>
      </c>
      <c r="AT47" s="47">
        <v>3</v>
      </c>
      <c r="AU47" s="111">
        <v>1</v>
      </c>
      <c r="AV47" s="111"/>
      <c r="AW47" s="111"/>
      <c r="AX47" s="47">
        <v>1</v>
      </c>
      <c r="AY47" s="23">
        <v>0</v>
      </c>
      <c r="AZ47" s="47">
        <v>1</v>
      </c>
      <c r="BA47" s="111">
        <v>5</v>
      </c>
      <c r="BB47" s="111"/>
      <c r="BC47" s="111"/>
      <c r="BD47" s="47">
        <v>5</v>
      </c>
      <c r="BE47" s="50">
        <v>2</v>
      </c>
      <c r="BF47" s="62">
        <v>7</v>
      </c>
      <c r="BG47" s="110">
        <v>3</v>
      </c>
      <c r="BH47" s="110"/>
      <c r="BI47" s="110"/>
      <c r="BJ47" s="47">
        <v>3</v>
      </c>
      <c r="BK47" s="51">
        <v>3</v>
      </c>
      <c r="BL47" s="47">
        <v>6</v>
      </c>
      <c r="BM47" s="109">
        <v>1</v>
      </c>
      <c r="BN47" s="51">
        <v>0</v>
      </c>
      <c r="BO47" s="47">
        <v>1</v>
      </c>
      <c r="BP47" s="111">
        <v>3</v>
      </c>
      <c r="BQ47" s="111"/>
      <c r="BR47" s="111"/>
      <c r="BS47" s="47">
        <v>3</v>
      </c>
      <c r="BT47" s="23">
        <v>0</v>
      </c>
      <c r="BU47" s="47">
        <v>3</v>
      </c>
      <c r="BV47" s="52">
        <v>23</v>
      </c>
      <c r="BW47" s="50">
        <v>0</v>
      </c>
      <c r="BX47" s="50">
        <v>0</v>
      </c>
      <c r="BY47" s="62">
        <v>23</v>
      </c>
      <c r="BZ47" s="50">
        <v>10</v>
      </c>
      <c r="CA47" s="64">
        <v>33</v>
      </c>
    </row>
    <row r="48" spans="1:79" customFormat="1" ht="15.95" customHeight="1">
      <c r="A48" s="127" t="s">
        <v>171</v>
      </c>
      <c r="B48" s="23">
        <v>2</v>
      </c>
      <c r="C48" s="23"/>
      <c r="D48" s="23">
        <v>1</v>
      </c>
      <c r="E48" s="47">
        <v>3</v>
      </c>
      <c r="F48" s="23">
        <v>0</v>
      </c>
      <c r="G48" s="47">
        <v>3</v>
      </c>
      <c r="H48" s="23">
        <v>4</v>
      </c>
      <c r="I48" s="23"/>
      <c r="J48" s="23"/>
      <c r="K48" s="47">
        <v>4</v>
      </c>
      <c r="L48" s="23">
        <v>0</v>
      </c>
      <c r="M48" s="47">
        <v>4</v>
      </c>
      <c r="N48" s="109">
        <v>1</v>
      </c>
      <c r="O48" s="50">
        <v>0</v>
      </c>
      <c r="P48" s="62">
        <v>1</v>
      </c>
      <c r="Q48" s="109">
        <v>0</v>
      </c>
      <c r="R48" s="23">
        <v>0</v>
      </c>
      <c r="S48" s="47">
        <v>0</v>
      </c>
      <c r="T48" s="110">
        <v>1</v>
      </c>
      <c r="U48" s="110"/>
      <c r="V48" s="110"/>
      <c r="W48" s="47">
        <v>1</v>
      </c>
      <c r="X48" s="51">
        <v>0</v>
      </c>
      <c r="Y48" s="47">
        <v>1</v>
      </c>
      <c r="Z48" s="109">
        <v>0</v>
      </c>
      <c r="AA48" s="23">
        <v>0</v>
      </c>
      <c r="AB48" s="47">
        <v>0</v>
      </c>
      <c r="AC48" s="111">
        <v>4</v>
      </c>
      <c r="AD48" s="111"/>
      <c r="AE48" s="111"/>
      <c r="AF48" s="47">
        <v>4</v>
      </c>
      <c r="AG48" s="23">
        <v>0</v>
      </c>
      <c r="AH48" s="47">
        <v>4</v>
      </c>
      <c r="AI48" s="111">
        <v>2</v>
      </c>
      <c r="AJ48" s="111"/>
      <c r="AK48" s="111"/>
      <c r="AL48" s="47">
        <v>2</v>
      </c>
      <c r="AM48" s="23">
        <v>0</v>
      </c>
      <c r="AN48" s="47">
        <v>2</v>
      </c>
      <c r="AO48" s="50">
        <v>1</v>
      </c>
      <c r="AP48" s="111"/>
      <c r="AQ48" s="111"/>
      <c r="AR48" s="47">
        <v>1</v>
      </c>
      <c r="AS48" s="23">
        <v>0</v>
      </c>
      <c r="AT48" s="47">
        <v>1</v>
      </c>
      <c r="AU48" s="111">
        <v>2</v>
      </c>
      <c r="AV48" s="111"/>
      <c r="AW48" s="111"/>
      <c r="AX48" s="47">
        <v>2</v>
      </c>
      <c r="AY48" s="23">
        <v>0</v>
      </c>
      <c r="AZ48" s="47">
        <v>2</v>
      </c>
      <c r="BA48" s="111">
        <v>2</v>
      </c>
      <c r="BB48" s="111"/>
      <c r="BC48" s="111"/>
      <c r="BD48" s="47">
        <v>2</v>
      </c>
      <c r="BE48" s="50">
        <v>0</v>
      </c>
      <c r="BF48" s="62">
        <v>2</v>
      </c>
      <c r="BG48" s="110">
        <v>4</v>
      </c>
      <c r="BH48" s="110"/>
      <c r="BI48" s="110"/>
      <c r="BJ48" s="47">
        <v>4</v>
      </c>
      <c r="BK48" s="51">
        <v>0</v>
      </c>
      <c r="BL48" s="47">
        <v>4</v>
      </c>
      <c r="BM48" s="109">
        <v>0</v>
      </c>
      <c r="BN48" s="51">
        <v>0</v>
      </c>
      <c r="BO48" s="47">
        <v>0</v>
      </c>
      <c r="BP48" s="111">
        <v>0</v>
      </c>
      <c r="BQ48" s="111"/>
      <c r="BR48" s="111"/>
      <c r="BS48" s="47">
        <v>0</v>
      </c>
      <c r="BT48" s="23">
        <v>0</v>
      </c>
      <c r="BU48" s="47">
        <v>0</v>
      </c>
      <c r="BV48" s="52">
        <v>23</v>
      </c>
      <c r="BW48" s="50">
        <v>0</v>
      </c>
      <c r="BX48" s="50">
        <v>1</v>
      </c>
      <c r="BY48" s="62">
        <v>24</v>
      </c>
      <c r="BZ48" s="50">
        <v>0</v>
      </c>
      <c r="CA48" s="64">
        <v>24</v>
      </c>
    </row>
    <row r="49" spans="1:79" customFormat="1" ht="15.95" customHeight="1">
      <c r="A49" s="127" t="s">
        <v>248</v>
      </c>
      <c r="B49" s="23">
        <v>0</v>
      </c>
      <c r="C49" s="23"/>
      <c r="D49" s="23"/>
      <c r="E49" s="47"/>
      <c r="F49" s="23">
        <v>0</v>
      </c>
      <c r="G49" s="47"/>
      <c r="H49" s="23">
        <v>0</v>
      </c>
      <c r="I49" s="23"/>
      <c r="J49" s="23"/>
      <c r="K49" s="47"/>
      <c r="L49" s="23">
        <v>0</v>
      </c>
      <c r="M49" s="47"/>
      <c r="N49" s="109">
        <v>0</v>
      </c>
      <c r="O49" s="50">
        <v>0</v>
      </c>
      <c r="P49" s="62"/>
      <c r="Q49" s="109">
        <v>0</v>
      </c>
      <c r="R49" s="23">
        <v>0</v>
      </c>
      <c r="S49" s="47"/>
      <c r="T49" s="110">
        <v>0</v>
      </c>
      <c r="U49" s="110"/>
      <c r="V49" s="110"/>
      <c r="W49" s="47"/>
      <c r="X49" s="51">
        <v>0</v>
      </c>
      <c r="Y49" s="47"/>
      <c r="Z49" s="109">
        <v>0</v>
      </c>
      <c r="AA49" s="23">
        <v>0</v>
      </c>
      <c r="AB49" s="47"/>
      <c r="AC49" s="111">
        <v>0</v>
      </c>
      <c r="AD49" s="111"/>
      <c r="AE49" s="111"/>
      <c r="AF49" s="47"/>
      <c r="AG49" s="23">
        <v>0</v>
      </c>
      <c r="AH49" s="47"/>
      <c r="AI49" s="111">
        <v>0</v>
      </c>
      <c r="AJ49" s="111"/>
      <c r="AK49" s="111"/>
      <c r="AL49" s="47"/>
      <c r="AM49" s="23">
        <v>0</v>
      </c>
      <c r="AN49" s="47"/>
      <c r="AO49" s="50">
        <v>0</v>
      </c>
      <c r="AP49" s="111"/>
      <c r="AQ49" s="111"/>
      <c r="AR49" s="47"/>
      <c r="AS49" s="23">
        <v>0</v>
      </c>
      <c r="AT49" s="47"/>
      <c r="AU49" s="111">
        <v>0</v>
      </c>
      <c r="AV49" s="111"/>
      <c r="AW49" s="111"/>
      <c r="AX49" s="47"/>
      <c r="AY49" s="23">
        <v>0</v>
      </c>
      <c r="AZ49" s="47"/>
      <c r="BA49" s="111">
        <v>0</v>
      </c>
      <c r="BB49" s="111"/>
      <c r="BC49" s="111"/>
      <c r="BD49" s="47"/>
      <c r="BE49" s="50">
        <v>0</v>
      </c>
      <c r="BF49" s="62"/>
      <c r="BG49" s="110">
        <v>0</v>
      </c>
      <c r="BH49" s="110"/>
      <c r="BI49" s="110"/>
      <c r="BJ49" s="47"/>
      <c r="BK49" s="51">
        <v>0</v>
      </c>
      <c r="BL49" s="47"/>
      <c r="BM49" s="109">
        <v>0</v>
      </c>
      <c r="BN49" s="51">
        <v>0</v>
      </c>
      <c r="BO49" s="47"/>
      <c r="BP49" s="111">
        <v>0</v>
      </c>
      <c r="BQ49" s="111"/>
      <c r="BR49" s="111"/>
      <c r="BS49" s="47"/>
      <c r="BT49" s="23">
        <v>0</v>
      </c>
      <c r="BU49" s="47"/>
      <c r="BV49" s="52"/>
      <c r="BW49" s="50"/>
      <c r="BX49" s="50"/>
      <c r="BY49" s="62"/>
      <c r="BZ49" s="50"/>
      <c r="CA49" s="64"/>
    </row>
    <row r="50" spans="1:79" customFormat="1" ht="15.95" customHeight="1">
      <c r="A50" s="127" t="s">
        <v>109</v>
      </c>
      <c r="B50" s="23">
        <v>0</v>
      </c>
      <c r="C50" s="23"/>
      <c r="D50" s="23"/>
      <c r="E50" s="47">
        <v>0</v>
      </c>
      <c r="F50" s="23">
        <v>0</v>
      </c>
      <c r="G50" s="47">
        <v>0</v>
      </c>
      <c r="H50" s="23">
        <v>2</v>
      </c>
      <c r="I50" s="23"/>
      <c r="J50" s="23"/>
      <c r="K50" s="47">
        <v>2</v>
      </c>
      <c r="L50" s="23">
        <v>0</v>
      </c>
      <c r="M50" s="47">
        <v>2</v>
      </c>
      <c r="N50" s="109">
        <v>0</v>
      </c>
      <c r="O50" s="50">
        <v>0</v>
      </c>
      <c r="P50" s="62">
        <v>0</v>
      </c>
      <c r="Q50" s="109">
        <v>1</v>
      </c>
      <c r="R50" s="23">
        <v>0</v>
      </c>
      <c r="S50" s="47">
        <v>1</v>
      </c>
      <c r="T50" s="110">
        <v>2</v>
      </c>
      <c r="U50" s="110"/>
      <c r="V50" s="110"/>
      <c r="W50" s="47">
        <v>2</v>
      </c>
      <c r="X50" s="51">
        <v>0</v>
      </c>
      <c r="Y50" s="47">
        <v>2</v>
      </c>
      <c r="Z50" s="109">
        <v>2</v>
      </c>
      <c r="AA50" s="23">
        <v>0</v>
      </c>
      <c r="AB50" s="47">
        <v>2</v>
      </c>
      <c r="AC50" s="111">
        <v>1</v>
      </c>
      <c r="AD50" s="111"/>
      <c r="AE50" s="111"/>
      <c r="AF50" s="47">
        <v>1</v>
      </c>
      <c r="AG50" s="23">
        <v>0</v>
      </c>
      <c r="AH50" s="47">
        <v>1</v>
      </c>
      <c r="AI50" s="111">
        <v>2</v>
      </c>
      <c r="AJ50" s="111"/>
      <c r="AK50" s="111"/>
      <c r="AL50" s="47">
        <v>2</v>
      </c>
      <c r="AM50" s="23">
        <v>0</v>
      </c>
      <c r="AN50" s="47">
        <v>2</v>
      </c>
      <c r="AO50" s="50">
        <v>1</v>
      </c>
      <c r="AP50" s="111"/>
      <c r="AQ50" s="111"/>
      <c r="AR50" s="47">
        <v>1</v>
      </c>
      <c r="AS50" s="23">
        <v>0</v>
      </c>
      <c r="AT50" s="47">
        <v>1</v>
      </c>
      <c r="AU50" s="111">
        <v>2</v>
      </c>
      <c r="AV50" s="111"/>
      <c r="AW50" s="111"/>
      <c r="AX50" s="47">
        <v>2</v>
      </c>
      <c r="AY50" s="23">
        <v>0</v>
      </c>
      <c r="AZ50" s="47">
        <v>2</v>
      </c>
      <c r="BA50" s="111">
        <v>3</v>
      </c>
      <c r="BB50" s="111"/>
      <c r="BC50" s="111"/>
      <c r="BD50" s="47">
        <v>3</v>
      </c>
      <c r="BE50" s="50">
        <v>0</v>
      </c>
      <c r="BF50" s="62">
        <v>3</v>
      </c>
      <c r="BG50" s="110">
        <v>4</v>
      </c>
      <c r="BH50" s="110"/>
      <c r="BI50" s="110"/>
      <c r="BJ50" s="47">
        <v>4</v>
      </c>
      <c r="BK50" s="51">
        <v>0</v>
      </c>
      <c r="BL50" s="47">
        <v>4</v>
      </c>
      <c r="BM50" s="109">
        <v>0</v>
      </c>
      <c r="BN50" s="51">
        <v>0</v>
      </c>
      <c r="BO50" s="47">
        <v>0</v>
      </c>
      <c r="BP50" s="111">
        <v>1</v>
      </c>
      <c r="BQ50" s="111"/>
      <c r="BR50" s="111"/>
      <c r="BS50" s="47">
        <v>1</v>
      </c>
      <c r="BT50" s="23">
        <v>0</v>
      </c>
      <c r="BU50" s="47">
        <v>1</v>
      </c>
      <c r="BV50" s="52">
        <v>21</v>
      </c>
      <c r="BW50" s="50">
        <v>0</v>
      </c>
      <c r="BX50" s="50">
        <v>0</v>
      </c>
      <c r="BY50" s="62">
        <v>21</v>
      </c>
      <c r="BZ50" s="50">
        <v>0</v>
      </c>
      <c r="CA50" s="64">
        <v>21</v>
      </c>
    </row>
    <row r="51" spans="1:79" customFormat="1" ht="15.95" customHeight="1">
      <c r="A51" s="127" t="s">
        <v>159</v>
      </c>
      <c r="B51" s="23"/>
      <c r="C51" s="23"/>
      <c r="D51" s="23"/>
      <c r="E51" s="47">
        <v>0</v>
      </c>
      <c r="F51" s="23">
        <v>0</v>
      </c>
      <c r="G51" s="47">
        <v>0</v>
      </c>
      <c r="H51" s="23">
        <v>0</v>
      </c>
      <c r="I51" s="23">
        <v>1</v>
      </c>
      <c r="J51" s="23"/>
      <c r="K51" s="47">
        <v>1</v>
      </c>
      <c r="L51" s="23">
        <v>0</v>
      </c>
      <c r="M51" s="47">
        <v>1</v>
      </c>
      <c r="N51" s="109">
        <v>0</v>
      </c>
      <c r="O51" s="50">
        <v>0</v>
      </c>
      <c r="P51" s="62">
        <v>0</v>
      </c>
      <c r="Q51" s="109">
        <v>0</v>
      </c>
      <c r="R51" s="23">
        <v>0</v>
      </c>
      <c r="S51" s="47">
        <v>0</v>
      </c>
      <c r="T51" s="110">
        <v>0</v>
      </c>
      <c r="U51" s="110"/>
      <c r="V51" s="110"/>
      <c r="W51" s="47">
        <v>0</v>
      </c>
      <c r="X51" s="51">
        <v>0</v>
      </c>
      <c r="Y51" s="47">
        <v>0</v>
      </c>
      <c r="Z51" s="109">
        <v>0</v>
      </c>
      <c r="AA51" s="23">
        <v>0</v>
      </c>
      <c r="AB51" s="47">
        <v>0</v>
      </c>
      <c r="AC51" s="111">
        <v>0</v>
      </c>
      <c r="AD51" s="111"/>
      <c r="AE51" s="111">
        <v>1</v>
      </c>
      <c r="AF51" s="47">
        <v>1</v>
      </c>
      <c r="AG51" s="23">
        <v>0</v>
      </c>
      <c r="AH51" s="47">
        <v>1</v>
      </c>
      <c r="AI51" s="111">
        <v>1</v>
      </c>
      <c r="AJ51" s="111"/>
      <c r="AK51" s="111"/>
      <c r="AL51" s="47">
        <v>1</v>
      </c>
      <c r="AM51" s="23">
        <v>0</v>
      </c>
      <c r="AN51" s="47">
        <v>1</v>
      </c>
      <c r="AO51" s="50">
        <v>0</v>
      </c>
      <c r="AP51" s="111"/>
      <c r="AQ51" s="111"/>
      <c r="AR51" s="47">
        <v>0</v>
      </c>
      <c r="AS51" s="23">
        <v>0</v>
      </c>
      <c r="AT51" s="47">
        <v>0</v>
      </c>
      <c r="AU51" s="111">
        <v>0</v>
      </c>
      <c r="AV51" s="111"/>
      <c r="AW51" s="111"/>
      <c r="AX51" s="47">
        <v>0</v>
      </c>
      <c r="AY51" s="23">
        <v>0</v>
      </c>
      <c r="AZ51" s="47">
        <v>0</v>
      </c>
      <c r="BA51" s="111">
        <v>0</v>
      </c>
      <c r="BB51" s="111"/>
      <c r="BC51" s="111"/>
      <c r="BD51" s="47">
        <v>0</v>
      </c>
      <c r="BE51" s="50">
        <v>0</v>
      </c>
      <c r="BF51" s="62">
        <v>0</v>
      </c>
      <c r="BG51" s="110">
        <v>0</v>
      </c>
      <c r="BH51" s="110"/>
      <c r="BI51" s="110"/>
      <c r="BJ51" s="47">
        <v>0</v>
      </c>
      <c r="BK51" s="51">
        <v>0</v>
      </c>
      <c r="BL51" s="47">
        <v>0</v>
      </c>
      <c r="BM51" s="109">
        <v>0</v>
      </c>
      <c r="BN51" s="51">
        <v>0</v>
      </c>
      <c r="BO51" s="47">
        <v>0</v>
      </c>
      <c r="BP51" s="111">
        <v>0</v>
      </c>
      <c r="BQ51" s="111"/>
      <c r="BR51" s="111"/>
      <c r="BS51" s="47">
        <v>0</v>
      </c>
      <c r="BT51" s="23">
        <v>0</v>
      </c>
      <c r="BU51" s="47">
        <v>0</v>
      </c>
      <c r="BV51" s="52">
        <v>1</v>
      </c>
      <c r="BW51" s="50">
        <v>1</v>
      </c>
      <c r="BX51" s="50">
        <v>1</v>
      </c>
      <c r="BY51" s="62">
        <v>3</v>
      </c>
      <c r="BZ51" s="50">
        <v>0</v>
      </c>
      <c r="CA51" s="64">
        <v>3</v>
      </c>
    </row>
    <row r="52" spans="1:79" customFormat="1" ht="15.95" customHeight="1">
      <c r="A52" s="127" t="s">
        <v>21</v>
      </c>
      <c r="B52" s="23">
        <v>0</v>
      </c>
      <c r="C52" s="23"/>
      <c r="D52" s="23"/>
      <c r="E52" s="47">
        <v>0</v>
      </c>
      <c r="F52" s="23">
        <v>0</v>
      </c>
      <c r="G52" s="47">
        <v>0</v>
      </c>
      <c r="H52" s="23">
        <v>0</v>
      </c>
      <c r="I52" s="23"/>
      <c r="J52" s="23"/>
      <c r="K52" s="47">
        <v>0</v>
      </c>
      <c r="L52" s="23">
        <v>0</v>
      </c>
      <c r="M52" s="47">
        <v>0</v>
      </c>
      <c r="N52" s="109">
        <v>0</v>
      </c>
      <c r="O52" s="50">
        <v>0</v>
      </c>
      <c r="P52" s="62">
        <v>0</v>
      </c>
      <c r="Q52" s="109">
        <v>0</v>
      </c>
      <c r="R52" s="23">
        <v>0</v>
      </c>
      <c r="S52" s="47">
        <v>0</v>
      </c>
      <c r="T52" s="110">
        <v>0</v>
      </c>
      <c r="U52" s="110"/>
      <c r="V52" s="110"/>
      <c r="W52" s="47">
        <v>0</v>
      </c>
      <c r="X52" s="51">
        <v>0</v>
      </c>
      <c r="Y52" s="47">
        <v>0</v>
      </c>
      <c r="Z52" s="109">
        <v>0</v>
      </c>
      <c r="AA52" s="23">
        <v>0</v>
      </c>
      <c r="AB52" s="47">
        <v>0</v>
      </c>
      <c r="AC52" s="111">
        <v>0</v>
      </c>
      <c r="AD52" s="111"/>
      <c r="AE52" s="111"/>
      <c r="AF52" s="47">
        <v>0</v>
      </c>
      <c r="AG52" s="23">
        <v>0</v>
      </c>
      <c r="AH52" s="47">
        <v>0</v>
      </c>
      <c r="AI52" s="111">
        <v>0</v>
      </c>
      <c r="AJ52" s="111"/>
      <c r="AK52" s="111"/>
      <c r="AL52" s="47">
        <v>0</v>
      </c>
      <c r="AM52" s="23">
        <v>0</v>
      </c>
      <c r="AN52" s="47">
        <v>0</v>
      </c>
      <c r="AO52" s="50">
        <v>0</v>
      </c>
      <c r="AP52" s="111"/>
      <c r="AQ52" s="111"/>
      <c r="AR52" s="47">
        <v>0</v>
      </c>
      <c r="AS52" s="23">
        <v>0</v>
      </c>
      <c r="AT52" s="47">
        <v>0</v>
      </c>
      <c r="AU52" s="111">
        <v>0</v>
      </c>
      <c r="AV52" s="111"/>
      <c r="AW52" s="111"/>
      <c r="AX52" s="47">
        <v>0</v>
      </c>
      <c r="AY52" s="23">
        <v>0</v>
      </c>
      <c r="AZ52" s="47">
        <v>0</v>
      </c>
      <c r="BA52" s="111">
        <v>0</v>
      </c>
      <c r="BB52" s="111"/>
      <c r="BC52" s="111"/>
      <c r="BD52" s="47">
        <v>0</v>
      </c>
      <c r="BE52" s="50">
        <v>0</v>
      </c>
      <c r="BF52" s="62">
        <v>0</v>
      </c>
      <c r="BG52" s="110">
        <v>1</v>
      </c>
      <c r="BH52" s="110"/>
      <c r="BI52" s="110"/>
      <c r="BJ52" s="47">
        <v>1</v>
      </c>
      <c r="BK52" s="51">
        <v>0</v>
      </c>
      <c r="BL52" s="47">
        <v>1</v>
      </c>
      <c r="BM52" s="109">
        <v>0</v>
      </c>
      <c r="BN52" s="51">
        <v>0</v>
      </c>
      <c r="BO52" s="47">
        <v>0</v>
      </c>
      <c r="BP52" s="111">
        <v>0</v>
      </c>
      <c r="BQ52" s="111"/>
      <c r="BR52" s="111"/>
      <c r="BS52" s="47">
        <v>0</v>
      </c>
      <c r="BT52" s="23">
        <v>0</v>
      </c>
      <c r="BU52" s="47">
        <v>0</v>
      </c>
      <c r="BV52" s="52">
        <v>1</v>
      </c>
      <c r="BW52" s="50">
        <v>0</v>
      </c>
      <c r="BX52" s="50">
        <v>0</v>
      </c>
      <c r="BY52" s="62">
        <v>1</v>
      </c>
      <c r="BZ52" s="50">
        <v>0</v>
      </c>
      <c r="CA52" s="64">
        <v>1</v>
      </c>
    </row>
    <row r="53" spans="1:79" customFormat="1" ht="15.95" customHeight="1">
      <c r="A53" s="127" t="s">
        <v>22</v>
      </c>
      <c r="B53" s="23">
        <v>0</v>
      </c>
      <c r="C53" s="23"/>
      <c r="D53" s="23"/>
      <c r="E53" s="47">
        <v>0</v>
      </c>
      <c r="F53" s="23">
        <v>0</v>
      </c>
      <c r="G53" s="47">
        <v>0</v>
      </c>
      <c r="H53" s="23">
        <v>0</v>
      </c>
      <c r="I53" s="23"/>
      <c r="J53" s="23"/>
      <c r="K53" s="47">
        <v>0</v>
      </c>
      <c r="L53" s="23">
        <v>0</v>
      </c>
      <c r="M53" s="47">
        <v>0</v>
      </c>
      <c r="N53" s="109">
        <v>4</v>
      </c>
      <c r="O53" s="50">
        <v>0</v>
      </c>
      <c r="P53" s="62">
        <v>4</v>
      </c>
      <c r="Q53" s="109"/>
      <c r="R53" s="23">
        <v>0</v>
      </c>
      <c r="S53" s="47">
        <v>0</v>
      </c>
      <c r="T53" s="110">
        <v>1</v>
      </c>
      <c r="U53" s="110"/>
      <c r="V53" s="110"/>
      <c r="W53" s="47">
        <v>1</v>
      </c>
      <c r="X53" s="51">
        <v>0</v>
      </c>
      <c r="Y53" s="47">
        <v>1</v>
      </c>
      <c r="Z53" s="109">
        <v>0</v>
      </c>
      <c r="AA53" s="23">
        <v>0</v>
      </c>
      <c r="AB53" s="47">
        <v>0</v>
      </c>
      <c r="AC53" s="111">
        <v>0</v>
      </c>
      <c r="AD53" s="111"/>
      <c r="AE53" s="111"/>
      <c r="AF53" s="47">
        <v>0</v>
      </c>
      <c r="AG53" s="23">
        <v>0</v>
      </c>
      <c r="AH53" s="47">
        <v>0</v>
      </c>
      <c r="AI53" s="111">
        <v>7</v>
      </c>
      <c r="AJ53" s="111"/>
      <c r="AK53" s="111"/>
      <c r="AL53" s="47">
        <v>7</v>
      </c>
      <c r="AM53" s="23">
        <v>0</v>
      </c>
      <c r="AN53" s="47">
        <v>7</v>
      </c>
      <c r="AO53" s="50">
        <v>0</v>
      </c>
      <c r="AP53" s="111"/>
      <c r="AQ53" s="111"/>
      <c r="AR53" s="47">
        <v>0</v>
      </c>
      <c r="AS53" s="23">
        <v>0</v>
      </c>
      <c r="AT53" s="47">
        <v>0</v>
      </c>
      <c r="AU53" s="111">
        <v>0</v>
      </c>
      <c r="AV53" s="111"/>
      <c r="AW53" s="111"/>
      <c r="AX53" s="47">
        <v>0</v>
      </c>
      <c r="AY53" s="23">
        <v>0</v>
      </c>
      <c r="AZ53" s="47">
        <v>0</v>
      </c>
      <c r="BA53" s="111">
        <v>1</v>
      </c>
      <c r="BB53" s="111"/>
      <c r="BC53" s="111"/>
      <c r="BD53" s="47">
        <v>1</v>
      </c>
      <c r="BE53" s="50">
        <v>0</v>
      </c>
      <c r="BF53" s="62">
        <v>1</v>
      </c>
      <c r="BG53" s="110">
        <v>0</v>
      </c>
      <c r="BH53" s="110"/>
      <c r="BI53" s="110"/>
      <c r="BJ53" s="47">
        <v>0</v>
      </c>
      <c r="BK53" s="51">
        <v>0</v>
      </c>
      <c r="BL53" s="47">
        <v>0</v>
      </c>
      <c r="BM53" s="109">
        <v>0</v>
      </c>
      <c r="BN53" s="51">
        <v>0</v>
      </c>
      <c r="BO53" s="47">
        <v>0</v>
      </c>
      <c r="BP53" s="111">
        <v>1</v>
      </c>
      <c r="BQ53" s="111"/>
      <c r="BR53" s="111"/>
      <c r="BS53" s="47">
        <v>1</v>
      </c>
      <c r="BT53" s="23">
        <v>0</v>
      </c>
      <c r="BU53" s="47">
        <v>1</v>
      </c>
      <c r="BV53" s="52">
        <v>14</v>
      </c>
      <c r="BW53" s="50">
        <v>0</v>
      </c>
      <c r="BX53" s="50">
        <v>0</v>
      </c>
      <c r="BY53" s="62">
        <v>14</v>
      </c>
      <c r="BZ53" s="50">
        <v>0</v>
      </c>
      <c r="CA53" s="64">
        <v>14</v>
      </c>
    </row>
    <row r="54" spans="1:79" customFormat="1" ht="15.95" customHeight="1">
      <c r="A54" s="127" t="s">
        <v>23</v>
      </c>
      <c r="B54" s="23">
        <v>12</v>
      </c>
      <c r="C54" s="23"/>
      <c r="D54" s="23"/>
      <c r="E54" s="47">
        <v>12</v>
      </c>
      <c r="F54" s="23">
        <v>0</v>
      </c>
      <c r="G54" s="47">
        <v>12</v>
      </c>
      <c r="H54" s="23">
        <v>8</v>
      </c>
      <c r="I54" s="23"/>
      <c r="J54" s="23"/>
      <c r="K54" s="47">
        <v>8</v>
      </c>
      <c r="L54" s="23">
        <v>0</v>
      </c>
      <c r="M54" s="47">
        <v>8</v>
      </c>
      <c r="N54" s="109">
        <v>0</v>
      </c>
      <c r="O54" s="50">
        <v>0</v>
      </c>
      <c r="P54" s="62">
        <v>0</v>
      </c>
      <c r="Q54" s="109">
        <v>1</v>
      </c>
      <c r="R54" s="23">
        <v>0</v>
      </c>
      <c r="S54" s="47">
        <v>1</v>
      </c>
      <c r="T54" s="110">
        <v>25</v>
      </c>
      <c r="U54" s="110"/>
      <c r="V54" s="110"/>
      <c r="W54" s="47">
        <v>25</v>
      </c>
      <c r="X54" s="51">
        <v>0</v>
      </c>
      <c r="Y54" s="47">
        <v>25</v>
      </c>
      <c r="Z54" s="109">
        <v>11</v>
      </c>
      <c r="AA54" s="23">
        <v>0</v>
      </c>
      <c r="AB54" s="47">
        <v>11</v>
      </c>
      <c r="AC54" s="111">
        <v>10</v>
      </c>
      <c r="AD54" s="111"/>
      <c r="AE54" s="111"/>
      <c r="AF54" s="47">
        <v>10</v>
      </c>
      <c r="AG54" s="23">
        <v>0</v>
      </c>
      <c r="AH54" s="47">
        <v>10</v>
      </c>
      <c r="AI54" s="111">
        <v>15</v>
      </c>
      <c r="AJ54" s="111"/>
      <c r="AK54" s="111"/>
      <c r="AL54" s="47">
        <v>15</v>
      </c>
      <c r="AM54" s="23">
        <v>0</v>
      </c>
      <c r="AN54" s="47">
        <v>15</v>
      </c>
      <c r="AO54" s="50">
        <v>13</v>
      </c>
      <c r="AP54" s="111"/>
      <c r="AQ54" s="111"/>
      <c r="AR54" s="47">
        <v>13</v>
      </c>
      <c r="AS54" s="23">
        <v>0</v>
      </c>
      <c r="AT54" s="47">
        <v>13</v>
      </c>
      <c r="AU54" s="111">
        <v>18</v>
      </c>
      <c r="AV54" s="111"/>
      <c r="AW54" s="111"/>
      <c r="AX54" s="47">
        <v>18</v>
      </c>
      <c r="AY54" s="23">
        <v>0</v>
      </c>
      <c r="AZ54" s="47">
        <v>18</v>
      </c>
      <c r="BA54" s="111">
        <v>25</v>
      </c>
      <c r="BB54" s="111"/>
      <c r="BC54" s="111"/>
      <c r="BD54" s="47">
        <v>25</v>
      </c>
      <c r="BE54" s="50">
        <v>0</v>
      </c>
      <c r="BF54" s="62">
        <v>25</v>
      </c>
      <c r="BG54" s="110">
        <v>16</v>
      </c>
      <c r="BH54" s="110"/>
      <c r="BI54" s="110"/>
      <c r="BJ54" s="47">
        <v>16</v>
      </c>
      <c r="BK54" s="51">
        <v>0</v>
      </c>
      <c r="BL54" s="47">
        <v>16</v>
      </c>
      <c r="BM54" s="109">
        <v>4</v>
      </c>
      <c r="BN54" s="51">
        <v>0</v>
      </c>
      <c r="BO54" s="47">
        <v>4</v>
      </c>
      <c r="BP54" s="111">
        <v>13</v>
      </c>
      <c r="BQ54" s="111"/>
      <c r="BR54" s="111"/>
      <c r="BS54" s="47">
        <v>13</v>
      </c>
      <c r="BT54" s="23">
        <v>0</v>
      </c>
      <c r="BU54" s="47">
        <v>13</v>
      </c>
      <c r="BV54" s="52">
        <v>171</v>
      </c>
      <c r="BW54" s="50">
        <v>0</v>
      </c>
      <c r="BX54" s="50">
        <v>0</v>
      </c>
      <c r="BY54" s="62">
        <v>171</v>
      </c>
      <c r="BZ54" s="50">
        <v>0</v>
      </c>
      <c r="CA54" s="64">
        <v>171</v>
      </c>
    </row>
    <row r="55" spans="1:79" customFormat="1" ht="15.95" customHeight="1">
      <c r="A55" s="127" t="s">
        <v>24</v>
      </c>
      <c r="B55" s="23">
        <v>1</v>
      </c>
      <c r="C55" s="23"/>
      <c r="D55" s="23"/>
      <c r="E55" s="47">
        <v>1</v>
      </c>
      <c r="F55" s="23">
        <v>0</v>
      </c>
      <c r="G55" s="47">
        <v>1</v>
      </c>
      <c r="H55" s="23">
        <v>1</v>
      </c>
      <c r="I55" s="23"/>
      <c r="J55" s="23"/>
      <c r="K55" s="47">
        <v>1</v>
      </c>
      <c r="L55" s="23">
        <v>0</v>
      </c>
      <c r="M55" s="47">
        <v>1</v>
      </c>
      <c r="N55" s="109">
        <v>1</v>
      </c>
      <c r="O55" s="50">
        <v>0</v>
      </c>
      <c r="P55" s="62">
        <v>1</v>
      </c>
      <c r="Q55" s="109">
        <v>1</v>
      </c>
      <c r="R55" s="23">
        <v>0</v>
      </c>
      <c r="S55" s="47">
        <v>1</v>
      </c>
      <c r="T55" s="110">
        <v>2</v>
      </c>
      <c r="U55" s="110"/>
      <c r="V55" s="110"/>
      <c r="W55" s="47">
        <v>2</v>
      </c>
      <c r="X55" s="51">
        <v>0</v>
      </c>
      <c r="Y55" s="47">
        <v>2</v>
      </c>
      <c r="Z55" s="109">
        <v>1</v>
      </c>
      <c r="AA55" s="23">
        <v>0</v>
      </c>
      <c r="AB55" s="47">
        <v>1</v>
      </c>
      <c r="AC55" s="111">
        <v>1</v>
      </c>
      <c r="AD55" s="111"/>
      <c r="AE55" s="111"/>
      <c r="AF55" s="47">
        <v>1</v>
      </c>
      <c r="AG55" s="23">
        <v>0</v>
      </c>
      <c r="AH55" s="47">
        <v>1</v>
      </c>
      <c r="AI55" s="111">
        <v>1</v>
      </c>
      <c r="AJ55" s="111"/>
      <c r="AK55" s="111"/>
      <c r="AL55" s="47">
        <v>1</v>
      </c>
      <c r="AM55" s="23">
        <v>0</v>
      </c>
      <c r="AN55" s="47">
        <v>1</v>
      </c>
      <c r="AO55" s="50">
        <v>1</v>
      </c>
      <c r="AP55" s="111"/>
      <c r="AQ55" s="111"/>
      <c r="AR55" s="47">
        <v>1</v>
      </c>
      <c r="AS55" s="23">
        <v>0</v>
      </c>
      <c r="AT55" s="47">
        <v>1</v>
      </c>
      <c r="AU55" s="111">
        <v>1</v>
      </c>
      <c r="AV55" s="111"/>
      <c r="AW55" s="111"/>
      <c r="AX55" s="47">
        <v>1</v>
      </c>
      <c r="AY55" s="23">
        <v>0</v>
      </c>
      <c r="AZ55" s="47">
        <v>1</v>
      </c>
      <c r="BA55" s="111">
        <v>1</v>
      </c>
      <c r="BB55" s="111"/>
      <c r="BC55" s="111"/>
      <c r="BD55" s="47">
        <v>1</v>
      </c>
      <c r="BE55" s="50">
        <v>0</v>
      </c>
      <c r="BF55" s="62">
        <v>1</v>
      </c>
      <c r="BG55" s="110">
        <v>0</v>
      </c>
      <c r="BH55" s="110"/>
      <c r="BI55" s="110"/>
      <c r="BJ55" s="47">
        <v>0</v>
      </c>
      <c r="BK55" s="51">
        <v>0</v>
      </c>
      <c r="BL55" s="47">
        <v>0</v>
      </c>
      <c r="BM55" s="109">
        <v>2</v>
      </c>
      <c r="BN55" s="51">
        <v>0</v>
      </c>
      <c r="BO55" s="47">
        <v>2</v>
      </c>
      <c r="BP55" s="111">
        <v>1</v>
      </c>
      <c r="BQ55" s="111"/>
      <c r="BR55" s="111"/>
      <c r="BS55" s="47">
        <v>1</v>
      </c>
      <c r="BT55" s="23">
        <v>0</v>
      </c>
      <c r="BU55" s="47">
        <v>1</v>
      </c>
      <c r="BV55" s="52">
        <v>15</v>
      </c>
      <c r="BW55" s="50">
        <v>0</v>
      </c>
      <c r="BX55" s="50">
        <v>0</v>
      </c>
      <c r="BY55" s="62">
        <v>15</v>
      </c>
      <c r="BZ55" s="50">
        <v>0</v>
      </c>
      <c r="CA55" s="64">
        <v>15</v>
      </c>
    </row>
    <row r="56" spans="1:79" customFormat="1" ht="15.95" customHeight="1">
      <c r="A56" s="127" t="s">
        <v>117</v>
      </c>
      <c r="B56" s="23">
        <v>21</v>
      </c>
      <c r="C56" s="23"/>
      <c r="D56" s="23"/>
      <c r="E56" s="47">
        <v>21</v>
      </c>
      <c r="F56" s="23">
        <v>0</v>
      </c>
      <c r="G56" s="47">
        <v>21</v>
      </c>
      <c r="H56" s="23">
        <v>34</v>
      </c>
      <c r="I56" s="23">
        <v>1</v>
      </c>
      <c r="J56" s="23"/>
      <c r="K56" s="47">
        <v>35</v>
      </c>
      <c r="L56" s="23">
        <v>0</v>
      </c>
      <c r="M56" s="47">
        <v>35</v>
      </c>
      <c r="N56" s="109">
        <v>9</v>
      </c>
      <c r="O56" s="50">
        <v>0</v>
      </c>
      <c r="P56" s="62">
        <v>9</v>
      </c>
      <c r="Q56" s="109">
        <v>8</v>
      </c>
      <c r="R56" s="23">
        <v>0</v>
      </c>
      <c r="S56" s="47">
        <v>8</v>
      </c>
      <c r="T56" s="110">
        <v>40</v>
      </c>
      <c r="U56" s="110"/>
      <c r="V56" s="110"/>
      <c r="W56" s="47">
        <v>40</v>
      </c>
      <c r="X56" s="51">
        <v>0</v>
      </c>
      <c r="Y56" s="47">
        <v>40</v>
      </c>
      <c r="Z56" s="109">
        <v>24</v>
      </c>
      <c r="AA56" s="23">
        <v>0</v>
      </c>
      <c r="AB56" s="47">
        <v>24</v>
      </c>
      <c r="AC56" s="111">
        <v>21</v>
      </c>
      <c r="AD56" s="111"/>
      <c r="AE56" s="111"/>
      <c r="AF56" s="47">
        <v>21</v>
      </c>
      <c r="AG56" s="23">
        <v>0</v>
      </c>
      <c r="AH56" s="47">
        <v>21</v>
      </c>
      <c r="AI56" s="111">
        <v>29</v>
      </c>
      <c r="AJ56" s="111"/>
      <c r="AK56" s="111"/>
      <c r="AL56" s="47">
        <v>29</v>
      </c>
      <c r="AM56" s="23">
        <v>0</v>
      </c>
      <c r="AN56" s="47">
        <v>29</v>
      </c>
      <c r="AO56" s="50">
        <v>12</v>
      </c>
      <c r="AP56" s="111"/>
      <c r="AQ56" s="111"/>
      <c r="AR56" s="47">
        <v>12</v>
      </c>
      <c r="AS56" s="23">
        <v>0</v>
      </c>
      <c r="AT56" s="47">
        <v>12</v>
      </c>
      <c r="AU56" s="111">
        <v>14</v>
      </c>
      <c r="AV56" s="111"/>
      <c r="AW56" s="111"/>
      <c r="AX56" s="47">
        <v>14</v>
      </c>
      <c r="AY56" s="23">
        <v>0</v>
      </c>
      <c r="AZ56" s="47">
        <v>14</v>
      </c>
      <c r="BA56" s="111">
        <v>31</v>
      </c>
      <c r="BB56" s="111"/>
      <c r="BC56" s="111"/>
      <c r="BD56" s="47">
        <v>31</v>
      </c>
      <c r="BE56" s="50">
        <v>0</v>
      </c>
      <c r="BF56" s="62">
        <v>31</v>
      </c>
      <c r="BG56" s="110">
        <v>40</v>
      </c>
      <c r="BH56" s="110"/>
      <c r="BI56" s="110"/>
      <c r="BJ56" s="47">
        <v>40</v>
      </c>
      <c r="BK56" s="51">
        <v>0</v>
      </c>
      <c r="BL56" s="47">
        <v>40</v>
      </c>
      <c r="BM56" s="109">
        <v>7</v>
      </c>
      <c r="BN56" s="51">
        <v>0</v>
      </c>
      <c r="BO56" s="47">
        <v>7</v>
      </c>
      <c r="BP56" s="111">
        <v>16</v>
      </c>
      <c r="BQ56" s="111"/>
      <c r="BR56" s="111"/>
      <c r="BS56" s="47">
        <v>16</v>
      </c>
      <c r="BT56" s="23">
        <v>0</v>
      </c>
      <c r="BU56" s="47">
        <v>16</v>
      </c>
      <c r="BV56" s="52">
        <v>306</v>
      </c>
      <c r="BW56" s="50">
        <v>1</v>
      </c>
      <c r="BX56" s="50">
        <v>0</v>
      </c>
      <c r="BY56" s="62">
        <v>307</v>
      </c>
      <c r="BZ56" s="50">
        <v>0</v>
      </c>
      <c r="CA56" s="64">
        <v>307</v>
      </c>
    </row>
    <row r="57" spans="1:79" customFormat="1" ht="15.95" customHeight="1">
      <c r="A57" s="127" t="s">
        <v>25</v>
      </c>
      <c r="B57" s="23">
        <v>14</v>
      </c>
      <c r="C57" s="23"/>
      <c r="D57" s="23"/>
      <c r="E57" s="47">
        <v>14</v>
      </c>
      <c r="F57" s="23">
        <v>0</v>
      </c>
      <c r="G57" s="47">
        <v>14</v>
      </c>
      <c r="H57" s="23">
        <v>27</v>
      </c>
      <c r="I57" s="23">
        <v>4</v>
      </c>
      <c r="J57" s="23"/>
      <c r="K57" s="47">
        <v>31</v>
      </c>
      <c r="L57" s="23">
        <v>0</v>
      </c>
      <c r="M57" s="47">
        <v>31</v>
      </c>
      <c r="N57" s="109">
        <v>0</v>
      </c>
      <c r="O57" s="50">
        <v>0</v>
      </c>
      <c r="P57" s="62">
        <v>0</v>
      </c>
      <c r="Q57" s="109">
        <v>0</v>
      </c>
      <c r="R57" s="23">
        <v>0</v>
      </c>
      <c r="S57" s="47">
        <v>0</v>
      </c>
      <c r="T57" s="110">
        <v>27</v>
      </c>
      <c r="U57" s="110"/>
      <c r="V57" s="110"/>
      <c r="W57" s="47">
        <v>27</v>
      </c>
      <c r="X57" s="51">
        <v>0</v>
      </c>
      <c r="Y57" s="47">
        <v>27</v>
      </c>
      <c r="Z57" s="109">
        <v>11</v>
      </c>
      <c r="AA57" s="23">
        <v>0</v>
      </c>
      <c r="AB57" s="47">
        <v>11</v>
      </c>
      <c r="AC57" s="111">
        <v>16</v>
      </c>
      <c r="AD57" s="111"/>
      <c r="AE57" s="111"/>
      <c r="AF57" s="47">
        <v>16</v>
      </c>
      <c r="AG57" s="23">
        <v>0</v>
      </c>
      <c r="AH57" s="47">
        <v>16</v>
      </c>
      <c r="AI57" s="111">
        <v>33</v>
      </c>
      <c r="AJ57" s="111">
        <v>1</v>
      </c>
      <c r="AK57" s="111"/>
      <c r="AL57" s="47">
        <v>34</v>
      </c>
      <c r="AM57" s="23">
        <v>0</v>
      </c>
      <c r="AN57" s="47">
        <v>34</v>
      </c>
      <c r="AO57" s="50">
        <v>15</v>
      </c>
      <c r="AP57" s="111"/>
      <c r="AQ57" s="111"/>
      <c r="AR57" s="47">
        <v>15</v>
      </c>
      <c r="AS57" s="23">
        <v>0</v>
      </c>
      <c r="AT57" s="47">
        <v>15</v>
      </c>
      <c r="AU57" s="111">
        <v>12</v>
      </c>
      <c r="AV57" s="111"/>
      <c r="AW57" s="111"/>
      <c r="AX57" s="47">
        <v>12</v>
      </c>
      <c r="AY57" s="23">
        <v>0</v>
      </c>
      <c r="AZ57" s="47">
        <v>12</v>
      </c>
      <c r="BA57" s="111">
        <v>26</v>
      </c>
      <c r="BB57" s="111"/>
      <c r="BC57" s="111"/>
      <c r="BD57" s="47">
        <v>26</v>
      </c>
      <c r="BE57" s="50">
        <v>0</v>
      </c>
      <c r="BF57" s="62">
        <v>26</v>
      </c>
      <c r="BG57" s="110">
        <v>28</v>
      </c>
      <c r="BH57" s="110"/>
      <c r="BI57" s="110"/>
      <c r="BJ57" s="47">
        <v>28</v>
      </c>
      <c r="BK57" s="51">
        <v>0</v>
      </c>
      <c r="BL57" s="47">
        <v>28</v>
      </c>
      <c r="BM57" s="109">
        <v>2</v>
      </c>
      <c r="BN57" s="51">
        <v>0</v>
      </c>
      <c r="BO57" s="47">
        <v>2</v>
      </c>
      <c r="BP57" s="111">
        <v>10</v>
      </c>
      <c r="BQ57" s="111">
        <v>2</v>
      </c>
      <c r="BR57" s="111"/>
      <c r="BS57" s="47">
        <v>12</v>
      </c>
      <c r="BT57" s="23">
        <v>0</v>
      </c>
      <c r="BU57" s="47">
        <v>12</v>
      </c>
      <c r="BV57" s="52">
        <v>221</v>
      </c>
      <c r="BW57" s="50">
        <v>7</v>
      </c>
      <c r="BX57" s="50">
        <v>0</v>
      </c>
      <c r="BY57" s="62">
        <v>228</v>
      </c>
      <c r="BZ57" s="50">
        <v>0</v>
      </c>
      <c r="CA57" s="64">
        <v>228</v>
      </c>
    </row>
    <row r="58" spans="1:79" customFormat="1" ht="15.95" customHeight="1">
      <c r="A58" s="127" t="s">
        <v>89</v>
      </c>
      <c r="B58" s="23">
        <v>3</v>
      </c>
      <c r="C58" s="23"/>
      <c r="D58" s="23"/>
      <c r="E58" s="47">
        <v>3</v>
      </c>
      <c r="F58" s="23">
        <v>0</v>
      </c>
      <c r="G58" s="47">
        <v>3</v>
      </c>
      <c r="H58" s="23">
        <v>3</v>
      </c>
      <c r="I58" s="23"/>
      <c r="J58" s="23"/>
      <c r="K58" s="47">
        <v>3</v>
      </c>
      <c r="L58" s="23">
        <v>0</v>
      </c>
      <c r="M58" s="47">
        <v>3</v>
      </c>
      <c r="N58" s="109">
        <v>1</v>
      </c>
      <c r="O58" s="50">
        <v>0</v>
      </c>
      <c r="P58" s="62">
        <v>1</v>
      </c>
      <c r="Q58" s="109">
        <v>1</v>
      </c>
      <c r="R58" s="23">
        <v>0</v>
      </c>
      <c r="S58" s="47">
        <v>1</v>
      </c>
      <c r="T58" s="110">
        <v>5</v>
      </c>
      <c r="U58" s="110"/>
      <c r="V58" s="110"/>
      <c r="W58" s="47">
        <v>5</v>
      </c>
      <c r="X58" s="51">
        <v>0</v>
      </c>
      <c r="Y58" s="47">
        <v>5</v>
      </c>
      <c r="Z58" s="109">
        <v>5</v>
      </c>
      <c r="AA58" s="23">
        <v>0</v>
      </c>
      <c r="AB58" s="47">
        <v>5</v>
      </c>
      <c r="AC58" s="111">
        <v>4</v>
      </c>
      <c r="AD58" s="111"/>
      <c r="AE58" s="111"/>
      <c r="AF58" s="47">
        <v>4</v>
      </c>
      <c r="AG58" s="23">
        <v>0</v>
      </c>
      <c r="AH58" s="47">
        <v>4</v>
      </c>
      <c r="AI58" s="111">
        <v>6</v>
      </c>
      <c r="AJ58" s="111"/>
      <c r="AK58" s="111"/>
      <c r="AL58" s="47">
        <v>6</v>
      </c>
      <c r="AM58" s="23">
        <v>0</v>
      </c>
      <c r="AN58" s="47">
        <v>6</v>
      </c>
      <c r="AO58" s="50">
        <v>5</v>
      </c>
      <c r="AP58" s="111"/>
      <c r="AQ58" s="111"/>
      <c r="AR58" s="47">
        <v>5</v>
      </c>
      <c r="AS58" s="23">
        <v>0</v>
      </c>
      <c r="AT58" s="47">
        <v>5</v>
      </c>
      <c r="AU58" s="111">
        <v>3</v>
      </c>
      <c r="AV58" s="111"/>
      <c r="AW58" s="111"/>
      <c r="AX58" s="47">
        <v>3</v>
      </c>
      <c r="AY58" s="23">
        <v>0</v>
      </c>
      <c r="AZ58" s="47">
        <v>3</v>
      </c>
      <c r="BA58" s="111">
        <v>4</v>
      </c>
      <c r="BB58" s="111"/>
      <c r="BC58" s="111"/>
      <c r="BD58" s="47">
        <v>4</v>
      </c>
      <c r="BE58" s="50">
        <v>0</v>
      </c>
      <c r="BF58" s="62">
        <v>4</v>
      </c>
      <c r="BG58" s="110">
        <v>4</v>
      </c>
      <c r="BH58" s="110"/>
      <c r="BI58" s="110"/>
      <c r="BJ58" s="47">
        <v>4</v>
      </c>
      <c r="BK58" s="51">
        <v>0</v>
      </c>
      <c r="BL58" s="47">
        <v>4</v>
      </c>
      <c r="BM58" s="109">
        <v>1</v>
      </c>
      <c r="BN58" s="51">
        <v>0</v>
      </c>
      <c r="BO58" s="47">
        <v>1</v>
      </c>
      <c r="BP58" s="111">
        <v>2</v>
      </c>
      <c r="BQ58" s="111"/>
      <c r="BR58" s="111"/>
      <c r="BS58" s="47">
        <v>2</v>
      </c>
      <c r="BT58" s="23">
        <v>0</v>
      </c>
      <c r="BU58" s="47">
        <v>2</v>
      </c>
      <c r="BV58" s="52">
        <v>47</v>
      </c>
      <c r="BW58" s="50">
        <v>0</v>
      </c>
      <c r="BX58" s="50">
        <v>0</v>
      </c>
      <c r="BY58" s="62">
        <v>47</v>
      </c>
      <c r="BZ58" s="50">
        <v>0</v>
      </c>
      <c r="CA58" s="64">
        <v>47</v>
      </c>
    </row>
    <row r="59" spans="1:79" customFormat="1" ht="15.95" customHeight="1">
      <c r="A59" s="127" t="s">
        <v>118</v>
      </c>
      <c r="B59" s="23">
        <v>0</v>
      </c>
      <c r="C59" s="23"/>
      <c r="D59" s="23"/>
      <c r="E59" s="47">
        <v>0</v>
      </c>
      <c r="F59" s="23">
        <v>0</v>
      </c>
      <c r="G59" s="47">
        <v>0</v>
      </c>
      <c r="H59" s="23">
        <v>0</v>
      </c>
      <c r="I59" s="23"/>
      <c r="J59" s="23"/>
      <c r="K59" s="47">
        <v>0</v>
      </c>
      <c r="L59" s="23">
        <v>0</v>
      </c>
      <c r="M59" s="47">
        <v>0</v>
      </c>
      <c r="N59" s="109">
        <v>0</v>
      </c>
      <c r="O59" s="50">
        <v>0</v>
      </c>
      <c r="P59" s="62">
        <v>0</v>
      </c>
      <c r="Q59" s="109">
        <v>0</v>
      </c>
      <c r="R59" s="23">
        <v>0</v>
      </c>
      <c r="S59" s="47">
        <v>0</v>
      </c>
      <c r="T59" s="110">
        <v>1</v>
      </c>
      <c r="U59" s="110"/>
      <c r="V59" s="110"/>
      <c r="W59" s="47">
        <v>1</v>
      </c>
      <c r="X59" s="51">
        <v>0</v>
      </c>
      <c r="Y59" s="47">
        <v>1</v>
      </c>
      <c r="Z59" s="109">
        <v>1</v>
      </c>
      <c r="AA59" s="23">
        <v>0</v>
      </c>
      <c r="AB59" s="47">
        <v>1</v>
      </c>
      <c r="AC59" s="111">
        <v>0</v>
      </c>
      <c r="AD59" s="111"/>
      <c r="AE59" s="111"/>
      <c r="AF59" s="47">
        <v>0</v>
      </c>
      <c r="AG59" s="23">
        <v>0</v>
      </c>
      <c r="AH59" s="47">
        <v>0</v>
      </c>
      <c r="AI59" s="111">
        <v>1</v>
      </c>
      <c r="AJ59" s="111"/>
      <c r="AK59" s="111"/>
      <c r="AL59" s="47">
        <v>1</v>
      </c>
      <c r="AM59" s="23">
        <v>0</v>
      </c>
      <c r="AN59" s="47">
        <v>1</v>
      </c>
      <c r="AO59" s="50">
        <v>0</v>
      </c>
      <c r="AP59" s="111"/>
      <c r="AQ59" s="111"/>
      <c r="AR59" s="47">
        <v>0</v>
      </c>
      <c r="AS59" s="23">
        <v>0</v>
      </c>
      <c r="AT59" s="47">
        <v>0</v>
      </c>
      <c r="AU59" s="111">
        <v>1</v>
      </c>
      <c r="AV59" s="111"/>
      <c r="AW59" s="111"/>
      <c r="AX59" s="47">
        <v>1</v>
      </c>
      <c r="AY59" s="23">
        <v>0</v>
      </c>
      <c r="AZ59" s="47">
        <v>1</v>
      </c>
      <c r="BA59" s="111">
        <v>1</v>
      </c>
      <c r="BB59" s="111"/>
      <c r="BC59" s="111"/>
      <c r="BD59" s="47">
        <v>1</v>
      </c>
      <c r="BE59" s="50">
        <v>0</v>
      </c>
      <c r="BF59" s="62">
        <v>1</v>
      </c>
      <c r="BG59" s="110">
        <v>0</v>
      </c>
      <c r="BH59" s="110"/>
      <c r="BI59" s="110"/>
      <c r="BJ59" s="47">
        <v>0</v>
      </c>
      <c r="BK59" s="51">
        <v>0</v>
      </c>
      <c r="BL59" s="47">
        <v>0</v>
      </c>
      <c r="BM59" s="109">
        <v>0</v>
      </c>
      <c r="BN59" s="51">
        <v>0</v>
      </c>
      <c r="BO59" s="47">
        <v>0</v>
      </c>
      <c r="BP59" s="111">
        <v>1</v>
      </c>
      <c r="BQ59" s="111"/>
      <c r="BR59" s="111"/>
      <c r="BS59" s="47">
        <v>1</v>
      </c>
      <c r="BT59" s="23">
        <v>0</v>
      </c>
      <c r="BU59" s="47">
        <v>1</v>
      </c>
      <c r="BV59" s="52">
        <v>6</v>
      </c>
      <c r="BW59" s="50">
        <v>0</v>
      </c>
      <c r="BX59" s="50">
        <v>0</v>
      </c>
      <c r="BY59" s="62">
        <v>6</v>
      </c>
      <c r="BZ59" s="50">
        <v>0</v>
      </c>
      <c r="CA59" s="64">
        <v>6</v>
      </c>
    </row>
    <row r="60" spans="1:79" customFormat="1" ht="15.95" customHeight="1">
      <c r="A60" s="127" t="s">
        <v>26</v>
      </c>
      <c r="B60" s="23">
        <v>1</v>
      </c>
      <c r="C60" s="23"/>
      <c r="D60" s="23"/>
      <c r="E60" s="47">
        <v>1</v>
      </c>
      <c r="F60" s="23">
        <v>0</v>
      </c>
      <c r="G60" s="47">
        <v>1</v>
      </c>
      <c r="H60" s="23">
        <v>1</v>
      </c>
      <c r="I60" s="23"/>
      <c r="J60" s="23"/>
      <c r="K60" s="47">
        <v>1</v>
      </c>
      <c r="L60" s="23">
        <v>0</v>
      </c>
      <c r="M60" s="47">
        <v>1</v>
      </c>
      <c r="N60" s="109">
        <v>0</v>
      </c>
      <c r="O60" s="50">
        <v>0</v>
      </c>
      <c r="P60" s="62">
        <v>0</v>
      </c>
      <c r="Q60" s="109">
        <v>0</v>
      </c>
      <c r="R60" s="23">
        <v>0</v>
      </c>
      <c r="S60" s="47">
        <v>0</v>
      </c>
      <c r="T60" s="110">
        <v>1</v>
      </c>
      <c r="U60" s="110"/>
      <c r="V60" s="110"/>
      <c r="W60" s="47">
        <v>1</v>
      </c>
      <c r="X60" s="51">
        <v>0</v>
      </c>
      <c r="Y60" s="47">
        <v>1</v>
      </c>
      <c r="Z60" s="109">
        <v>1</v>
      </c>
      <c r="AA60" s="23">
        <v>0</v>
      </c>
      <c r="AB60" s="47">
        <v>1</v>
      </c>
      <c r="AC60" s="111">
        <v>0</v>
      </c>
      <c r="AD60" s="111"/>
      <c r="AE60" s="111"/>
      <c r="AF60" s="47">
        <v>0</v>
      </c>
      <c r="AG60" s="23">
        <v>0</v>
      </c>
      <c r="AH60" s="47">
        <v>0</v>
      </c>
      <c r="AI60" s="111">
        <v>1</v>
      </c>
      <c r="AJ60" s="111"/>
      <c r="AK60" s="111"/>
      <c r="AL60" s="47">
        <v>1</v>
      </c>
      <c r="AM60" s="23">
        <v>0</v>
      </c>
      <c r="AN60" s="47">
        <v>1</v>
      </c>
      <c r="AO60" s="50">
        <v>3</v>
      </c>
      <c r="AP60" s="111"/>
      <c r="AQ60" s="111"/>
      <c r="AR60" s="47">
        <v>3</v>
      </c>
      <c r="AS60" s="23">
        <v>0</v>
      </c>
      <c r="AT60" s="47">
        <v>3</v>
      </c>
      <c r="AU60" s="111">
        <v>0</v>
      </c>
      <c r="AV60" s="111"/>
      <c r="AW60" s="111"/>
      <c r="AX60" s="47">
        <v>0</v>
      </c>
      <c r="AY60" s="23">
        <v>0</v>
      </c>
      <c r="AZ60" s="47">
        <v>0</v>
      </c>
      <c r="BA60" s="111">
        <v>0</v>
      </c>
      <c r="BB60" s="111"/>
      <c r="BC60" s="111"/>
      <c r="BD60" s="47">
        <v>0</v>
      </c>
      <c r="BE60" s="50">
        <v>0</v>
      </c>
      <c r="BF60" s="62">
        <v>0</v>
      </c>
      <c r="BG60" s="110">
        <v>4</v>
      </c>
      <c r="BH60" s="110"/>
      <c r="BI60" s="110"/>
      <c r="BJ60" s="47">
        <v>4</v>
      </c>
      <c r="BK60" s="51">
        <v>0</v>
      </c>
      <c r="BL60" s="47">
        <v>4</v>
      </c>
      <c r="BM60" s="109">
        <v>1</v>
      </c>
      <c r="BN60" s="51">
        <v>0</v>
      </c>
      <c r="BO60" s="47">
        <v>1</v>
      </c>
      <c r="BP60" s="111">
        <v>1</v>
      </c>
      <c r="BQ60" s="111"/>
      <c r="BR60" s="111"/>
      <c r="BS60" s="47">
        <v>1</v>
      </c>
      <c r="BT60" s="23">
        <v>0</v>
      </c>
      <c r="BU60" s="47">
        <v>1</v>
      </c>
      <c r="BV60" s="52">
        <v>14</v>
      </c>
      <c r="BW60" s="50">
        <v>0</v>
      </c>
      <c r="BX60" s="50">
        <v>0</v>
      </c>
      <c r="BY60" s="62">
        <v>14</v>
      </c>
      <c r="BZ60" s="50">
        <v>0</v>
      </c>
      <c r="CA60" s="64">
        <v>14</v>
      </c>
    </row>
    <row r="61" spans="1:79" customFormat="1" ht="15.95" customHeight="1">
      <c r="A61" s="127" t="s">
        <v>90</v>
      </c>
      <c r="B61" s="23">
        <v>6</v>
      </c>
      <c r="C61" s="23"/>
      <c r="D61" s="23"/>
      <c r="E61" s="47">
        <v>6</v>
      </c>
      <c r="F61" s="23">
        <v>0</v>
      </c>
      <c r="G61" s="47">
        <v>6</v>
      </c>
      <c r="H61" s="23">
        <v>7</v>
      </c>
      <c r="I61" s="23"/>
      <c r="J61" s="23"/>
      <c r="K61" s="47">
        <v>7</v>
      </c>
      <c r="L61" s="23">
        <v>0</v>
      </c>
      <c r="M61" s="47">
        <v>7</v>
      </c>
      <c r="N61" s="109">
        <v>4</v>
      </c>
      <c r="O61" s="50">
        <v>0</v>
      </c>
      <c r="P61" s="62">
        <v>4</v>
      </c>
      <c r="Q61" s="109">
        <v>3</v>
      </c>
      <c r="R61" s="23">
        <v>0</v>
      </c>
      <c r="S61" s="47">
        <v>3</v>
      </c>
      <c r="T61" s="110">
        <v>8</v>
      </c>
      <c r="U61" s="110"/>
      <c r="V61" s="110"/>
      <c r="W61" s="47">
        <v>8</v>
      </c>
      <c r="X61" s="51">
        <v>0</v>
      </c>
      <c r="Y61" s="47">
        <v>8</v>
      </c>
      <c r="Z61" s="109">
        <v>9</v>
      </c>
      <c r="AA61" s="23">
        <v>0</v>
      </c>
      <c r="AB61" s="47">
        <v>9</v>
      </c>
      <c r="AC61" s="111">
        <v>5</v>
      </c>
      <c r="AD61" s="111"/>
      <c r="AE61" s="111"/>
      <c r="AF61" s="47">
        <v>5</v>
      </c>
      <c r="AG61" s="23">
        <v>0</v>
      </c>
      <c r="AH61" s="47">
        <v>5</v>
      </c>
      <c r="AI61" s="111">
        <v>12</v>
      </c>
      <c r="AJ61" s="111"/>
      <c r="AK61" s="111"/>
      <c r="AL61" s="47">
        <v>12</v>
      </c>
      <c r="AM61" s="23">
        <v>0</v>
      </c>
      <c r="AN61" s="47">
        <v>12</v>
      </c>
      <c r="AO61" s="50">
        <v>8</v>
      </c>
      <c r="AP61" s="111"/>
      <c r="AQ61" s="111"/>
      <c r="AR61" s="47">
        <v>8</v>
      </c>
      <c r="AS61" s="23">
        <v>0</v>
      </c>
      <c r="AT61" s="47">
        <v>8</v>
      </c>
      <c r="AU61" s="111">
        <v>6</v>
      </c>
      <c r="AV61" s="111"/>
      <c r="AW61" s="111"/>
      <c r="AX61" s="47">
        <v>6</v>
      </c>
      <c r="AY61" s="23">
        <v>0</v>
      </c>
      <c r="AZ61" s="47">
        <v>6</v>
      </c>
      <c r="BA61" s="111">
        <v>10</v>
      </c>
      <c r="BB61" s="111"/>
      <c r="BC61" s="111"/>
      <c r="BD61" s="47">
        <v>10</v>
      </c>
      <c r="BE61" s="50">
        <v>0</v>
      </c>
      <c r="BF61" s="62">
        <v>10</v>
      </c>
      <c r="BG61" s="110">
        <v>11</v>
      </c>
      <c r="BH61" s="110"/>
      <c r="BI61" s="110"/>
      <c r="BJ61" s="47">
        <v>11</v>
      </c>
      <c r="BK61" s="51">
        <v>0</v>
      </c>
      <c r="BL61" s="47">
        <v>11</v>
      </c>
      <c r="BM61" s="109">
        <v>2</v>
      </c>
      <c r="BN61" s="51">
        <v>0</v>
      </c>
      <c r="BO61" s="47">
        <v>2</v>
      </c>
      <c r="BP61" s="111">
        <v>4</v>
      </c>
      <c r="BQ61" s="111"/>
      <c r="BR61" s="111"/>
      <c r="BS61" s="47">
        <v>4</v>
      </c>
      <c r="BT61" s="23">
        <v>0</v>
      </c>
      <c r="BU61" s="47">
        <v>4</v>
      </c>
      <c r="BV61" s="52">
        <v>95</v>
      </c>
      <c r="BW61" s="50">
        <v>0</v>
      </c>
      <c r="BX61" s="50">
        <v>0</v>
      </c>
      <c r="BY61" s="62">
        <v>95</v>
      </c>
      <c r="BZ61" s="50">
        <v>0</v>
      </c>
      <c r="CA61" s="64">
        <v>95</v>
      </c>
    </row>
    <row r="62" spans="1:79" customFormat="1" ht="15.95" customHeight="1">
      <c r="A62" s="127" t="s">
        <v>160</v>
      </c>
      <c r="B62" s="23">
        <v>1</v>
      </c>
      <c r="C62" s="23"/>
      <c r="D62" s="23"/>
      <c r="E62" s="47">
        <v>1</v>
      </c>
      <c r="F62" s="23">
        <v>0</v>
      </c>
      <c r="G62" s="47">
        <v>1</v>
      </c>
      <c r="H62" s="23">
        <v>0</v>
      </c>
      <c r="I62" s="23"/>
      <c r="J62" s="23"/>
      <c r="K62" s="47">
        <v>0</v>
      </c>
      <c r="L62" s="23">
        <v>0</v>
      </c>
      <c r="M62" s="47">
        <v>0</v>
      </c>
      <c r="N62" s="109">
        <v>0</v>
      </c>
      <c r="O62" s="50">
        <v>0</v>
      </c>
      <c r="P62" s="62">
        <v>0</v>
      </c>
      <c r="Q62" s="109">
        <v>0</v>
      </c>
      <c r="R62" s="23">
        <v>0</v>
      </c>
      <c r="S62" s="47">
        <v>0</v>
      </c>
      <c r="T62" s="110">
        <v>2</v>
      </c>
      <c r="U62" s="110"/>
      <c r="V62" s="110">
        <v>2</v>
      </c>
      <c r="W62" s="47">
        <v>4</v>
      </c>
      <c r="X62" s="51">
        <v>0</v>
      </c>
      <c r="Y62" s="47">
        <v>4</v>
      </c>
      <c r="Z62" s="109">
        <v>1</v>
      </c>
      <c r="AA62" s="23">
        <v>0</v>
      </c>
      <c r="AB62" s="47">
        <v>1</v>
      </c>
      <c r="AC62" s="111">
        <v>2</v>
      </c>
      <c r="AD62" s="111"/>
      <c r="AE62" s="111"/>
      <c r="AF62" s="47">
        <v>2</v>
      </c>
      <c r="AG62" s="23">
        <v>0</v>
      </c>
      <c r="AH62" s="47">
        <v>2</v>
      </c>
      <c r="AI62" s="111">
        <v>1</v>
      </c>
      <c r="AJ62" s="111"/>
      <c r="AK62" s="111">
        <v>1</v>
      </c>
      <c r="AL62" s="47">
        <v>2</v>
      </c>
      <c r="AM62" s="23">
        <v>0</v>
      </c>
      <c r="AN62" s="47">
        <v>2</v>
      </c>
      <c r="AO62" s="50">
        <v>1</v>
      </c>
      <c r="AP62" s="111"/>
      <c r="AQ62" s="111"/>
      <c r="AR62" s="47">
        <v>1</v>
      </c>
      <c r="AS62" s="23">
        <v>0</v>
      </c>
      <c r="AT62" s="47">
        <v>1</v>
      </c>
      <c r="AU62" s="111">
        <v>2</v>
      </c>
      <c r="AV62" s="111"/>
      <c r="AW62" s="111"/>
      <c r="AX62" s="47">
        <v>2</v>
      </c>
      <c r="AY62" s="23">
        <v>0</v>
      </c>
      <c r="AZ62" s="47">
        <v>2</v>
      </c>
      <c r="BA62" s="111">
        <v>5</v>
      </c>
      <c r="BB62" s="111"/>
      <c r="BC62" s="111"/>
      <c r="BD62" s="47">
        <v>5</v>
      </c>
      <c r="BE62" s="50">
        <v>0</v>
      </c>
      <c r="BF62" s="62">
        <v>5</v>
      </c>
      <c r="BG62" s="110">
        <v>2</v>
      </c>
      <c r="BH62" s="110"/>
      <c r="BI62" s="110"/>
      <c r="BJ62" s="47">
        <v>2</v>
      </c>
      <c r="BK62" s="51">
        <v>0</v>
      </c>
      <c r="BL62" s="47">
        <v>2</v>
      </c>
      <c r="BM62" s="109">
        <v>0</v>
      </c>
      <c r="BN62" s="51">
        <v>0</v>
      </c>
      <c r="BO62" s="47">
        <v>0</v>
      </c>
      <c r="BP62" s="111">
        <v>0</v>
      </c>
      <c r="BQ62" s="111"/>
      <c r="BR62" s="111"/>
      <c r="BS62" s="47">
        <v>0</v>
      </c>
      <c r="BT62" s="23">
        <v>0</v>
      </c>
      <c r="BU62" s="47">
        <v>0</v>
      </c>
      <c r="BV62" s="52">
        <v>17</v>
      </c>
      <c r="BW62" s="50">
        <v>0</v>
      </c>
      <c r="BX62" s="50">
        <v>3</v>
      </c>
      <c r="BY62" s="62">
        <v>20</v>
      </c>
      <c r="BZ62" s="50">
        <v>0</v>
      </c>
      <c r="CA62" s="64">
        <v>20</v>
      </c>
    </row>
    <row r="63" spans="1:79" customFormat="1" ht="15.95" customHeight="1">
      <c r="A63" s="127" t="s">
        <v>28</v>
      </c>
      <c r="B63" s="23">
        <v>178</v>
      </c>
      <c r="C63" s="23">
        <v>10</v>
      </c>
      <c r="D63" s="23"/>
      <c r="E63" s="47">
        <v>188</v>
      </c>
      <c r="F63" s="23">
        <v>5</v>
      </c>
      <c r="G63" s="47">
        <v>193</v>
      </c>
      <c r="H63" s="23">
        <v>377</v>
      </c>
      <c r="I63" s="23">
        <v>15</v>
      </c>
      <c r="J63" s="23"/>
      <c r="K63" s="47">
        <v>392</v>
      </c>
      <c r="L63" s="23">
        <v>22</v>
      </c>
      <c r="M63" s="47">
        <v>414</v>
      </c>
      <c r="N63" s="109">
        <v>69</v>
      </c>
      <c r="O63" s="50">
        <v>3</v>
      </c>
      <c r="P63" s="62">
        <v>72</v>
      </c>
      <c r="Q63" s="109">
        <v>55</v>
      </c>
      <c r="R63" s="23">
        <v>9</v>
      </c>
      <c r="S63" s="47">
        <v>64</v>
      </c>
      <c r="T63" s="110">
        <v>451</v>
      </c>
      <c r="U63" s="110">
        <v>15</v>
      </c>
      <c r="V63" s="110"/>
      <c r="W63" s="47">
        <v>466</v>
      </c>
      <c r="X63" s="51">
        <v>15</v>
      </c>
      <c r="Y63" s="47">
        <v>481</v>
      </c>
      <c r="Z63" s="109">
        <v>152</v>
      </c>
      <c r="AA63" s="23"/>
      <c r="AB63" s="47">
        <v>152</v>
      </c>
      <c r="AC63" s="111">
        <v>221</v>
      </c>
      <c r="AD63" s="111">
        <v>1</v>
      </c>
      <c r="AE63" s="111"/>
      <c r="AF63" s="47">
        <v>222</v>
      </c>
      <c r="AG63" s="23">
        <v>13</v>
      </c>
      <c r="AH63" s="47">
        <v>235</v>
      </c>
      <c r="AI63" s="111">
        <v>549</v>
      </c>
      <c r="AJ63" s="111">
        <v>10</v>
      </c>
      <c r="AK63" s="111"/>
      <c r="AL63" s="47">
        <v>559</v>
      </c>
      <c r="AM63" s="23">
        <v>32</v>
      </c>
      <c r="AN63" s="47">
        <v>591</v>
      </c>
      <c r="AO63" s="50">
        <v>182</v>
      </c>
      <c r="AP63" s="111">
        <v>2</v>
      </c>
      <c r="AQ63" s="111"/>
      <c r="AR63" s="47">
        <v>184</v>
      </c>
      <c r="AS63" s="23">
        <v>31</v>
      </c>
      <c r="AT63" s="47">
        <v>215</v>
      </c>
      <c r="AU63" s="111">
        <v>129</v>
      </c>
      <c r="AV63" s="111">
        <v>6</v>
      </c>
      <c r="AW63" s="111"/>
      <c r="AX63" s="47">
        <v>135</v>
      </c>
      <c r="AY63" s="23">
        <v>10</v>
      </c>
      <c r="AZ63" s="47">
        <v>145</v>
      </c>
      <c r="BA63" s="111">
        <v>327</v>
      </c>
      <c r="BB63" s="111">
        <v>5</v>
      </c>
      <c r="BC63" s="111"/>
      <c r="BD63" s="47">
        <v>332</v>
      </c>
      <c r="BE63" s="50">
        <v>27</v>
      </c>
      <c r="BF63" s="62">
        <v>359</v>
      </c>
      <c r="BG63" s="110">
        <v>365</v>
      </c>
      <c r="BH63" s="110">
        <v>4</v>
      </c>
      <c r="BI63" s="110"/>
      <c r="BJ63" s="47">
        <v>369</v>
      </c>
      <c r="BK63" s="51">
        <v>22</v>
      </c>
      <c r="BL63" s="47">
        <v>391</v>
      </c>
      <c r="BM63" s="109">
        <v>61</v>
      </c>
      <c r="BN63" s="51">
        <v>1</v>
      </c>
      <c r="BO63" s="47">
        <v>62</v>
      </c>
      <c r="BP63" s="111">
        <v>219</v>
      </c>
      <c r="BQ63" s="111">
        <v>10</v>
      </c>
      <c r="BR63" s="111"/>
      <c r="BS63" s="47">
        <v>229</v>
      </c>
      <c r="BT63" s="23">
        <v>9</v>
      </c>
      <c r="BU63" s="47">
        <v>238</v>
      </c>
      <c r="BV63" s="52">
        <v>3335</v>
      </c>
      <c r="BW63" s="50">
        <v>78</v>
      </c>
      <c r="BX63" s="50">
        <v>0</v>
      </c>
      <c r="BY63" s="62">
        <v>3413</v>
      </c>
      <c r="BZ63" s="50">
        <v>199</v>
      </c>
      <c r="CA63" s="64">
        <v>3612</v>
      </c>
    </row>
    <row r="64" spans="1:79" customFormat="1" ht="15.95" customHeight="1">
      <c r="A64" s="127" t="s">
        <v>226</v>
      </c>
      <c r="B64" s="23">
        <v>0</v>
      </c>
      <c r="C64" s="23"/>
      <c r="D64" s="23"/>
      <c r="E64" s="47">
        <v>0</v>
      </c>
      <c r="F64" s="23">
        <v>0</v>
      </c>
      <c r="G64" s="47">
        <v>0</v>
      </c>
      <c r="H64" s="23">
        <v>2</v>
      </c>
      <c r="I64" s="23"/>
      <c r="J64" s="23"/>
      <c r="K64" s="47">
        <v>2</v>
      </c>
      <c r="L64" s="23">
        <v>0</v>
      </c>
      <c r="M64" s="47">
        <v>2</v>
      </c>
      <c r="N64" s="109">
        <v>1</v>
      </c>
      <c r="O64" s="50">
        <v>0</v>
      </c>
      <c r="P64" s="62">
        <v>1</v>
      </c>
      <c r="Q64" s="109">
        <v>0</v>
      </c>
      <c r="R64" s="23">
        <v>0</v>
      </c>
      <c r="S64" s="47">
        <v>0</v>
      </c>
      <c r="T64" s="110">
        <v>2</v>
      </c>
      <c r="U64" s="110"/>
      <c r="V64" s="110"/>
      <c r="W64" s="47">
        <v>2</v>
      </c>
      <c r="X64" s="51">
        <v>0</v>
      </c>
      <c r="Y64" s="47">
        <v>2</v>
      </c>
      <c r="Z64" s="109">
        <v>0</v>
      </c>
      <c r="AA64" s="23">
        <v>0</v>
      </c>
      <c r="AB64" s="47">
        <v>0</v>
      </c>
      <c r="AC64" s="111">
        <v>0</v>
      </c>
      <c r="AD64" s="111"/>
      <c r="AE64" s="111"/>
      <c r="AF64" s="47">
        <v>0</v>
      </c>
      <c r="AG64" s="23">
        <v>0</v>
      </c>
      <c r="AH64" s="47">
        <v>0</v>
      </c>
      <c r="AI64" s="111">
        <v>0</v>
      </c>
      <c r="AJ64" s="111"/>
      <c r="AK64" s="111"/>
      <c r="AL64" s="47">
        <v>0</v>
      </c>
      <c r="AM64" s="23">
        <v>0</v>
      </c>
      <c r="AN64" s="47">
        <v>0</v>
      </c>
      <c r="AO64" s="50">
        <v>0</v>
      </c>
      <c r="AP64" s="111"/>
      <c r="AQ64" s="111"/>
      <c r="AR64" s="47">
        <v>0</v>
      </c>
      <c r="AS64" s="23">
        <v>0</v>
      </c>
      <c r="AT64" s="47">
        <v>0</v>
      </c>
      <c r="AU64" s="111">
        <v>0</v>
      </c>
      <c r="AV64" s="111"/>
      <c r="AW64" s="111"/>
      <c r="AX64" s="47">
        <v>0</v>
      </c>
      <c r="AY64" s="23">
        <v>0</v>
      </c>
      <c r="AZ64" s="47">
        <v>0</v>
      </c>
      <c r="BA64" s="111">
        <v>21</v>
      </c>
      <c r="BB64" s="111"/>
      <c r="BC64" s="111"/>
      <c r="BD64" s="47">
        <v>21</v>
      </c>
      <c r="BE64" s="50">
        <v>0</v>
      </c>
      <c r="BF64" s="62">
        <v>21</v>
      </c>
      <c r="BG64" s="110">
        <v>0</v>
      </c>
      <c r="BH64" s="110"/>
      <c r="BI64" s="110"/>
      <c r="BJ64" s="47">
        <v>0</v>
      </c>
      <c r="BK64" s="51">
        <v>0</v>
      </c>
      <c r="BL64" s="47">
        <v>0</v>
      </c>
      <c r="BM64" s="109">
        <v>0</v>
      </c>
      <c r="BN64" s="51">
        <v>0</v>
      </c>
      <c r="BO64" s="47">
        <v>0</v>
      </c>
      <c r="BP64" s="111">
        <v>0</v>
      </c>
      <c r="BQ64" s="111"/>
      <c r="BR64" s="111"/>
      <c r="BS64" s="47">
        <v>0</v>
      </c>
      <c r="BT64" s="23">
        <v>0</v>
      </c>
      <c r="BU64" s="47">
        <v>0</v>
      </c>
      <c r="BV64" s="52">
        <v>26</v>
      </c>
      <c r="BW64" s="50">
        <v>0</v>
      </c>
      <c r="BX64" s="50">
        <v>0</v>
      </c>
      <c r="BY64" s="62">
        <v>26</v>
      </c>
      <c r="BZ64" s="50">
        <v>0</v>
      </c>
      <c r="CA64" s="64">
        <v>26</v>
      </c>
    </row>
    <row r="65" spans="1:79" customFormat="1" ht="15.95" customHeight="1">
      <c r="A65" s="127" t="s">
        <v>30</v>
      </c>
      <c r="B65" s="23">
        <v>0</v>
      </c>
      <c r="C65" s="23"/>
      <c r="D65" s="23"/>
      <c r="E65" s="47">
        <v>0</v>
      </c>
      <c r="F65" s="23">
        <v>0</v>
      </c>
      <c r="G65" s="47">
        <v>0</v>
      </c>
      <c r="H65" s="23">
        <v>0</v>
      </c>
      <c r="I65" s="23"/>
      <c r="J65" s="23"/>
      <c r="K65" s="47">
        <v>0</v>
      </c>
      <c r="L65" s="23">
        <v>0</v>
      </c>
      <c r="M65" s="47">
        <v>0</v>
      </c>
      <c r="N65" s="109">
        <v>0</v>
      </c>
      <c r="O65" s="50">
        <v>0</v>
      </c>
      <c r="P65" s="62">
        <v>0</v>
      </c>
      <c r="Q65" s="109">
        <v>0</v>
      </c>
      <c r="R65" s="23">
        <v>0</v>
      </c>
      <c r="S65" s="47">
        <v>0</v>
      </c>
      <c r="T65" s="110">
        <v>2</v>
      </c>
      <c r="U65" s="110"/>
      <c r="V65" s="110"/>
      <c r="W65" s="47">
        <v>2</v>
      </c>
      <c r="X65" s="51">
        <v>0</v>
      </c>
      <c r="Y65" s="47">
        <v>2</v>
      </c>
      <c r="Z65" s="109">
        <v>1</v>
      </c>
      <c r="AA65" s="23">
        <v>0</v>
      </c>
      <c r="AB65" s="47">
        <v>1</v>
      </c>
      <c r="AC65" s="111">
        <v>0</v>
      </c>
      <c r="AD65" s="111"/>
      <c r="AE65" s="111"/>
      <c r="AF65" s="47">
        <v>0</v>
      </c>
      <c r="AG65" s="23">
        <v>0</v>
      </c>
      <c r="AH65" s="47">
        <v>0</v>
      </c>
      <c r="AI65" s="111">
        <v>4</v>
      </c>
      <c r="AJ65" s="111"/>
      <c r="AK65" s="111"/>
      <c r="AL65" s="47">
        <v>4</v>
      </c>
      <c r="AM65" s="23">
        <v>0</v>
      </c>
      <c r="AN65" s="47">
        <v>4</v>
      </c>
      <c r="AO65" s="50">
        <v>0</v>
      </c>
      <c r="AP65" s="111"/>
      <c r="AQ65" s="111"/>
      <c r="AR65" s="47">
        <v>0</v>
      </c>
      <c r="AS65" s="23">
        <v>0</v>
      </c>
      <c r="AT65" s="47">
        <v>0</v>
      </c>
      <c r="AU65" s="111">
        <v>0</v>
      </c>
      <c r="AV65" s="111"/>
      <c r="AW65" s="111"/>
      <c r="AX65" s="47">
        <v>0</v>
      </c>
      <c r="AY65" s="23">
        <v>0</v>
      </c>
      <c r="AZ65" s="47">
        <v>0</v>
      </c>
      <c r="BA65" s="111">
        <v>1</v>
      </c>
      <c r="BB65" s="111"/>
      <c r="BC65" s="111"/>
      <c r="BD65" s="47">
        <v>1</v>
      </c>
      <c r="BE65" s="50"/>
      <c r="BF65" s="62">
        <v>1</v>
      </c>
      <c r="BG65" s="110">
        <v>0</v>
      </c>
      <c r="BH65" s="110"/>
      <c r="BI65" s="110"/>
      <c r="BJ65" s="47">
        <v>0</v>
      </c>
      <c r="BK65" s="51"/>
      <c r="BL65" s="47">
        <v>0</v>
      </c>
      <c r="BM65" s="109">
        <v>0</v>
      </c>
      <c r="BN65" s="51">
        <v>0</v>
      </c>
      <c r="BO65" s="47">
        <v>0</v>
      </c>
      <c r="BP65" s="111">
        <v>1</v>
      </c>
      <c r="BQ65" s="111"/>
      <c r="BR65" s="111"/>
      <c r="BS65" s="47">
        <v>1</v>
      </c>
      <c r="BT65" s="23">
        <v>0</v>
      </c>
      <c r="BU65" s="47">
        <v>1</v>
      </c>
      <c r="BV65" s="52">
        <v>9</v>
      </c>
      <c r="BW65" s="50">
        <v>0</v>
      </c>
      <c r="BX65" s="50">
        <v>0</v>
      </c>
      <c r="BY65" s="62">
        <v>9</v>
      </c>
      <c r="BZ65" s="50">
        <v>0</v>
      </c>
      <c r="CA65" s="64">
        <v>9</v>
      </c>
    </row>
    <row r="66" spans="1:79" customFormat="1" ht="15.95" customHeight="1">
      <c r="A66" s="127" t="s">
        <v>31</v>
      </c>
      <c r="B66" s="23">
        <v>0</v>
      </c>
      <c r="C66" s="23"/>
      <c r="D66" s="23"/>
      <c r="E66" s="47">
        <v>0</v>
      </c>
      <c r="F66" s="23">
        <v>0</v>
      </c>
      <c r="G66" s="47">
        <v>0</v>
      </c>
      <c r="H66" s="23">
        <v>0</v>
      </c>
      <c r="I66" s="23"/>
      <c r="J66" s="23"/>
      <c r="K66" s="47">
        <v>0</v>
      </c>
      <c r="L66" s="23">
        <v>0</v>
      </c>
      <c r="M66" s="47">
        <v>0</v>
      </c>
      <c r="N66" s="109">
        <v>0</v>
      </c>
      <c r="O66" s="50">
        <v>0</v>
      </c>
      <c r="P66" s="62">
        <v>0</v>
      </c>
      <c r="Q66" s="109">
        <v>0</v>
      </c>
      <c r="R66" s="23">
        <v>0</v>
      </c>
      <c r="S66" s="47">
        <v>0</v>
      </c>
      <c r="T66" s="110">
        <v>0</v>
      </c>
      <c r="U66" s="110"/>
      <c r="V66" s="110"/>
      <c r="W66" s="47">
        <v>0</v>
      </c>
      <c r="X66" s="51">
        <v>0</v>
      </c>
      <c r="Y66" s="47">
        <v>0</v>
      </c>
      <c r="Z66" s="109">
        <v>0</v>
      </c>
      <c r="AA66" s="23">
        <v>0</v>
      </c>
      <c r="AB66" s="47">
        <v>0</v>
      </c>
      <c r="AC66" s="111">
        <v>0</v>
      </c>
      <c r="AD66" s="111"/>
      <c r="AE66" s="111"/>
      <c r="AF66" s="47">
        <v>0</v>
      </c>
      <c r="AG66" s="23">
        <v>0</v>
      </c>
      <c r="AH66" s="47">
        <v>0</v>
      </c>
      <c r="AI66" s="111">
        <v>0</v>
      </c>
      <c r="AJ66" s="111"/>
      <c r="AK66" s="111"/>
      <c r="AL66" s="47">
        <v>0</v>
      </c>
      <c r="AM66" s="23">
        <v>0</v>
      </c>
      <c r="AN66" s="47">
        <v>0</v>
      </c>
      <c r="AO66" s="50">
        <v>0</v>
      </c>
      <c r="AP66" s="111"/>
      <c r="AQ66" s="111"/>
      <c r="AR66" s="47">
        <v>0</v>
      </c>
      <c r="AS66" s="23">
        <v>0</v>
      </c>
      <c r="AT66" s="47">
        <v>0</v>
      </c>
      <c r="AU66" s="111">
        <v>0</v>
      </c>
      <c r="AV66" s="111"/>
      <c r="AW66" s="111"/>
      <c r="AX66" s="47">
        <v>0</v>
      </c>
      <c r="AY66" s="23">
        <v>0</v>
      </c>
      <c r="AZ66" s="47">
        <v>0</v>
      </c>
      <c r="BA66" s="111">
        <v>0</v>
      </c>
      <c r="BB66" s="111"/>
      <c r="BC66" s="111"/>
      <c r="BD66" s="47">
        <v>0</v>
      </c>
      <c r="BE66" s="50">
        <v>0</v>
      </c>
      <c r="BF66" s="62">
        <v>0</v>
      </c>
      <c r="BG66" s="110">
        <v>1</v>
      </c>
      <c r="BH66" s="110"/>
      <c r="BI66" s="110"/>
      <c r="BJ66" s="47">
        <v>1</v>
      </c>
      <c r="BK66" s="51">
        <v>0</v>
      </c>
      <c r="BL66" s="47">
        <v>1</v>
      </c>
      <c r="BM66" s="109">
        <v>0</v>
      </c>
      <c r="BN66" s="51">
        <v>0</v>
      </c>
      <c r="BO66" s="47">
        <v>0</v>
      </c>
      <c r="BP66" s="111">
        <v>0</v>
      </c>
      <c r="BQ66" s="111"/>
      <c r="BR66" s="111"/>
      <c r="BS66" s="47">
        <v>0</v>
      </c>
      <c r="BT66" s="23">
        <v>0</v>
      </c>
      <c r="BU66" s="47">
        <v>0</v>
      </c>
      <c r="BV66" s="52">
        <v>1</v>
      </c>
      <c r="BW66" s="50">
        <v>0</v>
      </c>
      <c r="BX66" s="50">
        <v>0</v>
      </c>
      <c r="BY66" s="62">
        <v>1</v>
      </c>
      <c r="BZ66" s="50">
        <v>0</v>
      </c>
      <c r="CA66" s="64">
        <v>1</v>
      </c>
    </row>
    <row r="67" spans="1:79" customFormat="1" ht="15.95" customHeight="1">
      <c r="A67" s="127" t="s">
        <v>318</v>
      </c>
      <c r="B67" s="23">
        <v>2</v>
      </c>
      <c r="C67" s="23"/>
      <c r="D67" s="23"/>
      <c r="E67" s="47">
        <v>2</v>
      </c>
      <c r="F67" s="23">
        <v>0</v>
      </c>
      <c r="G67" s="47">
        <v>2</v>
      </c>
      <c r="H67" s="23">
        <v>2</v>
      </c>
      <c r="I67" s="23"/>
      <c r="J67" s="23"/>
      <c r="K67" s="47">
        <v>2</v>
      </c>
      <c r="L67" s="23">
        <v>0</v>
      </c>
      <c r="M67" s="47">
        <v>2</v>
      </c>
      <c r="N67" s="109">
        <v>1</v>
      </c>
      <c r="O67" s="50">
        <v>0</v>
      </c>
      <c r="P67" s="62">
        <v>1</v>
      </c>
      <c r="Q67" s="109">
        <v>0</v>
      </c>
      <c r="R67" s="23">
        <v>0</v>
      </c>
      <c r="S67" s="47">
        <v>0</v>
      </c>
      <c r="T67" s="110">
        <v>4</v>
      </c>
      <c r="U67" s="110"/>
      <c r="V67" s="110"/>
      <c r="W67" s="47">
        <v>4</v>
      </c>
      <c r="X67" s="51">
        <v>0</v>
      </c>
      <c r="Y67" s="47">
        <v>4</v>
      </c>
      <c r="Z67" s="109">
        <v>0</v>
      </c>
      <c r="AA67" s="23">
        <v>0</v>
      </c>
      <c r="AB67" s="47">
        <v>0</v>
      </c>
      <c r="AC67" s="111">
        <v>2</v>
      </c>
      <c r="AD67" s="111"/>
      <c r="AE67" s="111"/>
      <c r="AF67" s="47">
        <v>2</v>
      </c>
      <c r="AG67" s="23">
        <v>0</v>
      </c>
      <c r="AH67" s="47">
        <v>2</v>
      </c>
      <c r="AI67" s="111">
        <v>5</v>
      </c>
      <c r="AJ67" s="111"/>
      <c r="AK67" s="111"/>
      <c r="AL67" s="47">
        <v>5</v>
      </c>
      <c r="AM67" s="23">
        <v>0</v>
      </c>
      <c r="AN67" s="47">
        <v>5</v>
      </c>
      <c r="AO67" s="50">
        <v>4</v>
      </c>
      <c r="AP67" s="111"/>
      <c r="AQ67" s="111"/>
      <c r="AR67" s="47">
        <v>4</v>
      </c>
      <c r="AS67" s="23">
        <v>0</v>
      </c>
      <c r="AT67" s="47">
        <v>4</v>
      </c>
      <c r="AU67" s="111">
        <v>0</v>
      </c>
      <c r="AV67" s="111"/>
      <c r="AW67" s="111"/>
      <c r="AX67" s="47">
        <v>0</v>
      </c>
      <c r="AY67" s="23">
        <v>0</v>
      </c>
      <c r="AZ67" s="47">
        <v>0</v>
      </c>
      <c r="BA67" s="111">
        <v>0</v>
      </c>
      <c r="BB67" s="111"/>
      <c r="BC67" s="111"/>
      <c r="BD67" s="47">
        <v>0</v>
      </c>
      <c r="BE67" s="50">
        <v>0</v>
      </c>
      <c r="BF67" s="62">
        <v>0</v>
      </c>
      <c r="BG67" s="110">
        <v>3</v>
      </c>
      <c r="BH67" s="110"/>
      <c r="BI67" s="110"/>
      <c r="BJ67" s="47">
        <v>3</v>
      </c>
      <c r="BK67" s="51">
        <v>0</v>
      </c>
      <c r="BL67" s="47">
        <v>3</v>
      </c>
      <c r="BM67" s="109">
        <v>0</v>
      </c>
      <c r="BN67" s="51">
        <v>0</v>
      </c>
      <c r="BO67" s="47">
        <v>0</v>
      </c>
      <c r="BP67" s="111">
        <v>1</v>
      </c>
      <c r="BQ67" s="111"/>
      <c r="BR67" s="111"/>
      <c r="BS67" s="47">
        <v>1</v>
      </c>
      <c r="BT67" s="23">
        <v>0</v>
      </c>
      <c r="BU67" s="47">
        <v>1</v>
      </c>
      <c r="BV67" s="52">
        <v>24</v>
      </c>
      <c r="BW67" s="50">
        <v>0</v>
      </c>
      <c r="BX67" s="50">
        <v>0</v>
      </c>
      <c r="BY67" s="62">
        <v>24</v>
      </c>
      <c r="BZ67" s="50">
        <v>0</v>
      </c>
      <c r="CA67" s="64">
        <v>24</v>
      </c>
    </row>
    <row r="68" spans="1:79" customFormat="1" ht="15.95" customHeight="1">
      <c r="A68" s="127" t="s">
        <v>327</v>
      </c>
      <c r="B68" s="23">
        <v>3</v>
      </c>
      <c r="C68" s="23"/>
      <c r="D68" s="23"/>
      <c r="E68" s="47">
        <v>3</v>
      </c>
      <c r="F68" s="23">
        <v>0</v>
      </c>
      <c r="G68" s="47">
        <v>3</v>
      </c>
      <c r="H68" s="23">
        <v>2</v>
      </c>
      <c r="I68" s="23"/>
      <c r="J68" s="23"/>
      <c r="K68" s="47">
        <v>2</v>
      </c>
      <c r="L68" s="23">
        <v>0</v>
      </c>
      <c r="M68" s="47">
        <v>2</v>
      </c>
      <c r="N68" s="109">
        <v>1</v>
      </c>
      <c r="O68" s="50">
        <v>0</v>
      </c>
      <c r="P68" s="62">
        <v>1</v>
      </c>
      <c r="Q68" s="109">
        <v>0</v>
      </c>
      <c r="R68" s="23">
        <v>0</v>
      </c>
      <c r="S68" s="47">
        <v>0</v>
      </c>
      <c r="T68" s="110">
        <v>2</v>
      </c>
      <c r="U68" s="110"/>
      <c r="V68" s="110"/>
      <c r="W68" s="47">
        <v>2</v>
      </c>
      <c r="X68" s="51">
        <v>0</v>
      </c>
      <c r="Y68" s="47">
        <v>2</v>
      </c>
      <c r="Z68" s="109">
        <v>1</v>
      </c>
      <c r="AA68" s="23">
        <v>0</v>
      </c>
      <c r="AB68" s="47">
        <v>1</v>
      </c>
      <c r="AC68" s="111">
        <v>1</v>
      </c>
      <c r="AD68" s="111"/>
      <c r="AE68" s="111"/>
      <c r="AF68" s="47">
        <v>1</v>
      </c>
      <c r="AG68" s="23">
        <v>0</v>
      </c>
      <c r="AH68" s="47">
        <v>1</v>
      </c>
      <c r="AI68" s="111">
        <v>4</v>
      </c>
      <c r="AJ68" s="111"/>
      <c r="AK68" s="111"/>
      <c r="AL68" s="47">
        <v>4</v>
      </c>
      <c r="AM68" s="23">
        <v>0</v>
      </c>
      <c r="AN68" s="47">
        <v>4</v>
      </c>
      <c r="AO68" s="50">
        <v>2</v>
      </c>
      <c r="AP68" s="111"/>
      <c r="AQ68" s="111"/>
      <c r="AR68" s="47">
        <v>2</v>
      </c>
      <c r="AS68" s="23">
        <v>1</v>
      </c>
      <c r="AT68" s="47">
        <v>3</v>
      </c>
      <c r="AU68" s="111">
        <v>0</v>
      </c>
      <c r="AV68" s="111"/>
      <c r="AW68" s="111"/>
      <c r="AX68" s="47">
        <v>0</v>
      </c>
      <c r="AY68" s="23">
        <v>0</v>
      </c>
      <c r="AZ68" s="47">
        <v>0</v>
      </c>
      <c r="BA68" s="111">
        <v>2</v>
      </c>
      <c r="BB68" s="111"/>
      <c r="BC68" s="111"/>
      <c r="BD68" s="47">
        <v>2</v>
      </c>
      <c r="BE68" s="50">
        <v>0</v>
      </c>
      <c r="BF68" s="62">
        <v>2</v>
      </c>
      <c r="BG68" s="110">
        <v>1</v>
      </c>
      <c r="BH68" s="110"/>
      <c r="BI68" s="110"/>
      <c r="BJ68" s="47">
        <v>1</v>
      </c>
      <c r="BK68" s="51">
        <v>0</v>
      </c>
      <c r="BL68" s="47">
        <v>1</v>
      </c>
      <c r="BM68" s="109">
        <v>1</v>
      </c>
      <c r="BN68" s="51">
        <v>0</v>
      </c>
      <c r="BO68" s="47">
        <v>1</v>
      </c>
      <c r="BP68" s="111">
        <v>3</v>
      </c>
      <c r="BQ68" s="111"/>
      <c r="BR68" s="111"/>
      <c r="BS68" s="47">
        <v>3</v>
      </c>
      <c r="BT68" s="23">
        <v>0</v>
      </c>
      <c r="BU68" s="47">
        <v>3</v>
      </c>
      <c r="BV68" s="52">
        <v>23</v>
      </c>
      <c r="BW68" s="50">
        <v>0</v>
      </c>
      <c r="BX68" s="50">
        <v>0</v>
      </c>
      <c r="BY68" s="62">
        <v>23</v>
      </c>
      <c r="BZ68" s="50">
        <v>1</v>
      </c>
      <c r="CA68" s="64">
        <v>24</v>
      </c>
    </row>
    <row r="69" spans="1:79" customFormat="1" ht="15.95" customHeight="1">
      <c r="A69" s="127" t="s">
        <v>106</v>
      </c>
      <c r="B69" s="23">
        <v>15</v>
      </c>
      <c r="C69" s="23"/>
      <c r="D69" s="23"/>
      <c r="E69" s="47">
        <v>15</v>
      </c>
      <c r="F69" s="23">
        <v>7</v>
      </c>
      <c r="G69" s="47">
        <v>22</v>
      </c>
      <c r="H69" s="23">
        <v>28</v>
      </c>
      <c r="I69" s="23">
        <v>6</v>
      </c>
      <c r="J69" s="23"/>
      <c r="K69" s="47">
        <v>34</v>
      </c>
      <c r="L69" s="23">
        <v>4</v>
      </c>
      <c r="M69" s="47">
        <v>38</v>
      </c>
      <c r="N69" s="109">
        <v>9</v>
      </c>
      <c r="O69" s="50">
        <v>2</v>
      </c>
      <c r="P69" s="62">
        <v>11</v>
      </c>
      <c r="Q69" s="109">
        <v>8</v>
      </c>
      <c r="R69" s="23">
        <v>5</v>
      </c>
      <c r="S69" s="47">
        <v>13</v>
      </c>
      <c r="T69" s="110">
        <v>29</v>
      </c>
      <c r="U69" s="110"/>
      <c r="V69" s="110"/>
      <c r="W69" s="47">
        <v>29</v>
      </c>
      <c r="X69" s="51">
        <v>4</v>
      </c>
      <c r="Y69" s="47">
        <v>33</v>
      </c>
      <c r="Z69" s="109">
        <v>20</v>
      </c>
      <c r="AA69" s="23">
        <v>2</v>
      </c>
      <c r="AB69" s="47">
        <v>22</v>
      </c>
      <c r="AC69" s="111">
        <v>20</v>
      </c>
      <c r="AD69" s="111"/>
      <c r="AE69" s="111"/>
      <c r="AF69" s="47">
        <v>20</v>
      </c>
      <c r="AG69" s="23">
        <v>5</v>
      </c>
      <c r="AH69" s="47">
        <v>25</v>
      </c>
      <c r="AI69" s="111">
        <v>36</v>
      </c>
      <c r="AJ69" s="111"/>
      <c r="AK69" s="111"/>
      <c r="AL69" s="47">
        <v>36</v>
      </c>
      <c r="AM69" s="23">
        <v>8</v>
      </c>
      <c r="AN69" s="47">
        <v>44</v>
      </c>
      <c r="AO69" s="50">
        <v>16</v>
      </c>
      <c r="AP69" s="111"/>
      <c r="AQ69" s="111"/>
      <c r="AR69" s="47">
        <v>16</v>
      </c>
      <c r="AS69" s="23">
        <v>4</v>
      </c>
      <c r="AT69" s="47">
        <v>20</v>
      </c>
      <c r="AU69" s="111">
        <v>13</v>
      </c>
      <c r="AV69" s="111"/>
      <c r="AW69" s="111"/>
      <c r="AX69" s="47">
        <v>13</v>
      </c>
      <c r="AY69" s="23">
        <v>3</v>
      </c>
      <c r="AZ69" s="47">
        <v>16</v>
      </c>
      <c r="BA69" s="111">
        <v>24</v>
      </c>
      <c r="BB69" s="111"/>
      <c r="BC69" s="111"/>
      <c r="BD69" s="47">
        <v>24</v>
      </c>
      <c r="BE69" s="50">
        <v>9</v>
      </c>
      <c r="BF69" s="62">
        <v>33</v>
      </c>
      <c r="BG69" s="110">
        <v>26</v>
      </c>
      <c r="BH69" s="110"/>
      <c r="BI69" s="110"/>
      <c r="BJ69" s="47">
        <v>26</v>
      </c>
      <c r="BK69" s="51">
        <v>1</v>
      </c>
      <c r="BL69" s="47">
        <v>27</v>
      </c>
      <c r="BM69" s="109">
        <v>8</v>
      </c>
      <c r="BN69" s="51">
        <v>5</v>
      </c>
      <c r="BO69" s="47">
        <v>13</v>
      </c>
      <c r="BP69" s="111">
        <v>18</v>
      </c>
      <c r="BQ69" s="111">
        <v>5</v>
      </c>
      <c r="BR69" s="111"/>
      <c r="BS69" s="47">
        <v>23</v>
      </c>
      <c r="BT69" s="23"/>
      <c r="BU69" s="47">
        <v>23</v>
      </c>
      <c r="BV69" s="52">
        <v>270</v>
      </c>
      <c r="BW69" s="50">
        <v>11</v>
      </c>
      <c r="BX69" s="50">
        <v>0</v>
      </c>
      <c r="BY69" s="62">
        <v>281</v>
      </c>
      <c r="BZ69" s="50">
        <v>59</v>
      </c>
      <c r="CA69" s="64">
        <v>340</v>
      </c>
    </row>
    <row r="70" spans="1:79" customFormat="1" ht="15.95" customHeight="1">
      <c r="A70" s="127" t="s">
        <v>32</v>
      </c>
      <c r="B70" s="23">
        <v>0</v>
      </c>
      <c r="C70" s="23"/>
      <c r="D70" s="23"/>
      <c r="E70" s="47">
        <v>0</v>
      </c>
      <c r="F70" s="23">
        <v>0</v>
      </c>
      <c r="G70" s="47">
        <v>0</v>
      </c>
      <c r="H70" s="23">
        <v>2</v>
      </c>
      <c r="I70" s="23"/>
      <c r="J70" s="23"/>
      <c r="K70" s="47">
        <v>2</v>
      </c>
      <c r="L70" s="23">
        <v>0</v>
      </c>
      <c r="M70" s="47">
        <v>2</v>
      </c>
      <c r="N70" s="109">
        <v>0</v>
      </c>
      <c r="O70" s="50">
        <v>0</v>
      </c>
      <c r="P70" s="62">
        <v>0</v>
      </c>
      <c r="Q70" s="109">
        <v>0</v>
      </c>
      <c r="R70" s="23">
        <v>0</v>
      </c>
      <c r="S70" s="47">
        <v>0</v>
      </c>
      <c r="T70" s="110">
        <v>0</v>
      </c>
      <c r="U70" s="110"/>
      <c r="V70" s="110"/>
      <c r="W70" s="47">
        <v>0</v>
      </c>
      <c r="X70" s="51">
        <v>1</v>
      </c>
      <c r="Y70" s="47">
        <v>1</v>
      </c>
      <c r="Z70" s="109">
        <v>0</v>
      </c>
      <c r="AA70" s="23">
        <v>0</v>
      </c>
      <c r="AB70" s="47">
        <v>0</v>
      </c>
      <c r="AC70" s="111">
        <v>0</v>
      </c>
      <c r="AD70" s="111"/>
      <c r="AE70" s="111"/>
      <c r="AF70" s="47">
        <v>0</v>
      </c>
      <c r="AG70" s="23">
        <v>0</v>
      </c>
      <c r="AH70" s="47">
        <v>0</v>
      </c>
      <c r="AI70" s="111">
        <v>0</v>
      </c>
      <c r="AJ70" s="111"/>
      <c r="AK70" s="111"/>
      <c r="AL70" s="47">
        <v>0</v>
      </c>
      <c r="AM70" s="23">
        <v>1</v>
      </c>
      <c r="AN70" s="47">
        <v>1</v>
      </c>
      <c r="AO70" s="50">
        <v>0</v>
      </c>
      <c r="AP70" s="111"/>
      <c r="AQ70" s="111"/>
      <c r="AR70" s="47">
        <v>0</v>
      </c>
      <c r="AS70" s="23">
        <v>3</v>
      </c>
      <c r="AT70" s="47">
        <v>3</v>
      </c>
      <c r="AU70" s="111">
        <v>0</v>
      </c>
      <c r="AV70" s="111"/>
      <c r="AW70" s="111"/>
      <c r="AX70" s="47">
        <v>0</v>
      </c>
      <c r="AY70" s="23">
        <v>0</v>
      </c>
      <c r="AZ70" s="47">
        <v>0</v>
      </c>
      <c r="BA70" s="111">
        <v>0</v>
      </c>
      <c r="BB70" s="111"/>
      <c r="BC70" s="111"/>
      <c r="BD70" s="47">
        <v>0</v>
      </c>
      <c r="BE70" s="50">
        <v>0</v>
      </c>
      <c r="BF70" s="62">
        <v>0</v>
      </c>
      <c r="BG70" s="110">
        <v>0</v>
      </c>
      <c r="BH70" s="110"/>
      <c r="BI70" s="110"/>
      <c r="BJ70" s="47">
        <v>0</v>
      </c>
      <c r="BK70" s="51">
        <v>0</v>
      </c>
      <c r="BL70" s="47">
        <v>0</v>
      </c>
      <c r="BM70" s="109">
        <v>0</v>
      </c>
      <c r="BN70" s="51">
        <v>0</v>
      </c>
      <c r="BO70" s="47">
        <v>0</v>
      </c>
      <c r="BP70" s="111">
        <v>0</v>
      </c>
      <c r="BQ70" s="111"/>
      <c r="BR70" s="111"/>
      <c r="BS70" s="47">
        <v>0</v>
      </c>
      <c r="BT70" s="23">
        <v>0</v>
      </c>
      <c r="BU70" s="47">
        <v>0</v>
      </c>
      <c r="BV70" s="52">
        <v>2</v>
      </c>
      <c r="BW70" s="50">
        <v>0</v>
      </c>
      <c r="BX70" s="50">
        <v>0</v>
      </c>
      <c r="BY70" s="62">
        <v>2</v>
      </c>
      <c r="BZ70" s="50">
        <v>5</v>
      </c>
      <c r="CA70" s="64">
        <v>7</v>
      </c>
    </row>
    <row r="71" spans="1:79" customFormat="1" ht="15.95" customHeight="1">
      <c r="A71" s="127" t="s">
        <v>236</v>
      </c>
      <c r="B71" s="23">
        <v>0</v>
      </c>
      <c r="C71" s="23"/>
      <c r="D71" s="23"/>
      <c r="E71" s="47">
        <v>0</v>
      </c>
      <c r="F71" s="23">
        <v>0</v>
      </c>
      <c r="G71" s="47">
        <v>0</v>
      </c>
      <c r="H71" s="23">
        <v>0</v>
      </c>
      <c r="I71" s="23"/>
      <c r="J71" s="23"/>
      <c r="K71" s="47">
        <v>0</v>
      </c>
      <c r="L71" s="23">
        <v>0</v>
      </c>
      <c r="M71" s="47">
        <v>0</v>
      </c>
      <c r="N71" s="109">
        <v>0</v>
      </c>
      <c r="O71" s="50">
        <v>0</v>
      </c>
      <c r="P71" s="62">
        <v>0</v>
      </c>
      <c r="Q71" s="109">
        <v>0</v>
      </c>
      <c r="R71" s="23">
        <v>0</v>
      </c>
      <c r="S71" s="47">
        <v>0</v>
      </c>
      <c r="T71" s="110">
        <v>0</v>
      </c>
      <c r="U71" s="110"/>
      <c r="V71" s="110"/>
      <c r="W71" s="47">
        <v>0</v>
      </c>
      <c r="X71" s="51">
        <v>0</v>
      </c>
      <c r="Y71" s="47">
        <v>0</v>
      </c>
      <c r="Z71" s="109">
        <v>2</v>
      </c>
      <c r="AA71" s="23">
        <v>0</v>
      </c>
      <c r="AB71" s="47">
        <v>2</v>
      </c>
      <c r="AC71" s="111">
        <v>3</v>
      </c>
      <c r="AD71" s="111"/>
      <c r="AE71" s="111"/>
      <c r="AF71" s="47">
        <v>3</v>
      </c>
      <c r="AG71" s="23">
        <v>0</v>
      </c>
      <c r="AH71" s="47">
        <v>3</v>
      </c>
      <c r="AI71" s="111">
        <v>3</v>
      </c>
      <c r="AJ71" s="111"/>
      <c r="AK71" s="111"/>
      <c r="AL71" s="47">
        <v>3</v>
      </c>
      <c r="AM71" s="23">
        <v>0</v>
      </c>
      <c r="AN71" s="47">
        <v>3</v>
      </c>
      <c r="AO71" s="50">
        <v>1</v>
      </c>
      <c r="AP71" s="111"/>
      <c r="AQ71" s="111"/>
      <c r="AR71" s="47">
        <v>1</v>
      </c>
      <c r="AS71" s="23">
        <v>0</v>
      </c>
      <c r="AT71" s="47">
        <v>1</v>
      </c>
      <c r="AU71" s="111">
        <v>2</v>
      </c>
      <c r="AV71" s="111"/>
      <c r="AW71" s="111"/>
      <c r="AX71" s="47">
        <v>2</v>
      </c>
      <c r="AY71" s="23">
        <v>0</v>
      </c>
      <c r="AZ71" s="47">
        <v>2</v>
      </c>
      <c r="BA71" s="111">
        <v>0</v>
      </c>
      <c r="BB71" s="111"/>
      <c r="BC71" s="111"/>
      <c r="BD71" s="47">
        <v>0</v>
      </c>
      <c r="BE71" s="50">
        <v>0</v>
      </c>
      <c r="BF71" s="62">
        <v>0</v>
      </c>
      <c r="BG71" s="110">
        <v>0</v>
      </c>
      <c r="BH71" s="110"/>
      <c r="BI71" s="110"/>
      <c r="BJ71" s="47">
        <v>0</v>
      </c>
      <c r="BK71" s="51">
        <v>0</v>
      </c>
      <c r="BL71" s="47">
        <v>0</v>
      </c>
      <c r="BM71" s="109">
        <v>0</v>
      </c>
      <c r="BN71" s="51">
        <v>0</v>
      </c>
      <c r="BO71" s="47">
        <v>0</v>
      </c>
      <c r="BP71" s="111">
        <v>0</v>
      </c>
      <c r="BQ71" s="111"/>
      <c r="BR71" s="111"/>
      <c r="BS71" s="47">
        <v>0</v>
      </c>
      <c r="BT71" s="23">
        <v>0</v>
      </c>
      <c r="BU71" s="47">
        <v>0</v>
      </c>
      <c r="BV71" s="52">
        <v>11</v>
      </c>
      <c r="BW71" s="50">
        <v>0</v>
      </c>
      <c r="BX71" s="50">
        <v>0</v>
      </c>
      <c r="BY71" s="62">
        <v>11</v>
      </c>
      <c r="BZ71" s="50">
        <v>0</v>
      </c>
      <c r="CA71" s="64">
        <v>11</v>
      </c>
    </row>
    <row r="72" spans="1:79" customFormat="1" ht="15.95" customHeight="1">
      <c r="A72" s="127" t="s">
        <v>237</v>
      </c>
      <c r="B72" s="23">
        <v>1</v>
      </c>
      <c r="C72" s="23"/>
      <c r="D72" s="23"/>
      <c r="E72" s="47">
        <v>1</v>
      </c>
      <c r="F72" s="23">
        <v>0</v>
      </c>
      <c r="G72" s="47">
        <v>1</v>
      </c>
      <c r="H72" s="23">
        <v>0</v>
      </c>
      <c r="I72" s="23"/>
      <c r="J72" s="23"/>
      <c r="K72" s="47">
        <v>0</v>
      </c>
      <c r="L72" s="23">
        <v>0</v>
      </c>
      <c r="M72" s="47">
        <v>0</v>
      </c>
      <c r="N72" s="109">
        <v>0</v>
      </c>
      <c r="O72" s="50">
        <v>0</v>
      </c>
      <c r="P72" s="62">
        <v>0</v>
      </c>
      <c r="Q72" s="109">
        <v>0</v>
      </c>
      <c r="R72" s="23">
        <v>0</v>
      </c>
      <c r="S72" s="47">
        <v>0</v>
      </c>
      <c r="T72" s="110">
        <v>7</v>
      </c>
      <c r="U72" s="110"/>
      <c r="V72" s="110"/>
      <c r="W72" s="47">
        <v>7</v>
      </c>
      <c r="X72" s="51">
        <v>0</v>
      </c>
      <c r="Y72" s="47">
        <v>7</v>
      </c>
      <c r="Z72" s="109">
        <v>0</v>
      </c>
      <c r="AA72" s="23">
        <v>0</v>
      </c>
      <c r="AB72" s="47">
        <v>0</v>
      </c>
      <c r="AC72" s="111">
        <v>9</v>
      </c>
      <c r="AD72" s="111"/>
      <c r="AE72" s="111"/>
      <c r="AF72" s="47">
        <v>9</v>
      </c>
      <c r="AG72" s="23"/>
      <c r="AH72" s="47">
        <v>9</v>
      </c>
      <c r="AI72" s="111">
        <v>6</v>
      </c>
      <c r="AJ72" s="111"/>
      <c r="AK72" s="111"/>
      <c r="AL72" s="47">
        <v>6</v>
      </c>
      <c r="AM72" s="23">
        <v>0</v>
      </c>
      <c r="AN72" s="47">
        <v>6</v>
      </c>
      <c r="AO72" s="50">
        <v>3</v>
      </c>
      <c r="AP72" s="111"/>
      <c r="AQ72" s="111"/>
      <c r="AR72" s="47">
        <v>3</v>
      </c>
      <c r="AS72" s="23">
        <v>0</v>
      </c>
      <c r="AT72" s="47">
        <v>3</v>
      </c>
      <c r="AU72" s="111">
        <v>9</v>
      </c>
      <c r="AV72" s="111"/>
      <c r="AW72" s="111"/>
      <c r="AX72" s="47">
        <v>9</v>
      </c>
      <c r="AY72" s="23">
        <v>0</v>
      </c>
      <c r="AZ72" s="47">
        <v>9</v>
      </c>
      <c r="BA72" s="111">
        <v>3</v>
      </c>
      <c r="BB72" s="111"/>
      <c r="BC72" s="111"/>
      <c r="BD72" s="47">
        <v>3</v>
      </c>
      <c r="BE72" s="50">
        <v>0</v>
      </c>
      <c r="BF72" s="62">
        <v>3</v>
      </c>
      <c r="BG72" s="110">
        <v>2</v>
      </c>
      <c r="BH72" s="110"/>
      <c r="BI72" s="110"/>
      <c r="BJ72" s="47">
        <v>2</v>
      </c>
      <c r="BK72" s="51">
        <v>0</v>
      </c>
      <c r="BL72" s="47">
        <v>2</v>
      </c>
      <c r="BM72" s="109">
        <v>0</v>
      </c>
      <c r="BN72" s="51">
        <v>0</v>
      </c>
      <c r="BO72" s="47">
        <v>0</v>
      </c>
      <c r="BP72" s="111">
        <v>0</v>
      </c>
      <c r="BQ72" s="111"/>
      <c r="BR72" s="111"/>
      <c r="BS72" s="47">
        <v>0</v>
      </c>
      <c r="BT72" s="23">
        <v>0</v>
      </c>
      <c r="BU72" s="47">
        <v>0</v>
      </c>
      <c r="BV72" s="52">
        <v>40</v>
      </c>
      <c r="BW72" s="50">
        <v>0</v>
      </c>
      <c r="BX72" s="50">
        <v>0</v>
      </c>
      <c r="BY72" s="62">
        <v>40</v>
      </c>
      <c r="BZ72" s="50">
        <v>0</v>
      </c>
      <c r="CA72" s="64">
        <v>40</v>
      </c>
    </row>
    <row r="73" spans="1:79" customFormat="1" ht="15.95" customHeight="1">
      <c r="A73" s="127" t="s">
        <v>238</v>
      </c>
      <c r="B73" s="23">
        <v>0</v>
      </c>
      <c r="C73" s="23"/>
      <c r="D73" s="23"/>
      <c r="E73" s="47">
        <v>0</v>
      </c>
      <c r="F73" s="23">
        <v>0</v>
      </c>
      <c r="G73" s="47">
        <v>0</v>
      </c>
      <c r="H73" s="23">
        <v>0</v>
      </c>
      <c r="I73" s="23"/>
      <c r="J73" s="23"/>
      <c r="K73" s="47">
        <v>0</v>
      </c>
      <c r="L73" s="23">
        <v>0</v>
      </c>
      <c r="M73" s="47">
        <v>0</v>
      </c>
      <c r="N73" s="109">
        <v>0</v>
      </c>
      <c r="O73" s="50">
        <v>0</v>
      </c>
      <c r="P73" s="62">
        <v>0</v>
      </c>
      <c r="Q73" s="109">
        <v>0</v>
      </c>
      <c r="R73" s="23">
        <v>0</v>
      </c>
      <c r="S73" s="47">
        <v>0</v>
      </c>
      <c r="T73" s="110">
        <v>2</v>
      </c>
      <c r="U73" s="110"/>
      <c r="V73" s="110"/>
      <c r="W73" s="47">
        <v>2</v>
      </c>
      <c r="X73" s="51">
        <v>0</v>
      </c>
      <c r="Y73" s="47">
        <v>2</v>
      </c>
      <c r="Z73" s="109">
        <v>1</v>
      </c>
      <c r="AA73" s="23">
        <v>0</v>
      </c>
      <c r="AB73" s="47">
        <v>1</v>
      </c>
      <c r="AC73" s="111">
        <v>0</v>
      </c>
      <c r="AD73" s="111"/>
      <c r="AE73" s="111"/>
      <c r="AF73" s="47">
        <v>0</v>
      </c>
      <c r="AG73" s="23">
        <v>0</v>
      </c>
      <c r="AH73" s="47">
        <v>0</v>
      </c>
      <c r="AI73" s="111">
        <v>3</v>
      </c>
      <c r="AJ73" s="111"/>
      <c r="AK73" s="111"/>
      <c r="AL73" s="47">
        <v>3</v>
      </c>
      <c r="AM73" s="23">
        <v>0</v>
      </c>
      <c r="AN73" s="47">
        <v>3</v>
      </c>
      <c r="AO73" s="50">
        <v>0</v>
      </c>
      <c r="AP73" s="111"/>
      <c r="AQ73" s="111"/>
      <c r="AR73" s="47">
        <v>0</v>
      </c>
      <c r="AS73" s="23">
        <v>0</v>
      </c>
      <c r="AT73" s="47">
        <v>0</v>
      </c>
      <c r="AU73" s="111">
        <v>0</v>
      </c>
      <c r="AV73" s="111"/>
      <c r="AW73" s="111"/>
      <c r="AX73" s="47">
        <v>0</v>
      </c>
      <c r="AY73" s="23">
        <v>0</v>
      </c>
      <c r="AZ73" s="47">
        <v>0</v>
      </c>
      <c r="BA73" s="111">
        <v>2</v>
      </c>
      <c r="BB73" s="111"/>
      <c r="BC73" s="111"/>
      <c r="BD73" s="47">
        <v>2</v>
      </c>
      <c r="BE73" s="50">
        <v>0</v>
      </c>
      <c r="BF73" s="62">
        <v>2</v>
      </c>
      <c r="BG73" s="110">
        <v>3</v>
      </c>
      <c r="BH73" s="110"/>
      <c r="BI73" s="110"/>
      <c r="BJ73" s="47">
        <v>3</v>
      </c>
      <c r="BK73" s="51">
        <v>0</v>
      </c>
      <c r="BL73" s="47">
        <v>3</v>
      </c>
      <c r="BM73" s="109">
        <v>0</v>
      </c>
      <c r="BN73" s="51">
        <v>0</v>
      </c>
      <c r="BO73" s="47">
        <v>0</v>
      </c>
      <c r="BP73" s="111">
        <v>0</v>
      </c>
      <c r="BQ73" s="111"/>
      <c r="BR73" s="111"/>
      <c r="BS73" s="47">
        <v>0</v>
      </c>
      <c r="BT73" s="23">
        <v>0</v>
      </c>
      <c r="BU73" s="47">
        <v>0</v>
      </c>
      <c r="BV73" s="52">
        <v>11</v>
      </c>
      <c r="BW73" s="50">
        <v>0</v>
      </c>
      <c r="BX73" s="50">
        <v>0</v>
      </c>
      <c r="BY73" s="62">
        <v>11</v>
      </c>
      <c r="BZ73" s="50">
        <v>0</v>
      </c>
      <c r="CA73" s="64">
        <v>11</v>
      </c>
    </row>
    <row r="74" spans="1:79" customFormat="1" ht="15.95" customHeight="1">
      <c r="A74" s="127" t="s">
        <v>239</v>
      </c>
      <c r="B74" s="23">
        <v>0</v>
      </c>
      <c r="C74" s="23"/>
      <c r="D74" s="23"/>
      <c r="E74" s="47">
        <v>0</v>
      </c>
      <c r="F74" s="23">
        <v>0</v>
      </c>
      <c r="G74" s="47">
        <v>0</v>
      </c>
      <c r="H74" s="23">
        <v>0</v>
      </c>
      <c r="I74" s="23"/>
      <c r="J74" s="23"/>
      <c r="K74" s="47">
        <v>0</v>
      </c>
      <c r="L74" s="23">
        <v>0</v>
      </c>
      <c r="M74" s="47">
        <v>0</v>
      </c>
      <c r="N74" s="109">
        <v>0</v>
      </c>
      <c r="O74" s="50">
        <v>0</v>
      </c>
      <c r="P74" s="62">
        <v>0</v>
      </c>
      <c r="Q74" s="109">
        <v>0</v>
      </c>
      <c r="R74" s="23">
        <v>0</v>
      </c>
      <c r="S74" s="47">
        <v>0</v>
      </c>
      <c r="T74" s="110">
        <v>0</v>
      </c>
      <c r="U74" s="110"/>
      <c r="V74" s="110"/>
      <c r="W74" s="47">
        <v>0</v>
      </c>
      <c r="X74" s="51">
        <v>0</v>
      </c>
      <c r="Y74" s="47">
        <v>0</v>
      </c>
      <c r="Z74" s="109">
        <v>0</v>
      </c>
      <c r="AA74" s="23">
        <v>0</v>
      </c>
      <c r="AB74" s="47">
        <v>0</v>
      </c>
      <c r="AC74" s="111">
        <v>2</v>
      </c>
      <c r="AD74" s="111"/>
      <c r="AE74" s="111"/>
      <c r="AF74" s="47">
        <v>2</v>
      </c>
      <c r="AG74" s="23">
        <v>0</v>
      </c>
      <c r="AH74" s="47">
        <v>2</v>
      </c>
      <c r="AI74" s="111">
        <v>0</v>
      </c>
      <c r="AJ74" s="111"/>
      <c r="AK74" s="111"/>
      <c r="AL74" s="47">
        <v>0</v>
      </c>
      <c r="AM74" s="23">
        <v>0</v>
      </c>
      <c r="AN74" s="47">
        <v>0</v>
      </c>
      <c r="AO74" s="50">
        <v>1</v>
      </c>
      <c r="AP74" s="111"/>
      <c r="AQ74" s="111"/>
      <c r="AR74" s="47">
        <v>1</v>
      </c>
      <c r="AS74" s="23">
        <v>0</v>
      </c>
      <c r="AT74" s="47">
        <v>1</v>
      </c>
      <c r="AU74" s="111">
        <v>0</v>
      </c>
      <c r="AV74" s="111"/>
      <c r="AW74" s="111"/>
      <c r="AX74" s="47">
        <v>0</v>
      </c>
      <c r="AY74" s="23">
        <v>0</v>
      </c>
      <c r="AZ74" s="47">
        <v>0</v>
      </c>
      <c r="BA74" s="111">
        <v>1</v>
      </c>
      <c r="BB74" s="111"/>
      <c r="BC74" s="111"/>
      <c r="BD74" s="47">
        <v>1</v>
      </c>
      <c r="BE74" s="50">
        <v>0</v>
      </c>
      <c r="BF74" s="62">
        <v>1</v>
      </c>
      <c r="BG74" s="110"/>
      <c r="BH74" s="110"/>
      <c r="BI74" s="110"/>
      <c r="BJ74" s="47">
        <v>0</v>
      </c>
      <c r="BK74" s="51">
        <v>0</v>
      </c>
      <c r="BL74" s="47">
        <v>0</v>
      </c>
      <c r="BM74" s="109">
        <v>0</v>
      </c>
      <c r="BN74" s="51">
        <v>0</v>
      </c>
      <c r="BO74" s="47">
        <v>0</v>
      </c>
      <c r="BP74" s="111">
        <v>0</v>
      </c>
      <c r="BQ74" s="111"/>
      <c r="BR74" s="111"/>
      <c r="BS74" s="47">
        <v>0</v>
      </c>
      <c r="BT74" s="23">
        <v>0</v>
      </c>
      <c r="BU74" s="47">
        <v>0</v>
      </c>
      <c r="BV74" s="52">
        <v>4</v>
      </c>
      <c r="BW74" s="50">
        <v>0</v>
      </c>
      <c r="BX74" s="50">
        <v>0</v>
      </c>
      <c r="BY74" s="62">
        <v>4</v>
      </c>
      <c r="BZ74" s="50">
        <v>0</v>
      </c>
      <c r="CA74" s="64">
        <v>4</v>
      </c>
    </row>
    <row r="75" spans="1:79" customFormat="1" ht="15.95" customHeight="1">
      <c r="A75" s="127" t="s">
        <v>319</v>
      </c>
      <c r="B75" s="23">
        <v>1</v>
      </c>
      <c r="C75" s="23"/>
      <c r="D75" s="23"/>
      <c r="E75" s="47">
        <v>1</v>
      </c>
      <c r="F75" s="23">
        <v>0</v>
      </c>
      <c r="G75" s="47">
        <v>1</v>
      </c>
      <c r="H75" s="23">
        <v>0</v>
      </c>
      <c r="I75" s="23"/>
      <c r="J75" s="23"/>
      <c r="K75" s="47">
        <v>0</v>
      </c>
      <c r="L75" s="23">
        <v>0</v>
      </c>
      <c r="M75" s="47">
        <v>0</v>
      </c>
      <c r="N75" s="109">
        <v>4</v>
      </c>
      <c r="O75" s="50">
        <v>0</v>
      </c>
      <c r="P75" s="62">
        <v>4</v>
      </c>
      <c r="Q75" s="109">
        <v>0</v>
      </c>
      <c r="R75" s="23">
        <v>0</v>
      </c>
      <c r="S75" s="47">
        <v>0</v>
      </c>
      <c r="T75" s="110">
        <v>6</v>
      </c>
      <c r="U75" s="110"/>
      <c r="V75" s="110"/>
      <c r="W75" s="47">
        <v>6</v>
      </c>
      <c r="X75" s="51">
        <v>0</v>
      </c>
      <c r="Y75" s="47">
        <v>6</v>
      </c>
      <c r="Z75" s="109">
        <v>4</v>
      </c>
      <c r="AA75" s="23">
        <v>0</v>
      </c>
      <c r="AB75" s="47">
        <v>4</v>
      </c>
      <c r="AC75" s="111">
        <v>4</v>
      </c>
      <c r="AD75" s="111"/>
      <c r="AE75" s="111"/>
      <c r="AF75" s="47">
        <v>4</v>
      </c>
      <c r="AG75" s="23">
        <v>0</v>
      </c>
      <c r="AH75" s="47">
        <v>4</v>
      </c>
      <c r="AI75" s="111">
        <v>21</v>
      </c>
      <c r="AJ75" s="111"/>
      <c r="AK75" s="111"/>
      <c r="AL75" s="47">
        <v>21</v>
      </c>
      <c r="AM75" s="23">
        <v>0</v>
      </c>
      <c r="AN75" s="47">
        <v>21</v>
      </c>
      <c r="AO75" s="50">
        <v>9</v>
      </c>
      <c r="AP75" s="111"/>
      <c r="AQ75" s="111"/>
      <c r="AR75" s="47">
        <v>9</v>
      </c>
      <c r="AS75" s="23">
        <v>0</v>
      </c>
      <c r="AT75" s="47">
        <v>9</v>
      </c>
      <c r="AU75" s="111">
        <v>5</v>
      </c>
      <c r="AV75" s="111"/>
      <c r="AW75" s="111"/>
      <c r="AX75" s="47">
        <v>5</v>
      </c>
      <c r="AY75" s="23">
        <v>0</v>
      </c>
      <c r="AZ75" s="47">
        <v>5</v>
      </c>
      <c r="BA75" s="111">
        <v>11</v>
      </c>
      <c r="BB75" s="111"/>
      <c r="BC75" s="111"/>
      <c r="BD75" s="47">
        <v>11</v>
      </c>
      <c r="BE75" s="50">
        <v>0</v>
      </c>
      <c r="BF75" s="62">
        <v>11</v>
      </c>
      <c r="BG75" s="110">
        <v>14</v>
      </c>
      <c r="BH75" s="110"/>
      <c r="BI75" s="110"/>
      <c r="BJ75" s="47">
        <v>14</v>
      </c>
      <c r="BK75" s="51">
        <v>0</v>
      </c>
      <c r="BL75" s="47">
        <v>14</v>
      </c>
      <c r="BM75" s="109">
        <v>1</v>
      </c>
      <c r="BN75" s="51">
        <v>0</v>
      </c>
      <c r="BO75" s="47">
        <v>1</v>
      </c>
      <c r="BP75" s="111">
        <v>6</v>
      </c>
      <c r="BQ75" s="111"/>
      <c r="BR75" s="111"/>
      <c r="BS75" s="47">
        <v>6</v>
      </c>
      <c r="BT75" s="23">
        <v>0</v>
      </c>
      <c r="BU75" s="47">
        <v>6</v>
      </c>
      <c r="BV75" s="52">
        <v>86</v>
      </c>
      <c r="BW75" s="50">
        <v>0</v>
      </c>
      <c r="BX75" s="50">
        <v>0</v>
      </c>
      <c r="BY75" s="62">
        <v>86</v>
      </c>
      <c r="BZ75" s="50">
        <v>0</v>
      </c>
      <c r="CA75" s="64">
        <v>86</v>
      </c>
    </row>
    <row r="76" spans="1:79" customFormat="1" ht="15.95" customHeight="1">
      <c r="A76" s="127" t="s">
        <v>240</v>
      </c>
      <c r="B76" s="23">
        <v>0</v>
      </c>
      <c r="C76" s="23"/>
      <c r="D76" s="23"/>
      <c r="E76" s="47">
        <v>0</v>
      </c>
      <c r="F76" s="23">
        <v>0</v>
      </c>
      <c r="G76" s="47">
        <v>0</v>
      </c>
      <c r="H76" s="23">
        <v>0</v>
      </c>
      <c r="I76" s="23"/>
      <c r="J76" s="23"/>
      <c r="K76" s="47">
        <v>0</v>
      </c>
      <c r="L76" s="23">
        <v>0</v>
      </c>
      <c r="M76" s="47">
        <v>0</v>
      </c>
      <c r="N76" s="109">
        <v>0</v>
      </c>
      <c r="O76" s="50">
        <v>0</v>
      </c>
      <c r="P76" s="62">
        <v>0</v>
      </c>
      <c r="Q76" s="109">
        <v>0</v>
      </c>
      <c r="R76" s="23">
        <v>0</v>
      </c>
      <c r="S76" s="47">
        <v>0</v>
      </c>
      <c r="T76" s="110">
        <v>1</v>
      </c>
      <c r="U76" s="110"/>
      <c r="V76" s="110"/>
      <c r="W76" s="47">
        <v>1</v>
      </c>
      <c r="X76" s="51">
        <v>0</v>
      </c>
      <c r="Y76" s="47">
        <v>1</v>
      </c>
      <c r="Z76" s="109">
        <v>0</v>
      </c>
      <c r="AA76" s="23">
        <v>0</v>
      </c>
      <c r="AB76" s="47">
        <v>0</v>
      </c>
      <c r="AC76" s="111">
        <v>0</v>
      </c>
      <c r="AD76" s="111"/>
      <c r="AE76" s="111"/>
      <c r="AF76" s="47">
        <v>0</v>
      </c>
      <c r="AG76" s="23">
        <v>0</v>
      </c>
      <c r="AH76" s="47">
        <v>0</v>
      </c>
      <c r="AI76" s="111">
        <v>0</v>
      </c>
      <c r="AJ76" s="111"/>
      <c r="AK76" s="111"/>
      <c r="AL76" s="47">
        <v>0</v>
      </c>
      <c r="AM76" s="23">
        <v>0</v>
      </c>
      <c r="AN76" s="47">
        <v>0</v>
      </c>
      <c r="AO76" s="50">
        <v>0</v>
      </c>
      <c r="AP76" s="111"/>
      <c r="AQ76" s="111"/>
      <c r="AR76" s="47">
        <v>0</v>
      </c>
      <c r="AS76" s="23">
        <v>0</v>
      </c>
      <c r="AT76" s="47">
        <v>0</v>
      </c>
      <c r="AU76" s="111">
        <v>0</v>
      </c>
      <c r="AV76" s="111"/>
      <c r="AW76" s="111"/>
      <c r="AX76" s="47">
        <v>0</v>
      </c>
      <c r="AY76" s="23">
        <v>0</v>
      </c>
      <c r="AZ76" s="47">
        <v>0</v>
      </c>
      <c r="BA76" s="111">
        <v>0</v>
      </c>
      <c r="BB76" s="111"/>
      <c r="BC76" s="111"/>
      <c r="BD76" s="47">
        <v>0</v>
      </c>
      <c r="BE76" s="50">
        <v>0</v>
      </c>
      <c r="BF76" s="62">
        <v>0</v>
      </c>
      <c r="BG76" s="110">
        <v>0</v>
      </c>
      <c r="BH76" s="110"/>
      <c r="BI76" s="110"/>
      <c r="BJ76" s="47">
        <v>0</v>
      </c>
      <c r="BK76" s="51">
        <v>0</v>
      </c>
      <c r="BL76" s="47">
        <v>0</v>
      </c>
      <c r="BM76" s="109">
        <v>0</v>
      </c>
      <c r="BN76" s="51">
        <v>0</v>
      </c>
      <c r="BO76" s="47">
        <v>0</v>
      </c>
      <c r="BP76" s="111">
        <v>0</v>
      </c>
      <c r="BQ76" s="111"/>
      <c r="BR76" s="111"/>
      <c r="BS76" s="47">
        <v>0</v>
      </c>
      <c r="BT76" s="23">
        <v>0</v>
      </c>
      <c r="BU76" s="47">
        <v>0</v>
      </c>
      <c r="BV76" s="52">
        <v>1</v>
      </c>
      <c r="BW76" s="50">
        <v>0</v>
      </c>
      <c r="BX76" s="50">
        <v>0</v>
      </c>
      <c r="BY76" s="62">
        <v>1</v>
      </c>
      <c r="BZ76" s="50">
        <v>0</v>
      </c>
      <c r="CA76" s="64">
        <v>1</v>
      </c>
    </row>
    <row r="77" spans="1:79" customFormat="1" ht="15.95" customHeight="1">
      <c r="A77" s="127" t="s">
        <v>241</v>
      </c>
      <c r="B77" s="23">
        <v>0</v>
      </c>
      <c r="C77" s="23"/>
      <c r="D77" s="23"/>
      <c r="E77" s="47">
        <v>0</v>
      </c>
      <c r="F77" s="23">
        <v>0</v>
      </c>
      <c r="G77" s="47">
        <v>0</v>
      </c>
      <c r="H77" s="23">
        <v>0</v>
      </c>
      <c r="I77" s="23"/>
      <c r="J77" s="23"/>
      <c r="K77" s="47">
        <v>0</v>
      </c>
      <c r="L77" s="23">
        <v>0</v>
      </c>
      <c r="M77" s="47">
        <v>0</v>
      </c>
      <c r="N77" s="109">
        <v>0</v>
      </c>
      <c r="O77" s="50">
        <v>0</v>
      </c>
      <c r="P77" s="62">
        <v>0</v>
      </c>
      <c r="Q77" s="109">
        <v>0</v>
      </c>
      <c r="R77" s="23">
        <v>0</v>
      </c>
      <c r="S77" s="47">
        <v>0</v>
      </c>
      <c r="T77" s="110">
        <v>2</v>
      </c>
      <c r="U77" s="110"/>
      <c r="V77" s="110"/>
      <c r="W77" s="47">
        <v>2</v>
      </c>
      <c r="X77" s="51">
        <v>0</v>
      </c>
      <c r="Y77" s="47">
        <v>2</v>
      </c>
      <c r="Z77" s="109">
        <v>0</v>
      </c>
      <c r="AA77" s="23">
        <v>0</v>
      </c>
      <c r="AB77" s="47">
        <v>0</v>
      </c>
      <c r="AC77" s="111">
        <v>1</v>
      </c>
      <c r="AD77" s="111"/>
      <c r="AE77" s="111"/>
      <c r="AF77" s="47">
        <v>1</v>
      </c>
      <c r="AG77" s="23">
        <v>0</v>
      </c>
      <c r="AH77" s="47">
        <v>1</v>
      </c>
      <c r="AI77" s="111">
        <v>0</v>
      </c>
      <c r="AJ77" s="111"/>
      <c r="AK77" s="111"/>
      <c r="AL77" s="47">
        <v>0</v>
      </c>
      <c r="AM77" s="23">
        <v>0</v>
      </c>
      <c r="AN77" s="47">
        <v>0</v>
      </c>
      <c r="AO77" s="50">
        <v>0</v>
      </c>
      <c r="AP77" s="111"/>
      <c r="AQ77" s="111"/>
      <c r="AR77" s="47">
        <v>0</v>
      </c>
      <c r="AS77" s="23">
        <v>0</v>
      </c>
      <c r="AT77" s="47">
        <v>0</v>
      </c>
      <c r="AU77" s="111">
        <v>1</v>
      </c>
      <c r="AV77" s="111"/>
      <c r="AW77" s="111"/>
      <c r="AX77" s="47">
        <v>1</v>
      </c>
      <c r="AY77" s="23">
        <v>0</v>
      </c>
      <c r="AZ77" s="47">
        <v>1</v>
      </c>
      <c r="BA77" s="111">
        <v>1</v>
      </c>
      <c r="BB77" s="111"/>
      <c r="BC77" s="111"/>
      <c r="BD77" s="47">
        <v>1</v>
      </c>
      <c r="BE77" s="50">
        <v>0</v>
      </c>
      <c r="BF77" s="62">
        <v>1</v>
      </c>
      <c r="BG77" s="110">
        <v>2</v>
      </c>
      <c r="BH77" s="110"/>
      <c r="BI77" s="110"/>
      <c r="BJ77" s="47">
        <v>2</v>
      </c>
      <c r="BK77" s="51">
        <v>0</v>
      </c>
      <c r="BL77" s="47">
        <v>2</v>
      </c>
      <c r="BM77" s="109">
        <v>0</v>
      </c>
      <c r="BN77" s="51">
        <v>0</v>
      </c>
      <c r="BO77" s="47">
        <v>0</v>
      </c>
      <c r="BP77" s="111">
        <v>1</v>
      </c>
      <c r="BQ77" s="111"/>
      <c r="BR77" s="111"/>
      <c r="BS77" s="47">
        <v>1</v>
      </c>
      <c r="BT77" s="23">
        <v>0</v>
      </c>
      <c r="BU77" s="47">
        <v>1</v>
      </c>
      <c r="BV77" s="52">
        <v>8</v>
      </c>
      <c r="BW77" s="50">
        <v>0</v>
      </c>
      <c r="BX77" s="50">
        <v>0</v>
      </c>
      <c r="BY77" s="62">
        <v>8</v>
      </c>
      <c r="BZ77" s="50">
        <v>0</v>
      </c>
      <c r="CA77" s="64">
        <v>8</v>
      </c>
    </row>
    <row r="78" spans="1:79" customFormat="1" ht="15.95" customHeight="1">
      <c r="A78" s="127" t="s">
        <v>161</v>
      </c>
      <c r="B78" s="23">
        <v>0</v>
      </c>
      <c r="C78" s="23"/>
      <c r="D78" s="23"/>
      <c r="E78" s="47">
        <v>0</v>
      </c>
      <c r="F78" s="23">
        <v>0</v>
      </c>
      <c r="G78" s="47">
        <v>0</v>
      </c>
      <c r="H78" s="23">
        <v>0</v>
      </c>
      <c r="I78" s="23"/>
      <c r="J78" s="23"/>
      <c r="K78" s="47">
        <v>0</v>
      </c>
      <c r="L78" s="23">
        <v>0</v>
      </c>
      <c r="M78" s="47">
        <v>0</v>
      </c>
      <c r="N78" s="109">
        <v>0</v>
      </c>
      <c r="O78" s="50">
        <v>0</v>
      </c>
      <c r="P78" s="62">
        <v>0</v>
      </c>
      <c r="Q78" s="109">
        <v>0</v>
      </c>
      <c r="R78" s="23">
        <v>0</v>
      </c>
      <c r="S78" s="47">
        <v>0</v>
      </c>
      <c r="T78" s="110">
        <v>0</v>
      </c>
      <c r="U78" s="110"/>
      <c r="V78" s="110"/>
      <c r="W78" s="47">
        <v>0</v>
      </c>
      <c r="X78" s="51">
        <v>0</v>
      </c>
      <c r="Y78" s="47">
        <v>0</v>
      </c>
      <c r="Z78" s="109">
        <v>0</v>
      </c>
      <c r="AA78" s="23">
        <v>0</v>
      </c>
      <c r="AB78" s="47">
        <v>0</v>
      </c>
      <c r="AC78" s="111">
        <v>0</v>
      </c>
      <c r="AD78" s="111"/>
      <c r="AE78" s="111"/>
      <c r="AF78" s="47">
        <v>0</v>
      </c>
      <c r="AG78" s="23">
        <v>0</v>
      </c>
      <c r="AH78" s="47">
        <v>0</v>
      </c>
      <c r="AI78" s="111">
        <v>0</v>
      </c>
      <c r="AJ78" s="111"/>
      <c r="AK78" s="111"/>
      <c r="AL78" s="47">
        <v>0</v>
      </c>
      <c r="AM78" s="23">
        <v>0</v>
      </c>
      <c r="AN78" s="47">
        <v>0</v>
      </c>
      <c r="AO78" s="50">
        <v>0</v>
      </c>
      <c r="AP78" s="111"/>
      <c r="AQ78" s="111"/>
      <c r="AR78" s="47">
        <v>0</v>
      </c>
      <c r="AS78" s="23">
        <v>0</v>
      </c>
      <c r="AT78" s="47">
        <v>0</v>
      </c>
      <c r="AU78" s="111">
        <v>0</v>
      </c>
      <c r="AV78" s="111"/>
      <c r="AW78" s="111"/>
      <c r="AX78" s="47">
        <v>0</v>
      </c>
      <c r="AY78" s="23">
        <v>0</v>
      </c>
      <c r="AZ78" s="47">
        <v>0</v>
      </c>
      <c r="BA78" s="111">
        <v>0</v>
      </c>
      <c r="BB78" s="111"/>
      <c r="BC78" s="111"/>
      <c r="BD78" s="47">
        <v>0</v>
      </c>
      <c r="BE78" s="50">
        <v>0</v>
      </c>
      <c r="BF78" s="62">
        <v>0</v>
      </c>
      <c r="BG78" s="110"/>
      <c r="BH78" s="110"/>
      <c r="BI78" s="110"/>
      <c r="BJ78" s="47">
        <v>0</v>
      </c>
      <c r="BK78" s="51">
        <v>0</v>
      </c>
      <c r="BL78" s="47">
        <v>0</v>
      </c>
      <c r="BM78" s="109">
        <v>0</v>
      </c>
      <c r="BN78" s="51">
        <v>0</v>
      </c>
      <c r="BO78" s="47">
        <v>0</v>
      </c>
      <c r="BP78" s="111">
        <v>0</v>
      </c>
      <c r="BQ78" s="111"/>
      <c r="BR78" s="111"/>
      <c r="BS78" s="47">
        <v>0</v>
      </c>
      <c r="BT78" s="23">
        <v>0</v>
      </c>
      <c r="BU78" s="47">
        <v>0</v>
      </c>
      <c r="BV78" s="52">
        <v>0</v>
      </c>
      <c r="BW78" s="50">
        <v>0</v>
      </c>
      <c r="BX78" s="50">
        <v>0</v>
      </c>
      <c r="BY78" s="62">
        <v>0</v>
      </c>
      <c r="BZ78" s="50">
        <v>0</v>
      </c>
      <c r="CA78" s="64">
        <v>0</v>
      </c>
    </row>
    <row r="79" spans="1:79" customFormat="1" ht="15.95" customHeight="1">
      <c r="A79" s="127" t="s">
        <v>33</v>
      </c>
      <c r="B79" s="23">
        <v>1</v>
      </c>
      <c r="C79" s="23">
        <v>4</v>
      </c>
      <c r="D79" s="23"/>
      <c r="E79" s="47">
        <v>5</v>
      </c>
      <c r="F79" s="23">
        <v>0</v>
      </c>
      <c r="G79" s="47">
        <v>5</v>
      </c>
      <c r="H79" s="23">
        <v>0</v>
      </c>
      <c r="I79" s="23">
        <v>2</v>
      </c>
      <c r="J79" s="23">
        <v>1</v>
      </c>
      <c r="K79" s="47">
        <v>3</v>
      </c>
      <c r="L79" s="23">
        <v>0</v>
      </c>
      <c r="M79" s="47">
        <v>3</v>
      </c>
      <c r="N79" s="109">
        <v>0</v>
      </c>
      <c r="O79" s="50">
        <v>0</v>
      </c>
      <c r="P79" s="62">
        <v>0</v>
      </c>
      <c r="Q79" s="109">
        <v>0</v>
      </c>
      <c r="R79" s="23">
        <v>0</v>
      </c>
      <c r="S79" s="47">
        <v>0</v>
      </c>
      <c r="T79" s="110">
        <v>0</v>
      </c>
      <c r="U79" s="110"/>
      <c r="V79" s="110">
        <v>1</v>
      </c>
      <c r="W79" s="47">
        <v>1</v>
      </c>
      <c r="X79" s="51">
        <v>0</v>
      </c>
      <c r="Y79" s="47">
        <v>1</v>
      </c>
      <c r="Z79" s="109">
        <v>1</v>
      </c>
      <c r="AA79" s="23">
        <v>0</v>
      </c>
      <c r="AB79" s="47">
        <v>1</v>
      </c>
      <c r="AC79" s="111">
        <v>0</v>
      </c>
      <c r="AD79" s="111"/>
      <c r="AE79" s="111">
        <v>1</v>
      </c>
      <c r="AF79" s="47">
        <v>1</v>
      </c>
      <c r="AG79" s="23">
        <v>1</v>
      </c>
      <c r="AH79" s="47">
        <v>2</v>
      </c>
      <c r="AI79" s="111">
        <v>13</v>
      </c>
      <c r="AJ79" s="111"/>
      <c r="AK79" s="111">
        <v>5</v>
      </c>
      <c r="AL79" s="47">
        <v>18</v>
      </c>
      <c r="AM79" s="23"/>
      <c r="AN79" s="47">
        <v>18</v>
      </c>
      <c r="AO79" s="50">
        <v>1</v>
      </c>
      <c r="AP79" s="111"/>
      <c r="AQ79" s="111">
        <v>1</v>
      </c>
      <c r="AR79" s="47">
        <v>2</v>
      </c>
      <c r="AS79" s="23">
        <v>0</v>
      </c>
      <c r="AT79" s="47">
        <v>2</v>
      </c>
      <c r="AU79" s="111">
        <v>2</v>
      </c>
      <c r="AV79" s="111"/>
      <c r="AW79" s="111"/>
      <c r="AX79" s="47">
        <v>2</v>
      </c>
      <c r="AY79" s="23">
        <v>0</v>
      </c>
      <c r="AZ79" s="47">
        <v>2</v>
      </c>
      <c r="BA79" s="111">
        <v>5</v>
      </c>
      <c r="BB79" s="111"/>
      <c r="BC79" s="111"/>
      <c r="BD79" s="47">
        <v>5</v>
      </c>
      <c r="BE79" s="50">
        <v>0</v>
      </c>
      <c r="BF79" s="62">
        <v>5</v>
      </c>
      <c r="BG79" s="110">
        <v>6</v>
      </c>
      <c r="BH79" s="110"/>
      <c r="BI79" s="110"/>
      <c r="BJ79" s="47">
        <v>6</v>
      </c>
      <c r="BK79" s="51">
        <v>0</v>
      </c>
      <c r="BL79" s="47">
        <v>6</v>
      </c>
      <c r="BM79" s="109">
        <v>0</v>
      </c>
      <c r="BN79" s="51">
        <v>0</v>
      </c>
      <c r="BO79" s="47">
        <v>0</v>
      </c>
      <c r="BP79" s="111">
        <v>0</v>
      </c>
      <c r="BQ79" s="111">
        <v>3</v>
      </c>
      <c r="BR79" s="111"/>
      <c r="BS79" s="47">
        <v>3</v>
      </c>
      <c r="BT79" s="23">
        <v>0</v>
      </c>
      <c r="BU79" s="47">
        <v>3</v>
      </c>
      <c r="BV79" s="52">
        <v>29</v>
      </c>
      <c r="BW79" s="50">
        <v>9</v>
      </c>
      <c r="BX79" s="50">
        <v>9</v>
      </c>
      <c r="BY79" s="62">
        <v>47</v>
      </c>
      <c r="BZ79" s="50">
        <v>1</v>
      </c>
      <c r="CA79" s="64">
        <v>48</v>
      </c>
    </row>
    <row r="80" spans="1:79" customFormat="1" ht="15.95" customHeight="1">
      <c r="A80" s="127" t="s">
        <v>34</v>
      </c>
      <c r="B80" s="23">
        <v>13</v>
      </c>
      <c r="C80" s="23"/>
      <c r="D80" s="23">
        <v>5</v>
      </c>
      <c r="E80" s="47">
        <v>18</v>
      </c>
      <c r="F80" s="23">
        <v>0</v>
      </c>
      <c r="G80" s="47">
        <v>18</v>
      </c>
      <c r="H80" s="23">
        <v>5</v>
      </c>
      <c r="I80" s="23"/>
      <c r="J80" s="23"/>
      <c r="K80" s="47">
        <v>5</v>
      </c>
      <c r="L80" s="23">
        <v>0</v>
      </c>
      <c r="M80" s="47">
        <v>5</v>
      </c>
      <c r="N80" s="109">
        <v>15</v>
      </c>
      <c r="O80" s="50"/>
      <c r="P80" s="62">
        <v>15</v>
      </c>
      <c r="Q80" s="109">
        <v>1</v>
      </c>
      <c r="R80" s="23">
        <v>0</v>
      </c>
      <c r="S80" s="47">
        <v>1</v>
      </c>
      <c r="T80" s="110">
        <v>85</v>
      </c>
      <c r="U80" s="110"/>
      <c r="V80" s="110">
        <v>16</v>
      </c>
      <c r="W80" s="47">
        <v>101</v>
      </c>
      <c r="X80" s="51">
        <v>2</v>
      </c>
      <c r="Y80" s="47">
        <v>103</v>
      </c>
      <c r="Z80" s="109">
        <v>25</v>
      </c>
      <c r="AA80" s="23">
        <v>0</v>
      </c>
      <c r="AB80" s="47">
        <v>25</v>
      </c>
      <c r="AC80" s="111">
        <v>36</v>
      </c>
      <c r="AD80" s="111"/>
      <c r="AE80" s="111"/>
      <c r="AF80" s="47">
        <v>36</v>
      </c>
      <c r="AG80" s="23">
        <v>4</v>
      </c>
      <c r="AH80" s="47">
        <v>40</v>
      </c>
      <c r="AI80" s="111">
        <v>85</v>
      </c>
      <c r="AJ80" s="111"/>
      <c r="AK80" s="111">
        <v>1</v>
      </c>
      <c r="AL80" s="47">
        <v>86</v>
      </c>
      <c r="AM80" s="23">
        <v>46</v>
      </c>
      <c r="AN80" s="47">
        <v>132</v>
      </c>
      <c r="AO80" s="50">
        <v>56</v>
      </c>
      <c r="AP80" s="111"/>
      <c r="AQ80" s="111"/>
      <c r="AR80" s="47">
        <v>56</v>
      </c>
      <c r="AS80" s="23">
        <v>0</v>
      </c>
      <c r="AT80" s="47">
        <v>56</v>
      </c>
      <c r="AU80" s="111">
        <v>28</v>
      </c>
      <c r="AV80" s="111"/>
      <c r="AW80" s="111">
        <v>6</v>
      </c>
      <c r="AX80" s="47">
        <v>34</v>
      </c>
      <c r="AY80" s="23">
        <v>0</v>
      </c>
      <c r="AZ80" s="47">
        <v>34</v>
      </c>
      <c r="BA80" s="111">
        <v>130</v>
      </c>
      <c r="BB80" s="111"/>
      <c r="BC80" s="111"/>
      <c r="BD80" s="47">
        <v>130</v>
      </c>
      <c r="BE80" s="50"/>
      <c r="BF80" s="62">
        <v>130</v>
      </c>
      <c r="BG80" s="110">
        <v>62</v>
      </c>
      <c r="BH80" s="110"/>
      <c r="BI80" s="110"/>
      <c r="BJ80" s="47">
        <v>62</v>
      </c>
      <c r="BK80" s="51">
        <v>0</v>
      </c>
      <c r="BL80" s="47">
        <v>62</v>
      </c>
      <c r="BM80" s="109">
        <v>11</v>
      </c>
      <c r="BN80" s="51">
        <v>0</v>
      </c>
      <c r="BO80" s="47">
        <v>11</v>
      </c>
      <c r="BP80" s="111">
        <v>50</v>
      </c>
      <c r="BQ80" s="111"/>
      <c r="BR80" s="111">
        <v>1</v>
      </c>
      <c r="BS80" s="47">
        <v>51</v>
      </c>
      <c r="BT80" s="23">
        <v>0</v>
      </c>
      <c r="BU80" s="47">
        <v>51</v>
      </c>
      <c r="BV80" s="52">
        <v>602</v>
      </c>
      <c r="BW80" s="50">
        <v>0</v>
      </c>
      <c r="BX80" s="50">
        <v>29</v>
      </c>
      <c r="BY80" s="62">
        <v>631</v>
      </c>
      <c r="BZ80" s="50">
        <v>52</v>
      </c>
      <c r="CA80" s="64">
        <v>683</v>
      </c>
    </row>
    <row r="81" spans="1:79" customFormat="1" ht="15.95" customHeight="1">
      <c r="A81" s="127" t="s">
        <v>162</v>
      </c>
      <c r="B81" s="23">
        <v>1</v>
      </c>
      <c r="C81" s="23"/>
      <c r="D81" s="23"/>
      <c r="E81" s="47">
        <v>1</v>
      </c>
      <c r="F81" s="23">
        <v>0</v>
      </c>
      <c r="G81" s="47">
        <v>1</v>
      </c>
      <c r="H81" s="23">
        <v>0</v>
      </c>
      <c r="I81" s="23"/>
      <c r="J81" s="23"/>
      <c r="K81" s="47">
        <v>0</v>
      </c>
      <c r="L81" s="23">
        <v>0</v>
      </c>
      <c r="M81" s="47">
        <v>0</v>
      </c>
      <c r="N81" s="109">
        <v>0</v>
      </c>
      <c r="O81" s="50">
        <v>0</v>
      </c>
      <c r="P81" s="62">
        <v>0</v>
      </c>
      <c r="Q81" s="109">
        <v>0</v>
      </c>
      <c r="R81" s="23">
        <v>0</v>
      </c>
      <c r="S81" s="47">
        <v>0</v>
      </c>
      <c r="T81" s="110">
        <v>1</v>
      </c>
      <c r="U81" s="110"/>
      <c r="V81" s="110"/>
      <c r="W81" s="47">
        <v>1</v>
      </c>
      <c r="X81" s="51">
        <v>0</v>
      </c>
      <c r="Y81" s="47">
        <v>1</v>
      </c>
      <c r="Z81" s="109">
        <v>1</v>
      </c>
      <c r="AA81" s="23">
        <v>0</v>
      </c>
      <c r="AB81" s="47">
        <v>1</v>
      </c>
      <c r="AC81" s="111">
        <v>1</v>
      </c>
      <c r="AD81" s="111"/>
      <c r="AE81" s="111"/>
      <c r="AF81" s="47">
        <v>1</v>
      </c>
      <c r="AG81" s="23">
        <v>0</v>
      </c>
      <c r="AH81" s="47">
        <v>1</v>
      </c>
      <c r="AI81" s="111">
        <v>3</v>
      </c>
      <c r="AJ81" s="111"/>
      <c r="AK81" s="111"/>
      <c r="AL81" s="47">
        <v>3</v>
      </c>
      <c r="AM81" s="23">
        <v>0</v>
      </c>
      <c r="AN81" s="47">
        <v>3</v>
      </c>
      <c r="AO81" s="50">
        <v>1</v>
      </c>
      <c r="AP81" s="111"/>
      <c r="AQ81" s="111"/>
      <c r="AR81" s="47">
        <v>1</v>
      </c>
      <c r="AS81" s="23">
        <v>0</v>
      </c>
      <c r="AT81" s="47">
        <v>1</v>
      </c>
      <c r="AU81" s="111">
        <v>0</v>
      </c>
      <c r="AV81" s="111"/>
      <c r="AW81" s="111"/>
      <c r="AX81" s="47">
        <v>0</v>
      </c>
      <c r="AY81" s="23">
        <v>0</v>
      </c>
      <c r="AZ81" s="47">
        <v>0</v>
      </c>
      <c r="BA81" s="111">
        <v>0</v>
      </c>
      <c r="BB81" s="111"/>
      <c r="BC81" s="111"/>
      <c r="BD81" s="47">
        <v>0</v>
      </c>
      <c r="BE81" s="50">
        <v>0</v>
      </c>
      <c r="BF81" s="62">
        <v>0</v>
      </c>
      <c r="BG81" s="110">
        <v>0</v>
      </c>
      <c r="BH81" s="110"/>
      <c r="BI81" s="110"/>
      <c r="BJ81" s="47">
        <v>0</v>
      </c>
      <c r="BK81" s="51">
        <v>0</v>
      </c>
      <c r="BL81" s="47">
        <v>0</v>
      </c>
      <c r="BM81" s="109">
        <v>0</v>
      </c>
      <c r="BN81" s="51">
        <v>0</v>
      </c>
      <c r="BO81" s="47">
        <v>0</v>
      </c>
      <c r="BP81" s="111">
        <v>0</v>
      </c>
      <c r="BQ81" s="111"/>
      <c r="BR81" s="111"/>
      <c r="BS81" s="47">
        <v>0</v>
      </c>
      <c r="BT81" s="23">
        <v>0</v>
      </c>
      <c r="BU81" s="47">
        <v>0</v>
      </c>
      <c r="BV81" s="52">
        <v>8</v>
      </c>
      <c r="BW81" s="50">
        <v>0</v>
      </c>
      <c r="BX81" s="50">
        <v>0</v>
      </c>
      <c r="BY81" s="62">
        <v>8</v>
      </c>
      <c r="BZ81" s="50">
        <v>0</v>
      </c>
      <c r="CA81" s="64">
        <v>8</v>
      </c>
    </row>
    <row r="82" spans="1:79" customFormat="1" ht="15.95" customHeight="1">
      <c r="A82" s="127" t="s">
        <v>163</v>
      </c>
      <c r="B82" s="23">
        <v>0</v>
      </c>
      <c r="C82" s="23"/>
      <c r="D82" s="23"/>
      <c r="E82" s="47">
        <v>0</v>
      </c>
      <c r="F82" s="23">
        <v>0</v>
      </c>
      <c r="G82" s="47">
        <v>0</v>
      </c>
      <c r="H82" s="23">
        <v>3</v>
      </c>
      <c r="I82" s="23"/>
      <c r="J82" s="23"/>
      <c r="K82" s="47">
        <v>3</v>
      </c>
      <c r="L82" s="23">
        <v>0</v>
      </c>
      <c r="M82" s="47">
        <v>3</v>
      </c>
      <c r="N82" s="109">
        <v>0</v>
      </c>
      <c r="O82" s="50">
        <v>0</v>
      </c>
      <c r="P82" s="62">
        <v>0</v>
      </c>
      <c r="Q82" s="109">
        <v>0</v>
      </c>
      <c r="R82" s="23">
        <v>0</v>
      </c>
      <c r="S82" s="47">
        <v>0</v>
      </c>
      <c r="T82" s="110">
        <v>0</v>
      </c>
      <c r="U82" s="110"/>
      <c r="V82" s="110"/>
      <c r="W82" s="47">
        <v>0</v>
      </c>
      <c r="X82" s="51">
        <v>0</v>
      </c>
      <c r="Y82" s="47">
        <v>0</v>
      </c>
      <c r="Z82" s="109">
        <v>1</v>
      </c>
      <c r="AA82" s="23">
        <v>0</v>
      </c>
      <c r="AB82" s="47">
        <v>1</v>
      </c>
      <c r="AC82" s="111">
        <v>0</v>
      </c>
      <c r="AD82" s="111"/>
      <c r="AE82" s="111"/>
      <c r="AF82" s="47">
        <v>0</v>
      </c>
      <c r="AG82" s="23">
        <v>0</v>
      </c>
      <c r="AH82" s="47">
        <v>0</v>
      </c>
      <c r="AI82" s="111">
        <v>11</v>
      </c>
      <c r="AJ82" s="111"/>
      <c r="AK82" s="111"/>
      <c r="AL82" s="47">
        <v>11</v>
      </c>
      <c r="AM82" s="23">
        <v>0</v>
      </c>
      <c r="AN82" s="47">
        <v>11</v>
      </c>
      <c r="AO82" s="50">
        <v>0</v>
      </c>
      <c r="AP82" s="111"/>
      <c r="AQ82" s="111"/>
      <c r="AR82" s="47">
        <v>0</v>
      </c>
      <c r="AS82" s="23">
        <v>0</v>
      </c>
      <c r="AT82" s="47">
        <v>0</v>
      </c>
      <c r="AU82" s="111">
        <v>1</v>
      </c>
      <c r="AV82" s="111"/>
      <c r="AW82" s="111"/>
      <c r="AX82" s="47">
        <v>1</v>
      </c>
      <c r="AY82" s="23">
        <v>0</v>
      </c>
      <c r="AZ82" s="47">
        <v>1</v>
      </c>
      <c r="BA82" s="111">
        <v>1</v>
      </c>
      <c r="BB82" s="111"/>
      <c r="BC82" s="111"/>
      <c r="BD82" s="47">
        <v>1</v>
      </c>
      <c r="BE82" s="50">
        <v>0</v>
      </c>
      <c r="BF82" s="62">
        <v>1</v>
      </c>
      <c r="BG82" s="110">
        <v>1</v>
      </c>
      <c r="BH82" s="110"/>
      <c r="BI82" s="110"/>
      <c r="BJ82" s="47">
        <v>1</v>
      </c>
      <c r="BK82" s="51">
        <v>0</v>
      </c>
      <c r="BL82" s="47">
        <v>1</v>
      </c>
      <c r="BM82" s="109">
        <v>0</v>
      </c>
      <c r="BN82" s="51">
        <v>0</v>
      </c>
      <c r="BO82" s="47">
        <v>0</v>
      </c>
      <c r="BP82" s="111">
        <v>0</v>
      </c>
      <c r="BQ82" s="111"/>
      <c r="BR82" s="111"/>
      <c r="BS82" s="47">
        <v>0</v>
      </c>
      <c r="BT82" s="23">
        <v>0</v>
      </c>
      <c r="BU82" s="47">
        <v>0</v>
      </c>
      <c r="BV82" s="52">
        <v>18</v>
      </c>
      <c r="BW82" s="50">
        <v>0</v>
      </c>
      <c r="BX82" s="50">
        <v>0</v>
      </c>
      <c r="BY82" s="62">
        <v>18</v>
      </c>
      <c r="BZ82" s="50">
        <v>0</v>
      </c>
      <c r="CA82" s="64">
        <v>18</v>
      </c>
    </row>
    <row r="83" spans="1:79" customFormat="1" ht="15.95" customHeight="1">
      <c r="A83" s="127" t="s">
        <v>110</v>
      </c>
      <c r="B83" s="23">
        <v>0</v>
      </c>
      <c r="C83" s="23"/>
      <c r="D83" s="23"/>
      <c r="E83" s="47">
        <v>0</v>
      </c>
      <c r="F83" s="23">
        <v>0</v>
      </c>
      <c r="G83" s="47">
        <v>0</v>
      </c>
      <c r="H83" s="23">
        <v>0</v>
      </c>
      <c r="I83" s="23">
        <v>1</v>
      </c>
      <c r="J83" s="23"/>
      <c r="K83" s="47">
        <v>1</v>
      </c>
      <c r="L83" s="23">
        <v>0</v>
      </c>
      <c r="M83" s="47">
        <v>1</v>
      </c>
      <c r="N83" s="109">
        <v>0</v>
      </c>
      <c r="O83" s="50">
        <v>0</v>
      </c>
      <c r="P83" s="62">
        <v>0</v>
      </c>
      <c r="Q83" s="109">
        <v>0</v>
      </c>
      <c r="R83" s="23">
        <v>0</v>
      </c>
      <c r="S83" s="47">
        <v>0</v>
      </c>
      <c r="T83" s="110">
        <v>0</v>
      </c>
      <c r="U83" s="110"/>
      <c r="V83" s="110"/>
      <c r="W83" s="47">
        <v>0</v>
      </c>
      <c r="X83" s="51">
        <v>0</v>
      </c>
      <c r="Y83" s="47">
        <v>0</v>
      </c>
      <c r="Z83" s="109">
        <v>0</v>
      </c>
      <c r="AA83" s="23">
        <v>0</v>
      </c>
      <c r="AB83" s="47">
        <v>0</v>
      </c>
      <c r="AC83" s="111">
        <v>0</v>
      </c>
      <c r="AD83" s="111"/>
      <c r="AE83" s="111"/>
      <c r="AF83" s="47">
        <v>0</v>
      </c>
      <c r="AG83" s="23">
        <v>0</v>
      </c>
      <c r="AH83" s="47">
        <v>0</v>
      </c>
      <c r="AI83" s="111">
        <v>1</v>
      </c>
      <c r="AJ83" s="111"/>
      <c r="AK83" s="111"/>
      <c r="AL83" s="47">
        <v>1</v>
      </c>
      <c r="AM83" s="23"/>
      <c r="AN83" s="47">
        <v>1</v>
      </c>
      <c r="AO83" s="50">
        <v>0</v>
      </c>
      <c r="AP83" s="111"/>
      <c r="AQ83" s="111"/>
      <c r="AR83" s="47">
        <v>0</v>
      </c>
      <c r="AS83" s="23">
        <v>0</v>
      </c>
      <c r="AT83" s="47">
        <v>0</v>
      </c>
      <c r="AU83" s="111">
        <v>0</v>
      </c>
      <c r="AV83" s="111"/>
      <c r="AW83" s="111"/>
      <c r="AX83" s="47">
        <v>0</v>
      </c>
      <c r="AY83" s="23">
        <v>0</v>
      </c>
      <c r="AZ83" s="47">
        <v>0</v>
      </c>
      <c r="BA83" s="111">
        <v>1</v>
      </c>
      <c r="BB83" s="111"/>
      <c r="BC83" s="111"/>
      <c r="BD83" s="47">
        <v>1</v>
      </c>
      <c r="BE83" s="50">
        <v>2</v>
      </c>
      <c r="BF83" s="62">
        <v>3</v>
      </c>
      <c r="BG83" s="110">
        <v>3</v>
      </c>
      <c r="BH83" s="110"/>
      <c r="BI83" s="110"/>
      <c r="BJ83" s="47">
        <v>3</v>
      </c>
      <c r="BK83" s="51">
        <v>0</v>
      </c>
      <c r="BL83" s="47">
        <v>3</v>
      </c>
      <c r="BM83" s="109">
        <v>0</v>
      </c>
      <c r="BN83" s="51">
        <v>0</v>
      </c>
      <c r="BO83" s="47">
        <v>0</v>
      </c>
      <c r="BP83" s="111">
        <v>0</v>
      </c>
      <c r="BQ83" s="111"/>
      <c r="BR83" s="111"/>
      <c r="BS83" s="47">
        <v>0</v>
      </c>
      <c r="BT83" s="23">
        <v>0</v>
      </c>
      <c r="BU83" s="47">
        <v>0</v>
      </c>
      <c r="BV83" s="52">
        <v>5</v>
      </c>
      <c r="BW83" s="50">
        <v>1</v>
      </c>
      <c r="BX83" s="50">
        <v>0</v>
      </c>
      <c r="BY83" s="62">
        <v>6</v>
      </c>
      <c r="BZ83" s="50">
        <v>2</v>
      </c>
      <c r="CA83" s="64">
        <v>8</v>
      </c>
    </row>
    <row r="84" spans="1:79" customFormat="1" ht="15.95" customHeight="1">
      <c r="A84" s="127" t="s">
        <v>111</v>
      </c>
      <c r="B84" s="23">
        <v>0</v>
      </c>
      <c r="C84" s="23"/>
      <c r="D84" s="23"/>
      <c r="E84" s="47">
        <v>0</v>
      </c>
      <c r="F84" s="23">
        <v>0</v>
      </c>
      <c r="G84" s="47">
        <v>0</v>
      </c>
      <c r="H84" s="23">
        <v>0</v>
      </c>
      <c r="I84" s="23"/>
      <c r="J84" s="23"/>
      <c r="K84" s="47">
        <v>0</v>
      </c>
      <c r="L84" s="23">
        <v>0</v>
      </c>
      <c r="M84" s="47">
        <v>0</v>
      </c>
      <c r="N84" s="109">
        <v>0</v>
      </c>
      <c r="O84" s="50">
        <v>0</v>
      </c>
      <c r="P84" s="62">
        <v>0</v>
      </c>
      <c r="Q84" s="109">
        <v>0</v>
      </c>
      <c r="R84" s="23">
        <v>0</v>
      </c>
      <c r="S84" s="47">
        <v>0</v>
      </c>
      <c r="T84" s="110">
        <v>0</v>
      </c>
      <c r="U84" s="110"/>
      <c r="V84" s="110"/>
      <c r="W84" s="47">
        <v>0</v>
      </c>
      <c r="X84" s="51">
        <v>0</v>
      </c>
      <c r="Y84" s="47">
        <v>0</v>
      </c>
      <c r="Z84" s="109">
        <v>0</v>
      </c>
      <c r="AA84" s="23">
        <v>0</v>
      </c>
      <c r="AB84" s="47">
        <v>0</v>
      </c>
      <c r="AC84" s="111">
        <v>0</v>
      </c>
      <c r="AD84" s="111">
        <v>1</v>
      </c>
      <c r="AE84" s="111"/>
      <c r="AF84" s="47">
        <v>1</v>
      </c>
      <c r="AG84" s="23">
        <v>0</v>
      </c>
      <c r="AH84" s="47">
        <v>1</v>
      </c>
      <c r="AI84" s="111">
        <v>0</v>
      </c>
      <c r="AJ84" s="111"/>
      <c r="AK84" s="111"/>
      <c r="AL84" s="47">
        <v>0</v>
      </c>
      <c r="AM84" s="23">
        <v>0</v>
      </c>
      <c r="AN84" s="47">
        <v>0</v>
      </c>
      <c r="AO84" s="50">
        <v>0</v>
      </c>
      <c r="AP84" s="111"/>
      <c r="AQ84" s="111"/>
      <c r="AR84" s="47">
        <v>0</v>
      </c>
      <c r="AS84" s="23">
        <v>0</v>
      </c>
      <c r="AT84" s="47">
        <v>0</v>
      </c>
      <c r="AU84" s="111">
        <v>0</v>
      </c>
      <c r="AV84" s="111"/>
      <c r="AW84" s="111"/>
      <c r="AX84" s="47">
        <v>0</v>
      </c>
      <c r="AY84" s="23">
        <v>0</v>
      </c>
      <c r="AZ84" s="47">
        <v>0</v>
      </c>
      <c r="BA84" s="111">
        <v>0</v>
      </c>
      <c r="BB84" s="111"/>
      <c r="BC84" s="111"/>
      <c r="BD84" s="47">
        <v>0</v>
      </c>
      <c r="BE84" s="50">
        <v>0</v>
      </c>
      <c r="BF84" s="62">
        <v>0</v>
      </c>
      <c r="BG84" s="110">
        <v>0</v>
      </c>
      <c r="BH84" s="110"/>
      <c r="BI84" s="110"/>
      <c r="BJ84" s="47">
        <v>0</v>
      </c>
      <c r="BK84" s="51">
        <v>0</v>
      </c>
      <c r="BL84" s="47">
        <v>0</v>
      </c>
      <c r="BM84" s="109">
        <v>0</v>
      </c>
      <c r="BN84" s="51">
        <v>0</v>
      </c>
      <c r="BO84" s="47">
        <v>0</v>
      </c>
      <c r="BP84" s="111">
        <v>0</v>
      </c>
      <c r="BQ84" s="111"/>
      <c r="BR84" s="111"/>
      <c r="BS84" s="47">
        <v>0</v>
      </c>
      <c r="BT84" s="23">
        <v>0</v>
      </c>
      <c r="BU84" s="47">
        <v>0</v>
      </c>
      <c r="BV84" s="52">
        <v>0</v>
      </c>
      <c r="BW84" s="50">
        <v>1</v>
      </c>
      <c r="BX84" s="50">
        <v>0</v>
      </c>
      <c r="BY84" s="62">
        <v>1</v>
      </c>
      <c r="BZ84" s="50">
        <v>0</v>
      </c>
      <c r="CA84" s="64">
        <v>1</v>
      </c>
    </row>
    <row r="85" spans="1:79" customFormat="1" ht="15.95" customHeight="1">
      <c r="A85" s="127" t="s">
        <v>174</v>
      </c>
      <c r="B85" s="23">
        <v>12</v>
      </c>
      <c r="C85" s="23"/>
      <c r="D85" s="23"/>
      <c r="E85" s="47">
        <v>12</v>
      </c>
      <c r="F85" s="23">
        <v>0</v>
      </c>
      <c r="G85" s="47">
        <v>12</v>
      </c>
      <c r="H85" s="23">
        <v>19</v>
      </c>
      <c r="I85" s="23"/>
      <c r="J85" s="23"/>
      <c r="K85" s="47">
        <v>19</v>
      </c>
      <c r="L85" s="23">
        <v>0</v>
      </c>
      <c r="M85" s="47">
        <v>19</v>
      </c>
      <c r="N85" s="109">
        <v>7</v>
      </c>
      <c r="O85" s="50">
        <v>0</v>
      </c>
      <c r="P85" s="62">
        <v>7</v>
      </c>
      <c r="Q85" s="109">
        <v>0</v>
      </c>
      <c r="R85" s="23">
        <v>0</v>
      </c>
      <c r="S85" s="47">
        <v>0</v>
      </c>
      <c r="T85" s="110">
        <v>15</v>
      </c>
      <c r="U85" s="110"/>
      <c r="V85" s="110">
        <v>3</v>
      </c>
      <c r="W85" s="47">
        <v>18</v>
      </c>
      <c r="X85" s="51">
        <v>0</v>
      </c>
      <c r="Y85" s="47">
        <v>18</v>
      </c>
      <c r="Z85" s="109">
        <v>15</v>
      </c>
      <c r="AA85" s="23">
        <v>0</v>
      </c>
      <c r="AB85" s="47">
        <v>15</v>
      </c>
      <c r="AC85" s="111">
        <v>25</v>
      </c>
      <c r="AD85" s="111"/>
      <c r="AE85" s="111"/>
      <c r="AF85" s="47">
        <v>25</v>
      </c>
      <c r="AG85" s="23">
        <v>0</v>
      </c>
      <c r="AH85" s="47">
        <v>25</v>
      </c>
      <c r="AI85" s="111">
        <v>33</v>
      </c>
      <c r="AJ85" s="111"/>
      <c r="AK85" s="111">
        <v>2</v>
      </c>
      <c r="AL85" s="47">
        <v>35</v>
      </c>
      <c r="AM85" s="23">
        <v>0</v>
      </c>
      <c r="AN85" s="47">
        <v>35</v>
      </c>
      <c r="AO85" s="50">
        <v>6</v>
      </c>
      <c r="AP85" s="111"/>
      <c r="AQ85" s="111"/>
      <c r="AR85" s="47">
        <v>6</v>
      </c>
      <c r="AS85" s="23">
        <v>0</v>
      </c>
      <c r="AT85" s="47">
        <v>6</v>
      </c>
      <c r="AU85" s="111">
        <v>6</v>
      </c>
      <c r="AV85" s="111"/>
      <c r="AW85" s="111"/>
      <c r="AX85" s="47">
        <v>6</v>
      </c>
      <c r="AY85" s="23">
        <v>0</v>
      </c>
      <c r="AZ85" s="47">
        <v>6</v>
      </c>
      <c r="BA85" s="111">
        <v>11</v>
      </c>
      <c r="BB85" s="111"/>
      <c r="BC85" s="111"/>
      <c r="BD85" s="47">
        <v>11</v>
      </c>
      <c r="BE85" s="50">
        <v>0</v>
      </c>
      <c r="BF85" s="62">
        <v>11</v>
      </c>
      <c r="BG85" s="110">
        <v>14</v>
      </c>
      <c r="BH85" s="110"/>
      <c r="BI85" s="110"/>
      <c r="BJ85" s="47">
        <v>14</v>
      </c>
      <c r="BK85" s="51">
        <v>0</v>
      </c>
      <c r="BL85" s="47">
        <v>14</v>
      </c>
      <c r="BM85" s="109">
        <v>2</v>
      </c>
      <c r="BN85" s="51">
        <v>0</v>
      </c>
      <c r="BO85" s="47">
        <v>2</v>
      </c>
      <c r="BP85" s="111">
        <v>10</v>
      </c>
      <c r="BQ85" s="111"/>
      <c r="BR85" s="111">
        <v>2</v>
      </c>
      <c r="BS85" s="47">
        <v>12</v>
      </c>
      <c r="BT85" s="23">
        <v>0</v>
      </c>
      <c r="BU85" s="47">
        <v>12</v>
      </c>
      <c r="BV85" s="52">
        <v>175</v>
      </c>
      <c r="BW85" s="50">
        <v>0</v>
      </c>
      <c r="BX85" s="50">
        <v>7</v>
      </c>
      <c r="BY85" s="62">
        <v>182</v>
      </c>
      <c r="BZ85" s="50">
        <v>0</v>
      </c>
      <c r="CA85" s="64">
        <v>182</v>
      </c>
    </row>
    <row r="86" spans="1:79" customFormat="1" ht="15.95" customHeight="1">
      <c r="A86" s="127" t="s">
        <v>35</v>
      </c>
      <c r="B86" s="23">
        <v>0</v>
      </c>
      <c r="C86" s="23"/>
      <c r="D86" s="23"/>
      <c r="E86" s="47">
        <v>0</v>
      </c>
      <c r="F86" s="23">
        <v>0</v>
      </c>
      <c r="G86" s="47">
        <v>0</v>
      </c>
      <c r="H86" s="23">
        <v>0</v>
      </c>
      <c r="I86" s="23"/>
      <c r="J86" s="23"/>
      <c r="K86" s="47">
        <v>0</v>
      </c>
      <c r="L86" s="23">
        <v>0</v>
      </c>
      <c r="M86" s="47">
        <v>0</v>
      </c>
      <c r="N86" s="109">
        <v>0</v>
      </c>
      <c r="O86" s="50">
        <v>0</v>
      </c>
      <c r="P86" s="62">
        <v>0</v>
      </c>
      <c r="Q86" s="109">
        <v>0</v>
      </c>
      <c r="R86" s="23">
        <v>0</v>
      </c>
      <c r="S86" s="47">
        <v>0</v>
      </c>
      <c r="T86" s="110">
        <v>1</v>
      </c>
      <c r="U86" s="110"/>
      <c r="V86" s="110"/>
      <c r="W86" s="47">
        <v>1</v>
      </c>
      <c r="X86" s="51">
        <v>0</v>
      </c>
      <c r="Y86" s="47">
        <v>1</v>
      </c>
      <c r="Z86" s="109">
        <v>0</v>
      </c>
      <c r="AA86" s="23">
        <v>0</v>
      </c>
      <c r="AB86" s="47">
        <v>0</v>
      </c>
      <c r="AC86" s="111">
        <v>1</v>
      </c>
      <c r="AD86" s="111"/>
      <c r="AE86" s="111"/>
      <c r="AF86" s="47">
        <v>1</v>
      </c>
      <c r="AG86" s="23">
        <v>0</v>
      </c>
      <c r="AH86" s="47">
        <v>1</v>
      </c>
      <c r="AI86" s="111">
        <v>4</v>
      </c>
      <c r="AJ86" s="111"/>
      <c r="AK86" s="111"/>
      <c r="AL86" s="47">
        <v>4</v>
      </c>
      <c r="AM86" s="23">
        <v>0</v>
      </c>
      <c r="AN86" s="47">
        <v>4</v>
      </c>
      <c r="AO86" s="50">
        <v>2</v>
      </c>
      <c r="AP86" s="111"/>
      <c r="AQ86" s="111"/>
      <c r="AR86" s="47">
        <v>2</v>
      </c>
      <c r="AS86" s="23">
        <v>0</v>
      </c>
      <c r="AT86" s="47">
        <v>2</v>
      </c>
      <c r="AU86" s="111">
        <v>0</v>
      </c>
      <c r="AV86" s="111"/>
      <c r="AW86" s="111"/>
      <c r="AX86" s="47">
        <v>0</v>
      </c>
      <c r="AY86" s="23">
        <v>0</v>
      </c>
      <c r="AZ86" s="47">
        <v>0</v>
      </c>
      <c r="BA86" s="111">
        <v>1</v>
      </c>
      <c r="BB86" s="111"/>
      <c r="BC86" s="111"/>
      <c r="BD86" s="47">
        <v>1</v>
      </c>
      <c r="BE86" s="50">
        <v>0</v>
      </c>
      <c r="BF86" s="62">
        <v>1</v>
      </c>
      <c r="BG86" s="110">
        <v>0</v>
      </c>
      <c r="BH86" s="110"/>
      <c r="BI86" s="110"/>
      <c r="BJ86" s="47">
        <v>0</v>
      </c>
      <c r="BK86" s="51">
        <v>0</v>
      </c>
      <c r="BL86" s="47">
        <v>0</v>
      </c>
      <c r="BM86" s="109">
        <v>0</v>
      </c>
      <c r="BN86" s="51">
        <v>0</v>
      </c>
      <c r="BO86" s="47">
        <v>0</v>
      </c>
      <c r="BP86" s="111">
        <v>0</v>
      </c>
      <c r="BQ86" s="111"/>
      <c r="BR86" s="111"/>
      <c r="BS86" s="47">
        <v>0</v>
      </c>
      <c r="BT86" s="23">
        <v>0</v>
      </c>
      <c r="BU86" s="47">
        <v>0</v>
      </c>
      <c r="BV86" s="52">
        <v>9</v>
      </c>
      <c r="BW86" s="50">
        <v>0</v>
      </c>
      <c r="BX86" s="50">
        <v>0</v>
      </c>
      <c r="BY86" s="62">
        <v>9</v>
      </c>
      <c r="BZ86" s="50">
        <v>0</v>
      </c>
      <c r="CA86" s="64">
        <v>9</v>
      </c>
    </row>
    <row r="87" spans="1:79" customFormat="1" ht="15.95" customHeight="1">
      <c r="A87" s="127" t="s">
        <v>164</v>
      </c>
      <c r="B87" s="23">
        <v>8</v>
      </c>
      <c r="C87" s="23"/>
      <c r="D87" s="23"/>
      <c r="E87" s="47">
        <v>8</v>
      </c>
      <c r="F87" s="23">
        <v>0</v>
      </c>
      <c r="G87" s="47">
        <v>8</v>
      </c>
      <c r="H87" s="23">
        <v>3</v>
      </c>
      <c r="I87" s="23"/>
      <c r="J87" s="23"/>
      <c r="K87" s="47">
        <v>3</v>
      </c>
      <c r="L87" s="23">
        <v>0</v>
      </c>
      <c r="M87" s="47">
        <v>3</v>
      </c>
      <c r="N87" s="109">
        <v>1</v>
      </c>
      <c r="O87" s="50">
        <v>0</v>
      </c>
      <c r="P87" s="62">
        <v>1</v>
      </c>
      <c r="Q87" s="109">
        <v>0</v>
      </c>
      <c r="R87" s="23">
        <v>0</v>
      </c>
      <c r="S87" s="47">
        <v>0</v>
      </c>
      <c r="T87" s="110">
        <v>5</v>
      </c>
      <c r="U87" s="110"/>
      <c r="V87" s="110"/>
      <c r="W87" s="47">
        <v>5</v>
      </c>
      <c r="X87" s="51">
        <v>0</v>
      </c>
      <c r="Y87" s="47">
        <v>5</v>
      </c>
      <c r="Z87" s="109">
        <v>1</v>
      </c>
      <c r="AA87" s="23">
        <v>0</v>
      </c>
      <c r="AB87" s="47">
        <v>1</v>
      </c>
      <c r="AC87" s="111">
        <v>7</v>
      </c>
      <c r="AD87" s="111"/>
      <c r="AE87" s="111"/>
      <c r="AF87" s="47">
        <v>7</v>
      </c>
      <c r="AG87" s="23">
        <v>0</v>
      </c>
      <c r="AH87" s="47">
        <v>7</v>
      </c>
      <c r="AI87" s="111"/>
      <c r="AJ87" s="111"/>
      <c r="AK87" s="111"/>
      <c r="AL87" s="47">
        <v>0</v>
      </c>
      <c r="AM87" s="23">
        <v>0</v>
      </c>
      <c r="AN87" s="47">
        <v>0</v>
      </c>
      <c r="AO87" s="50">
        <v>2</v>
      </c>
      <c r="AP87" s="111"/>
      <c r="AQ87" s="111"/>
      <c r="AR87" s="47">
        <v>2</v>
      </c>
      <c r="AS87" s="23">
        <v>0</v>
      </c>
      <c r="AT87" s="47">
        <v>2</v>
      </c>
      <c r="AU87" s="111">
        <v>1</v>
      </c>
      <c r="AV87" s="111"/>
      <c r="AW87" s="111"/>
      <c r="AX87" s="47">
        <v>1</v>
      </c>
      <c r="AY87" s="23">
        <v>0</v>
      </c>
      <c r="AZ87" s="47">
        <v>1</v>
      </c>
      <c r="BA87" s="111">
        <v>4</v>
      </c>
      <c r="BB87" s="111"/>
      <c r="BC87" s="111"/>
      <c r="BD87" s="47">
        <v>4</v>
      </c>
      <c r="BE87" s="50">
        <v>0</v>
      </c>
      <c r="BF87" s="62">
        <v>4</v>
      </c>
      <c r="BG87" s="110">
        <v>11</v>
      </c>
      <c r="BH87" s="110"/>
      <c r="BI87" s="110"/>
      <c r="BJ87" s="47">
        <v>11</v>
      </c>
      <c r="BK87" s="51">
        <v>0</v>
      </c>
      <c r="BL87" s="47">
        <v>11</v>
      </c>
      <c r="BM87" s="109">
        <v>0</v>
      </c>
      <c r="BN87" s="51">
        <v>0</v>
      </c>
      <c r="BO87" s="47">
        <v>0</v>
      </c>
      <c r="BP87" s="111">
        <v>0</v>
      </c>
      <c r="BQ87" s="111"/>
      <c r="BR87" s="111"/>
      <c r="BS87" s="47">
        <v>0</v>
      </c>
      <c r="BT87" s="23">
        <v>0</v>
      </c>
      <c r="BU87" s="47">
        <v>0</v>
      </c>
      <c r="BV87" s="52">
        <v>43</v>
      </c>
      <c r="BW87" s="50">
        <v>0</v>
      </c>
      <c r="BX87" s="50">
        <v>0</v>
      </c>
      <c r="BY87" s="62">
        <v>43</v>
      </c>
      <c r="BZ87" s="50">
        <v>0</v>
      </c>
      <c r="CA87" s="64">
        <v>43</v>
      </c>
    </row>
    <row r="88" spans="1:79" customFormat="1" ht="15.95" customHeight="1">
      <c r="A88" s="127" t="s">
        <v>136</v>
      </c>
      <c r="B88" s="23">
        <v>0</v>
      </c>
      <c r="C88" s="23"/>
      <c r="D88" s="23"/>
      <c r="E88" s="47">
        <v>0</v>
      </c>
      <c r="F88" s="23">
        <v>0</v>
      </c>
      <c r="G88" s="47">
        <v>0</v>
      </c>
      <c r="H88" s="23">
        <v>0</v>
      </c>
      <c r="I88" s="23"/>
      <c r="J88" s="23"/>
      <c r="K88" s="47">
        <v>0</v>
      </c>
      <c r="L88" s="23">
        <v>0</v>
      </c>
      <c r="M88" s="47">
        <v>0</v>
      </c>
      <c r="N88" s="109">
        <v>0</v>
      </c>
      <c r="O88" s="50">
        <v>0</v>
      </c>
      <c r="P88" s="62">
        <v>0</v>
      </c>
      <c r="Q88" s="109">
        <v>0</v>
      </c>
      <c r="R88" s="23">
        <v>0</v>
      </c>
      <c r="S88" s="47">
        <v>0</v>
      </c>
      <c r="T88" s="110">
        <v>0</v>
      </c>
      <c r="U88" s="110"/>
      <c r="V88" s="110"/>
      <c r="W88" s="47">
        <v>0</v>
      </c>
      <c r="X88" s="51">
        <v>0</v>
      </c>
      <c r="Y88" s="47">
        <v>0</v>
      </c>
      <c r="Z88" s="109">
        <v>0</v>
      </c>
      <c r="AA88" s="23">
        <v>0</v>
      </c>
      <c r="AB88" s="47">
        <v>0</v>
      </c>
      <c r="AC88" s="111">
        <v>0</v>
      </c>
      <c r="AD88" s="111"/>
      <c r="AE88" s="111"/>
      <c r="AF88" s="47">
        <v>0</v>
      </c>
      <c r="AG88" s="23">
        <v>0</v>
      </c>
      <c r="AH88" s="47">
        <v>0</v>
      </c>
      <c r="AI88" s="111">
        <v>0</v>
      </c>
      <c r="AJ88" s="111"/>
      <c r="AK88" s="111"/>
      <c r="AL88" s="47">
        <v>0</v>
      </c>
      <c r="AM88" s="23">
        <v>0</v>
      </c>
      <c r="AN88" s="47">
        <v>0</v>
      </c>
      <c r="AO88" s="50">
        <v>0</v>
      </c>
      <c r="AP88" s="111"/>
      <c r="AQ88" s="111"/>
      <c r="AR88" s="47">
        <v>0</v>
      </c>
      <c r="AS88" s="23">
        <v>0</v>
      </c>
      <c r="AT88" s="47">
        <v>0</v>
      </c>
      <c r="AU88" s="111">
        <v>0</v>
      </c>
      <c r="AV88" s="111"/>
      <c r="AW88" s="111"/>
      <c r="AX88" s="47">
        <v>0</v>
      </c>
      <c r="AY88" s="23">
        <v>0</v>
      </c>
      <c r="AZ88" s="47">
        <v>0</v>
      </c>
      <c r="BA88" s="111">
        <v>0</v>
      </c>
      <c r="BB88" s="111"/>
      <c r="BC88" s="111"/>
      <c r="BD88" s="47">
        <v>0</v>
      </c>
      <c r="BE88" s="50">
        <v>0</v>
      </c>
      <c r="BF88" s="62">
        <v>0</v>
      </c>
      <c r="BG88" s="110">
        <v>0</v>
      </c>
      <c r="BH88" s="110"/>
      <c r="BI88" s="110"/>
      <c r="BJ88" s="47">
        <v>0</v>
      </c>
      <c r="BK88" s="51">
        <v>0</v>
      </c>
      <c r="BL88" s="47">
        <v>0</v>
      </c>
      <c r="BM88" s="109">
        <v>0</v>
      </c>
      <c r="BN88" s="51">
        <v>0</v>
      </c>
      <c r="BO88" s="47">
        <v>0</v>
      </c>
      <c r="BP88" s="111">
        <v>1</v>
      </c>
      <c r="BQ88" s="111"/>
      <c r="BR88" s="111"/>
      <c r="BS88" s="47">
        <v>1</v>
      </c>
      <c r="BT88" s="23">
        <v>0</v>
      </c>
      <c r="BU88" s="47">
        <v>1</v>
      </c>
      <c r="BV88" s="52">
        <v>1</v>
      </c>
      <c r="BW88" s="50">
        <v>0</v>
      </c>
      <c r="BX88" s="50">
        <v>0</v>
      </c>
      <c r="BY88" s="62">
        <v>1</v>
      </c>
      <c r="BZ88" s="50">
        <v>0</v>
      </c>
      <c r="CA88" s="64">
        <v>1</v>
      </c>
    </row>
    <row r="89" spans="1:79" customFormat="1" ht="15.95" customHeight="1">
      <c r="A89" s="127" t="s">
        <v>155</v>
      </c>
      <c r="B89" s="23">
        <v>2</v>
      </c>
      <c r="C89" s="23"/>
      <c r="D89" s="23"/>
      <c r="E89" s="47">
        <v>2</v>
      </c>
      <c r="F89" s="23">
        <v>0</v>
      </c>
      <c r="G89" s="47">
        <v>2</v>
      </c>
      <c r="H89" s="23">
        <v>2</v>
      </c>
      <c r="I89" s="23"/>
      <c r="J89" s="23"/>
      <c r="K89" s="47">
        <v>2</v>
      </c>
      <c r="L89" s="23">
        <v>0</v>
      </c>
      <c r="M89" s="47">
        <v>2</v>
      </c>
      <c r="N89" s="109">
        <v>0</v>
      </c>
      <c r="O89" s="50">
        <v>0</v>
      </c>
      <c r="P89" s="62">
        <v>0</v>
      </c>
      <c r="Q89" s="109">
        <v>0</v>
      </c>
      <c r="R89" s="23">
        <v>0</v>
      </c>
      <c r="S89" s="47">
        <v>0</v>
      </c>
      <c r="T89" s="110">
        <v>2</v>
      </c>
      <c r="U89" s="110"/>
      <c r="V89" s="110"/>
      <c r="W89" s="47">
        <v>2</v>
      </c>
      <c r="X89" s="51">
        <v>0</v>
      </c>
      <c r="Y89" s="47">
        <v>2</v>
      </c>
      <c r="Z89" s="109">
        <v>1</v>
      </c>
      <c r="AA89" s="23">
        <v>0</v>
      </c>
      <c r="AB89" s="47">
        <v>1</v>
      </c>
      <c r="AC89" s="111">
        <v>1</v>
      </c>
      <c r="AD89" s="111"/>
      <c r="AE89" s="111"/>
      <c r="AF89" s="47">
        <v>1</v>
      </c>
      <c r="AG89" s="23">
        <v>0</v>
      </c>
      <c r="AH89" s="47">
        <v>1</v>
      </c>
      <c r="AI89" s="111">
        <v>4</v>
      </c>
      <c r="AJ89" s="111"/>
      <c r="AK89" s="111"/>
      <c r="AL89" s="47">
        <v>4</v>
      </c>
      <c r="AM89" s="23">
        <v>0</v>
      </c>
      <c r="AN89" s="47">
        <v>4</v>
      </c>
      <c r="AO89" s="50">
        <v>1</v>
      </c>
      <c r="AP89" s="111"/>
      <c r="AQ89" s="111"/>
      <c r="AR89" s="47">
        <v>1</v>
      </c>
      <c r="AS89" s="23">
        <v>0</v>
      </c>
      <c r="AT89" s="47">
        <v>1</v>
      </c>
      <c r="AU89" s="111">
        <v>1</v>
      </c>
      <c r="AV89" s="111"/>
      <c r="AW89" s="111"/>
      <c r="AX89" s="47">
        <v>1</v>
      </c>
      <c r="AY89" s="23">
        <v>0</v>
      </c>
      <c r="AZ89" s="47">
        <v>1</v>
      </c>
      <c r="BA89" s="111">
        <v>2</v>
      </c>
      <c r="BB89" s="111"/>
      <c r="BC89" s="111"/>
      <c r="BD89" s="47">
        <v>2</v>
      </c>
      <c r="BE89" s="50">
        <v>0</v>
      </c>
      <c r="BF89" s="62">
        <v>2</v>
      </c>
      <c r="BG89" s="110">
        <v>2</v>
      </c>
      <c r="BH89" s="110"/>
      <c r="BI89" s="110"/>
      <c r="BJ89" s="47">
        <v>2</v>
      </c>
      <c r="BK89" s="51">
        <v>0</v>
      </c>
      <c r="BL89" s="47">
        <v>2</v>
      </c>
      <c r="BM89" s="109">
        <v>0</v>
      </c>
      <c r="BN89" s="51">
        <v>0</v>
      </c>
      <c r="BO89" s="47">
        <v>0</v>
      </c>
      <c r="BP89" s="111">
        <v>0</v>
      </c>
      <c r="BQ89" s="111"/>
      <c r="BR89" s="111"/>
      <c r="BS89" s="47">
        <v>0</v>
      </c>
      <c r="BT89" s="23">
        <v>0</v>
      </c>
      <c r="BU89" s="47">
        <v>0</v>
      </c>
      <c r="BV89" s="52">
        <v>18</v>
      </c>
      <c r="BW89" s="50">
        <v>0</v>
      </c>
      <c r="BX89" s="50">
        <v>0</v>
      </c>
      <c r="BY89" s="62">
        <v>18</v>
      </c>
      <c r="BZ89" s="50">
        <v>0</v>
      </c>
      <c r="CA89" s="64">
        <v>18</v>
      </c>
    </row>
    <row r="90" spans="1:79" customFormat="1" ht="15.95" customHeight="1">
      <c r="A90" s="127" t="s">
        <v>153</v>
      </c>
      <c r="B90" s="23">
        <v>1</v>
      </c>
      <c r="C90" s="23"/>
      <c r="D90" s="23"/>
      <c r="E90" s="47">
        <v>1</v>
      </c>
      <c r="F90" s="23">
        <v>0</v>
      </c>
      <c r="G90" s="47">
        <v>1</v>
      </c>
      <c r="H90" s="23">
        <v>2</v>
      </c>
      <c r="I90" s="23"/>
      <c r="J90" s="23"/>
      <c r="K90" s="47">
        <v>2</v>
      </c>
      <c r="L90" s="23">
        <v>0</v>
      </c>
      <c r="M90" s="47">
        <v>2</v>
      </c>
      <c r="N90" s="109">
        <v>0</v>
      </c>
      <c r="O90" s="50">
        <v>0</v>
      </c>
      <c r="P90" s="62">
        <v>0</v>
      </c>
      <c r="Q90" s="109">
        <v>0</v>
      </c>
      <c r="R90" s="23">
        <v>0</v>
      </c>
      <c r="S90" s="47">
        <v>0</v>
      </c>
      <c r="T90" s="110">
        <v>2</v>
      </c>
      <c r="U90" s="110"/>
      <c r="V90" s="110"/>
      <c r="W90" s="47">
        <v>2</v>
      </c>
      <c r="X90" s="51">
        <v>0</v>
      </c>
      <c r="Y90" s="47">
        <v>2</v>
      </c>
      <c r="Z90" s="109">
        <v>0</v>
      </c>
      <c r="AA90" s="23">
        <v>0</v>
      </c>
      <c r="AB90" s="47">
        <v>0</v>
      </c>
      <c r="AC90" s="111">
        <v>1</v>
      </c>
      <c r="AD90" s="111"/>
      <c r="AE90" s="111"/>
      <c r="AF90" s="47">
        <v>1</v>
      </c>
      <c r="AG90" s="23">
        <v>0</v>
      </c>
      <c r="AH90" s="47">
        <v>1</v>
      </c>
      <c r="AI90" s="111">
        <v>2</v>
      </c>
      <c r="AJ90" s="111"/>
      <c r="AK90" s="111"/>
      <c r="AL90" s="47">
        <v>2</v>
      </c>
      <c r="AM90" s="23">
        <v>0</v>
      </c>
      <c r="AN90" s="47">
        <v>2</v>
      </c>
      <c r="AO90" s="50">
        <v>1</v>
      </c>
      <c r="AP90" s="111"/>
      <c r="AQ90" s="111"/>
      <c r="AR90" s="47">
        <v>1</v>
      </c>
      <c r="AS90" s="23">
        <v>0</v>
      </c>
      <c r="AT90" s="47">
        <v>1</v>
      </c>
      <c r="AU90" s="111">
        <v>1</v>
      </c>
      <c r="AV90" s="111"/>
      <c r="AW90" s="111"/>
      <c r="AX90" s="47">
        <v>1</v>
      </c>
      <c r="AY90" s="23">
        <v>0</v>
      </c>
      <c r="AZ90" s="47">
        <v>1</v>
      </c>
      <c r="BA90" s="111">
        <v>4</v>
      </c>
      <c r="BB90" s="111"/>
      <c r="BC90" s="111"/>
      <c r="BD90" s="47">
        <v>4</v>
      </c>
      <c r="BE90" s="50">
        <v>0</v>
      </c>
      <c r="BF90" s="62">
        <v>4</v>
      </c>
      <c r="BG90" s="110">
        <v>2</v>
      </c>
      <c r="BH90" s="110"/>
      <c r="BI90" s="110"/>
      <c r="BJ90" s="47">
        <v>2</v>
      </c>
      <c r="BK90" s="51">
        <v>0</v>
      </c>
      <c r="BL90" s="47">
        <v>2</v>
      </c>
      <c r="BM90" s="109">
        <v>0</v>
      </c>
      <c r="BN90" s="51">
        <v>0</v>
      </c>
      <c r="BO90" s="47">
        <v>0</v>
      </c>
      <c r="BP90" s="111">
        <v>1</v>
      </c>
      <c r="BQ90" s="111"/>
      <c r="BR90" s="111"/>
      <c r="BS90" s="47">
        <v>1</v>
      </c>
      <c r="BT90" s="23">
        <v>0</v>
      </c>
      <c r="BU90" s="47">
        <v>1</v>
      </c>
      <c r="BV90" s="52">
        <v>17</v>
      </c>
      <c r="BW90" s="50">
        <v>0</v>
      </c>
      <c r="BX90" s="50">
        <v>0</v>
      </c>
      <c r="BY90" s="62">
        <v>17</v>
      </c>
      <c r="BZ90" s="50">
        <v>0</v>
      </c>
      <c r="CA90" s="64">
        <v>17</v>
      </c>
    </row>
    <row r="91" spans="1:79" customFormat="1" ht="15.95" customHeight="1">
      <c r="A91" s="127" t="s">
        <v>154</v>
      </c>
      <c r="B91" s="23">
        <v>1</v>
      </c>
      <c r="C91" s="23"/>
      <c r="D91" s="23"/>
      <c r="E91" s="47">
        <v>1</v>
      </c>
      <c r="F91" s="23">
        <v>0</v>
      </c>
      <c r="G91" s="47">
        <v>1</v>
      </c>
      <c r="H91" s="23">
        <v>1</v>
      </c>
      <c r="I91" s="23"/>
      <c r="J91" s="23"/>
      <c r="K91" s="47">
        <v>1</v>
      </c>
      <c r="L91" s="23">
        <v>0</v>
      </c>
      <c r="M91" s="47">
        <v>1</v>
      </c>
      <c r="N91" s="109">
        <v>0</v>
      </c>
      <c r="O91" s="50">
        <v>0</v>
      </c>
      <c r="P91" s="62">
        <v>0</v>
      </c>
      <c r="Q91" s="109">
        <v>0</v>
      </c>
      <c r="R91" s="23">
        <v>0</v>
      </c>
      <c r="S91" s="47">
        <v>0</v>
      </c>
      <c r="T91" s="110">
        <v>2</v>
      </c>
      <c r="U91" s="110"/>
      <c r="V91" s="110"/>
      <c r="W91" s="47">
        <v>2</v>
      </c>
      <c r="X91" s="51">
        <v>0</v>
      </c>
      <c r="Y91" s="47">
        <v>2</v>
      </c>
      <c r="Z91" s="109">
        <v>1</v>
      </c>
      <c r="AA91" s="23">
        <v>0</v>
      </c>
      <c r="AB91" s="47">
        <v>1</v>
      </c>
      <c r="AC91" s="111">
        <v>2</v>
      </c>
      <c r="AD91" s="111"/>
      <c r="AE91" s="111"/>
      <c r="AF91" s="47">
        <v>2</v>
      </c>
      <c r="AG91" s="23">
        <v>0</v>
      </c>
      <c r="AH91" s="47">
        <v>2</v>
      </c>
      <c r="AI91" s="111">
        <v>4</v>
      </c>
      <c r="AJ91" s="111"/>
      <c r="AK91" s="111"/>
      <c r="AL91" s="47">
        <v>4</v>
      </c>
      <c r="AM91" s="23">
        <v>0</v>
      </c>
      <c r="AN91" s="47">
        <v>4</v>
      </c>
      <c r="AO91" s="50">
        <v>2</v>
      </c>
      <c r="AP91" s="111"/>
      <c r="AQ91" s="111"/>
      <c r="AR91" s="47">
        <v>2</v>
      </c>
      <c r="AS91" s="23">
        <v>0</v>
      </c>
      <c r="AT91" s="47">
        <v>2</v>
      </c>
      <c r="AU91" s="111">
        <v>2</v>
      </c>
      <c r="AV91" s="111"/>
      <c r="AW91" s="111"/>
      <c r="AX91" s="47">
        <v>2</v>
      </c>
      <c r="AY91" s="23">
        <v>0</v>
      </c>
      <c r="AZ91" s="47">
        <v>2</v>
      </c>
      <c r="BA91" s="111">
        <v>1</v>
      </c>
      <c r="BB91" s="111"/>
      <c r="BC91" s="111"/>
      <c r="BD91" s="47">
        <v>1</v>
      </c>
      <c r="BE91" s="50">
        <v>0</v>
      </c>
      <c r="BF91" s="62">
        <v>1</v>
      </c>
      <c r="BG91" s="110">
        <v>4</v>
      </c>
      <c r="BH91" s="110"/>
      <c r="BI91" s="110"/>
      <c r="BJ91" s="47">
        <v>4</v>
      </c>
      <c r="BK91" s="51">
        <v>0</v>
      </c>
      <c r="BL91" s="47">
        <v>4</v>
      </c>
      <c r="BM91" s="109">
        <v>0</v>
      </c>
      <c r="BN91" s="51">
        <v>0</v>
      </c>
      <c r="BO91" s="47">
        <v>0</v>
      </c>
      <c r="BP91" s="111">
        <v>1</v>
      </c>
      <c r="BQ91" s="111"/>
      <c r="BR91" s="111"/>
      <c r="BS91" s="47">
        <v>1</v>
      </c>
      <c r="BT91" s="23">
        <v>0</v>
      </c>
      <c r="BU91" s="47">
        <v>1</v>
      </c>
      <c r="BV91" s="52">
        <v>21</v>
      </c>
      <c r="BW91" s="50">
        <v>0</v>
      </c>
      <c r="BX91" s="50">
        <v>0</v>
      </c>
      <c r="BY91" s="62">
        <v>21</v>
      </c>
      <c r="BZ91" s="50">
        <v>0</v>
      </c>
      <c r="CA91" s="64">
        <v>21</v>
      </c>
    </row>
    <row r="92" spans="1:79" customFormat="1" ht="15.95" customHeight="1">
      <c r="A92" s="127" t="s">
        <v>225</v>
      </c>
      <c r="B92" s="23">
        <v>3</v>
      </c>
      <c r="C92" s="23"/>
      <c r="D92" s="23"/>
      <c r="E92" s="47">
        <v>3</v>
      </c>
      <c r="F92" s="23">
        <v>0</v>
      </c>
      <c r="G92" s="47">
        <v>3</v>
      </c>
      <c r="H92" s="23">
        <v>6</v>
      </c>
      <c r="I92" s="23"/>
      <c r="J92" s="23"/>
      <c r="K92" s="47">
        <v>6</v>
      </c>
      <c r="L92" s="23">
        <v>0</v>
      </c>
      <c r="M92" s="47">
        <v>6</v>
      </c>
      <c r="N92" s="109">
        <v>1</v>
      </c>
      <c r="O92" s="50">
        <v>0</v>
      </c>
      <c r="P92" s="62">
        <v>1</v>
      </c>
      <c r="Q92" s="109">
        <v>1</v>
      </c>
      <c r="R92" s="23">
        <v>0</v>
      </c>
      <c r="S92" s="47">
        <v>1</v>
      </c>
      <c r="T92" s="110">
        <v>8</v>
      </c>
      <c r="U92" s="110"/>
      <c r="V92" s="110"/>
      <c r="W92" s="47">
        <v>8</v>
      </c>
      <c r="X92" s="51">
        <v>0</v>
      </c>
      <c r="Y92" s="47">
        <v>8</v>
      </c>
      <c r="Z92" s="109">
        <v>3</v>
      </c>
      <c r="AA92" s="23">
        <v>0</v>
      </c>
      <c r="AB92" s="47">
        <v>3</v>
      </c>
      <c r="AC92" s="111">
        <v>2</v>
      </c>
      <c r="AD92" s="111"/>
      <c r="AE92" s="111"/>
      <c r="AF92" s="47">
        <v>2</v>
      </c>
      <c r="AG92" s="23">
        <v>0</v>
      </c>
      <c r="AH92" s="47">
        <v>2</v>
      </c>
      <c r="AI92" s="111">
        <v>7</v>
      </c>
      <c r="AJ92" s="111"/>
      <c r="AK92" s="111"/>
      <c r="AL92" s="47">
        <v>7</v>
      </c>
      <c r="AM92" s="23">
        <v>0</v>
      </c>
      <c r="AN92" s="47">
        <v>7</v>
      </c>
      <c r="AO92" s="50">
        <v>3</v>
      </c>
      <c r="AP92" s="111"/>
      <c r="AQ92" s="111"/>
      <c r="AR92" s="47">
        <v>3</v>
      </c>
      <c r="AS92" s="23">
        <v>0</v>
      </c>
      <c r="AT92" s="47">
        <v>3</v>
      </c>
      <c r="AU92" s="111">
        <v>2</v>
      </c>
      <c r="AV92" s="111"/>
      <c r="AW92" s="111"/>
      <c r="AX92" s="47">
        <v>2</v>
      </c>
      <c r="AY92" s="23">
        <v>0</v>
      </c>
      <c r="AZ92" s="47">
        <v>2</v>
      </c>
      <c r="BA92" s="111">
        <v>4</v>
      </c>
      <c r="BB92" s="111"/>
      <c r="BC92" s="111"/>
      <c r="BD92" s="47">
        <v>4</v>
      </c>
      <c r="BE92" s="50">
        <v>0</v>
      </c>
      <c r="BF92" s="62">
        <v>4</v>
      </c>
      <c r="BG92" s="110">
        <v>6</v>
      </c>
      <c r="BH92" s="110"/>
      <c r="BI92" s="110"/>
      <c r="BJ92" s="47">
        <v>6</v>
      </c>
      <c r="BK92" s="51">
        <v>0</v>
      </c>
      <c r="BL92" s="47">
        <v>6</v>
      </c>
      <c r="BM92" s="109">
        <v>2</v>
      </c>
      <c r="BN92" s="51">
        <v>0</v>
      </c>
      <c r="BO92" s="47">
        <v>2</v>
      </c>
      <c r="BP92" s="111">
        <v>4</v>
      </c>
      <c r="BQ92" s="111"/>
      <c r="BR92" s="111"/>
      <c r="BS92" s="47">
        <v>4</v>
      </c>
      <c r="BT92" s="23">
        <v>0</v>
      </c>
      <c r="BU92" s="47">
        <v>4</v>
      </c>
      <c r="BV92" s="52">
        <v>52</v>
      </c>
      <c r="BW92" s="50">
        <v>0</v>
      </c>
      <c r="BX92" s="50">
        <v>0</v>
      </c>
      <c r="BY92" s="62">
        <v>52</v>
      </c>
      <c r="BZ92" s="50">
        <v>0</v>
      </c>
      <c r="CA92" s="64">
        <v>52</v>
      </c>
    </row>
    <row r="93" spans="1:79" customFormat="1" ht="15.95" customHeight="1">
      <c r="A93" s="127" t="s">
        <v>36</v>
      </c>
      <c r="B93" s="23">
        <v>18</v>
      </c>
      <c r="C93" s="23"/>
      <c r="D93" s="23"/>
      <c r="E93" s="47">
        <v>18</v>
      </c>
      <c r="F93" s="23">
        <v>0</v>
      </c>
      <c r="G93" s="47">
        <v>18</v>
      </c>
      <c r="H93" s="23">
        <v>41</v>
      </c>
      <c r="I93" s="23">
        <v>4</v>
      </c>
      <c r="J93" s="23"/>
      <c r="K93" s="47">
        <v>45</v>
      </c>
      <c r="L93" s="23">
        <v>0</v>
      </c>
      <c r="M93" s="47">
        <v>45</v>
      </c>
      <c r="N93" s="109">
        <v>9</v>
      </c>
      <c r="O93" s="50">
        <v>0</v>
      </c>
      <c r="P93" s="62">
        <v>9</v>
      </c>
      <c r="Q93" s="109">
        <v>9</v>
      </c>
      <c r="R93" s="23">
        <v>0</v>
      </c>
      <c r="S93" s="47">
        <v>9</v>
      </c>
      <c r="T93" s="110">
        <v>51</v>
      </c>
      <c r="U93" s="110"/>
      <c r="V93" s="110"/>
      <c r="W93" s="47">
        <v>51</v>
      </c>
      <c r="X93" s="51">
        <v>0</v>
      </c>
      <c r="Y93" s="47">
        <v>51</v>
      </c>
      <c r="Z93" s="109">
        <v>22</v>
      </c>
      <c r="AA93" s="23">
        <v>0</v>
      </c>
      <c r="AB93" s="47">
        <v>22</v>
      </c>
      <c r="AC93" s="111">
        <v>31</v>
      </c>
      <c r="AD93" s="111"/>
      <c r="AE93" s="111"/>
      <c r="AF93" s="47">
        <v>31</v>
      </c>
      <c r="AG93" s="23">
        <v>0</v>
      </c>
      <c r="AH93" s="47">
        <v>31</v>
      </c>
      <c r="AI93" s="111">
        <v>48</v>
      </c>
      <c r="AJ93" s="111"/>
      <c r="AK93" s="111"/>
      <c r="AL93" s="47">
        <v>48</v>
      </c>
      <c r="AM93" s="23">
        <v>0</v>
      </c>
      <c r="AN93" s="47">
        <v>48</v>
      </c>
      <c r="AO93" s="50">
        <v>22</v>
      </c>
      <c r="AP93" s="111"/>
      <c r="AQ93" s="111"/>
      <c r="AR93" s="47">
        <v>22</v>
      </c>
      <c r="AS93" s="23">
        <v>0</v>
      </c>
      <c r="AT93" s="47">
        <v>22</v>
      </c>
      <c r="AU93" s="111">
        <v>19</v>
      </c>
      <c r="AV93" s="111">
        <v>4</v>
      </c>
      <c r="AW93" s="111"/>
      <c r="AX93" s="47">
        <v>23</v>
      </c>
      <c r="AY93" s="23">
        <v>0</v>
      </c>
      <c r="AZ93" s="47">
        <v>23</v>
      </c>
      <c r="BA93" s="111">
        <v>39</v>
      </c>
      <c r="BB93" s="111"/>
      <c r="BC93" s="111"/>
      <c r="BD93" s="47">
        <v>39</v>
      </c>
      <c r="BE93" s="50">
        <v>0</v>
      </c>
      <c r="BF93" s="62">
        <v>39</v>
      </c>
      <c r="BG93" s="110">
        <v>39</v>
      </c>
      <c r="BH93" s="110"/>
      <c r="BI93" s="110"/>
      <c r="BJ93" s="47">
        <v>39</v>
      </c>
      <c r="BK93" s="51">
        <v>0</v>
      </c>
      <c r="BL93" s="47">
        <v>39</v>
      </c>
      <c r="BM93" s="109">
        <v>7</v>
      </c>
      <c r="BN93" s="51">
        <v>0</v>
      </c>
      <c r="BO93" s="47">
        <v>7</v>
      </c>
      <c r="BP93" s="111">
        <v>28</v>
      </c>
      <c r="BQ93" s="111">
        <v>1</v>
      </c>
      <c r="BR93" s="111"/>
      <c r="BS93" s="47">
        <v>29</v>
      </c>
      <c r="BT93" s="23">
        <v>0</v>
      </c>
      <c r="BU93" s="47">
        <v>29</v>
      </c>
      <c r="BV93" s="52">
        <v>383</v>
      </c>
      <c r="BW93" s="50">
        <v>9</v>
      </c>
      <c r="BX93" s="50">
        <v>0</v>
      </c>
      <c r="BY93" s="62">
        <v>392</v>
      </c>
      <c r="BZ93" s="50">
        <v>0</v>
      </c>
      <c r="CA93" s="64">
        <v>392</v>
      </c>
    </row>
    <row r="94" spans="1:79" customFormat="1" ht="15.95" customHeight="1">
      <c r="A94" s="127" t="s">
        <v>152</v>
      </c>
      <c r="B94" s="23">
        <v>0</v>
      </c>
      <c r="C94" s="23"/>
      <c r="D94" s="23"/>
      <c r="E94" s="47">
        <v>0</v>
      </c>
      <c r="F94" s="23">
        <v>0</v>
      </c>
      <c r="G94" s="47">
        <v>0</v>
      </c>
      <c r="H94" s="23">
        <v>0</v>
      </c>
      <c r="I94" s="23"/>
      <c r="J94" s="23"/>
      <c r="K94" s="47">
        <v>0</v>
      </c>
      <c r="L94" s="23">
        <v>0</v>
      </c>
      <c r="M94" s="47">
        <v>0</v>
      </c>
      <c r="N94" s="109">
        <v>0</v>
      </c>
      <c r="O94" s="50">
        <v>0</v>
      </c>
      <c r="P94" s="62">
        <v>0</v>
      </c>
      <c r="Q94" s="109">
        <v>0</v>
      </c>
      <c r="R94" s="23">
        <v>0</v>
      </c>
      <c r="S94" s="47">
        <v>0</v>
      </c>
      <c r="T94" s="110">
        <v>0</v>
      </c>
      <c r="U94" s="110"/>
      <c r="V94" s="110"/>
      <c r="W94" s="47">
        <v>0</v>
      </c>
      <c r="X94" s="51">
        <v>0</v>
      </c>
      <c r="Y94" s="47">
        <v>0</v>
      </c>
      <c r="Z94" s="109">
        <v>0</v>
      </c>
      <c r="AA94" s="23">
        <v>0</v>
      </c>
      <c r="AB94" s="47">
        <v>0</v>
      </c>
      <c r="AC94" s="111">
        <v>0</v>
      </c>
      <c r="AD94" s="111"/>
      <c r="AE94" s="111"/>
      <c r="AF94" s="47">
        <v>0</v>
      </c>
      <c r="AG94" s="23">
        <v>0</v>
      </c>
      <c r="AH94" s="47">
        <v>0</v>
      </c>
      <c r="AI94" s="111">
        <v>1</v>
      </c>
      <c r="AJ94" s="111"/>
      <c r="AK94" s="111"/>
      <c r="AL94" s="47">
        <v>1</v>
      </c>
      <c r="AM94" s="23">
        <v>0</v>
      </c>
      <c r="AN94" s="47">
        <v>1</v>
      </c>
      <c r="AO94" s="50">
        <v>0</v>
      </c>
      <c r="AP94" s="111"/>
      <c r="AQ94" s="111"/>
      <c r="AR94" s="47">
        <v>0</v>
      </c>
      <c r="AS94" s="23">
        <v>0</v>
      </c>
      <c r="AT94" s="47">
        <v>0</v>
      </c>
      <c r="AU94" s="111">
        <v>0</v>
      </c>
      <c r="AV94" s="111"/>
      <c r="AW94" s="111"/>
      <c r="AX94" s="47">
        <v>0</v>
      </c>
      <c r="AY94" s="23">
        <v>0</v>
      </c>
      <c r="AZ94" s="47">
        <v>0</v>
      </c>
      <c r="BA94" s="111">
        <v>0</v>
      </c>
      <c r="BB94" s="111"/>
      <c r="BC94" s="111"/>
      <c r="BD94" s="47">
        <v>0</v>
      </c>
      <c r="BE94" s="50">
        <v>0</v>
      </c>
      <c r="BF94" s="62">
        <v>0</v>
      </c>
      <c r="BG94" s="110">
        <v>0</v>
      </c>
      <c r="BH94" s="110"/>
      <c r="BI94" s="110"/>
      <c r="BJ94" s="47">
        <v>0</v>
      </c>
      <c r="BK94" s="51">
        <v>0</v>
      </c>
      <c r="BL94" s="47">
        <v>0</v>
      </c>
      <c r="BM94" s="109">
        <v>0</v>
      </c>
      <c r="BN94" s="51">
        <v>0</v>
      </c>
      <c r="BO94" s="47">
        <v>0</v>
      </c>
      <c r="BP94" s="111">
        <v>0</v>
      </c>
      <c r="BQ94" s="111"/>
      <c r="BR94" s="111"/>
      <c r="BS94" s="47">
        <v>0</v>
      </c>
      <c r="BT94" s="23">
        <v>0</v>
      </c>
      <c r="BU94" s="47">
        <v>0</v>
      </c>
      <c r="BV94" s="52">
        <v>1</v>
      </c>
      <c r="BW94" s="50">
        <v>0</v>
      </c>
      <c r="BX94" s="50">
        <v>0</v>
      </c>
      <c r="BY94" s="62">
        <v>1</v>
      </c>
      <c r="BZ94" s="50">
        <v>0</v>
      </c>
      <c r="CA94" s="64">
        <v>1</v>
      </c>
    </row>
    <row r="95" spans="1:79" customFormat="1" ht="15.95" customHeight="1">
      <c r="A95" s="127" t="s">
        <v>156</v>
      </c>
      <c r="B95" s="23">
        <v>235</v>
      </c>
      <c r="C95" s="23">
        <v>46</v>
      </c>
      <c r="D95" s="23"/>
      <c r="E95" s="47">
        <v>281</v>
      </c>
      <c r="F95" s="23">
        <v>2</v>
      </c>
      <c r="G95" s="47">
        <v>283</v>
      </c>
      <c r="H95" s="23">
        <v>532</v>
      </c>
      <c r="I95" s="23">
        <v>53</v>
      </c>
      <c r="J95" s="23">
        <v>11</v>
      </c>
      <c r="K95" s="47">
        <v>596</v>
      </c>
      <c r="L95" s="23">
        <v>8</v>
      </c>
      <c r="M95" s="47">
        <v>604</v>
      </c>
      <c r="N95" s="109">
        <v>87</v>
      </c>
      <c r="O95" s="50"/>
      <c r="P95" s="62">
        <v>87</v>
      </c>
      <c r="Q95" s="109">
        <v>75</v>
      </c>
      <c r="R95" s="23">
        <v>2</v>
      </c>
      <c r="S95" s="47">
        <v>77</v>
      </c>
      <c r="T95" s="110">
        <v>622</v>
      </c>
      <c r="U95" s="110">
        <v>16</v>
      </c>
      <c r="V95" s="110">
        <v>31</v>
      </c>
      <c r="W95" s="47">
        <v>669</v>
      </c>
      <c r="X95" s="51"/>
      <c r="Y95" s="47">
        <v>669</v>
      </c>
      <c r="Z95" s="109">
        <v>249</v>
      </c>
      <c r="AA95" s="23"/>
      <c r="AB95" s="47">
        <v>249</v>
      </c>
      <c r="AC95" s="111">
        <v>278</v>
      </c>
      <c r="AD95" s="111">
        <v>18</v>
      </c>
      <c r="AE95" s="111">
        <v>20</v>
      </c>
      <c r="AF95" s="47">
        <v>316</v>
      </c>
      <c r="AG95" s="23">
        <v>3</v>
      </c>
      <c r="AH95" s="47">
        <v>319</v>
      </c>
      <c r="AI95" s="111">
        <v>699</v>
      </c>
      <c r="AJ95" s="111">
        <v>26</v>
      </c>
      <c r="AK95" s="111">
        <v>10</v>
      </c>
      <c r="AL95" s="47">
        <v>735</v>
      </c>
      <c r="AM95" s="23">
        <v>5</v>
      </c>
      <c r="AN95" s="47">
        <v>740</v>
      </c>
      <c r="AO95" s="50">
        <v>239</v>
      </c>
      <c r="AP95" s="111"/>
      <c r="AQ95" s="111"/>
      <c r="AR95" s="47">
        <v>239</v>
      </c>
      <c r="AS95" s="23">
        <v>8</v>
      </c>
      <c r="AT95" s="47">
        <v>247</v>
      </c>
      <c r="AU95" s="111">
        <v>203</v>
      </c>
      <c r="AV95" s="111">
        <v>11</v>
      </c>
      <c r="AW95" s="111">
        <v>11</v>
      </c>
      <c r="AX95" s="47">
        <v>225</v>
      </c>
      <c r="AY95" s="23"/>
      <c r="AZ95" s="47">
        <v>225</v>
      </c>
      <c r="BA95" s="111">
        <v>463</v>
      </c>
      <c r="BB95" s="111">
        <v>4</v>
      </c>
      <c r="BC95" s="111"/>
      <c r="BD95" s="47">
        <v>467</v>
      </c>
      <c r="BE95" s="50">
        <v>0</v>
      </c>
      <c r="BF95" s="62">
        <v>467</v>
      </c>
      <c r="BG95" s="110">
        <v>491</v>
      </c>
      <c r="BH95" s="110"/>
      <c r="BI95" s="110"/>
      <c r="BJ95" s="47">
        <v>491</v>
      </c>
      <c r="BK95" s="51">
        <v>11</v>
      </c>
      <c r="BL95" s="47">
        <v>502</v>
      </c>
      <c r="BM95" s="109">
        <v>86</v>
      </c>
      <c r="BN95" s="51">
        <v>1</v>
      </c>
      <c r="BO95" s="47">
        <v>87</v>
      </c>
      <c r="BP95" s="111">
        <v>294</v>
      </c>
      <c r="BQ95" s="111">
        <v>29</v>
      </c>
      <c r="BR95" s="111">
        <v>2</v>
      </c>
      <c r="BS95" s="47">
        <v>325</v>
      </c>
      <c r="BT95" s="23">
        <v>9</v>
      </c>
      <c r="BU95" s="47">
        <v>334</v>
      </c>
      <c r="BV95" s="52">
        <v>4553</v>
      </c>
      <c r="BW95" s="50">
        <v>203</v>
      </c>
      <c r="BX95" s="50">
        <v>85</v>
      </c>
      <c r="BY95" s="62">
        <v>4841</v>
      </c>
      <c r="BZ95" s="50">
        <v>49</v>
      </c>
      <c r="CA95" s="64">
        <v>4890</v>
      </c>
    </row>
    <row r="96" spans="1:79" customFormat="1" ht="15.95" customHeight="1">
      <c r="A96" s="127" t="s">
        <v>119</v>
      </c>
      <c r="B96" s="23">
        <v>4</v>
      </c>
      <c r="C96" s="23"/>
      <c r="D96" s="23"/>
      <c r="E96" s="47">
        <v>4</v>
      </c>
      <c r="F96" s="23">
        <v>0</v>
      </c>
      <c r="G96" s="47">
        <v>4</v>
      </c>
      <c r="H96" s="23">
        <v>1</v>
      </c>
      <c r="I96" s="23"/>
      <c r="J96" s="23"/>
      <c r="K96" s="47">
        <v>1</v>
      </c>
      <c r="L96" s="23">
        <v>0</v>
      </c>
      <c r="M96" s="47">
        <v>1</v>
      </c>
      <c r="N96" s="109">
        <v>2</v>
      </c>
      <c r="O96" s="50">
        <v>0</v>
      </c>
      <c r="P96" s="62">
        <v>2</v>
      </c>
      <c r="Q96" s="109">
        <v>0</v>
      </c>
      <c r="R96" s="23">
        <v>0</v>
      </c>
      <c r="S96" s="47">
        <v>0</v>
      </c>
      <c r="T96" s="110">
        <v>5</v>
      </c>
      <c r="U96" s="110"/>
      <c r="V96" s="110"/>
      <c r="W96" s="47">
        <v>5</v>
      </c>
      <c r="X96" s="51">
        <v>0</v>
      </c>
      <c r="Y96" s="47">
        <v>5</v>
      </c>
      <c r="Z96" s="109">
        <v>0</v>
      </c>
      <c r="AA96" s="23">
        <v>0</v>
      </c>
      <c r="AB96" s="47">
        <v>0</v>
      </c>
      <c r="AC96" s="111">
        <v>3</v>
      </c>
      <c r="AD96" s="111"/>
      <c r="AE96" s="111"/>
      <c r="AF96" s="47">
        <v>3</v>
      </c>
      <c r="AG96" s="23">
        <v>0</v>
      </c>
      <c r="AH96" s="47">
        <v>3</v>
      </c>
      <c r="AI96" s="111">
        <v>3</v>
      </c>
      <c r="AJ96" s="111"/>
      <c r="AK96" s="111"/>
      <c r="AL96" s="47">
        <v>3</v>
      </c>
      <c r="AM96" s="23">
        <v>1</v>
      </c>
      <c r="AN96" s="47">
        <v>4</v>
      </c>
      <c r="AO96" s="50">
        <v>2</v>
      </c>
      <c r="AP96" s="111"/>
      <c r="AQ96" s="111"/>
      <c r="AR96" s="47">
        <v>2</v>
      </c>
      <c r="AS96" s="23">
        <v>0</v>
      </c>
      <c r="AT96" s="47">
        <v>2</v>
      </c>
      <c r="AU96" s="111">
        <v>2</v>
      </c>
      <c r="AV96" s="111"/>
      <c r="AW96" s="111"/>
      <c r="AX96" s="47">
        <v>2</v>
      </c>
      <c r="AY96" s="23">
        <v>0</v>
      </c>
      <c r="AZ96" s="47">
        <v>2</v>
      </c>
      <c r="BA96" s="111">
        <v>3</v>
      </c>
      <c r="BB96" s="111"/>
      <c r="BC96" s="111"/>
      <c r="BD96" s="47">
        <v>3</v>
      </c>
      <c r="BE96" s="50">
        <v>1</v>
      </c>
      <c r="BF96" s="62">
        <v>4</v>
      </c>
      <c r="BG96" s="110">
        <v>5</v>
      </c>
      <c r="BH96" s="110"/>
      <c r="BI96" s="110"/>
      <c r="BJ96" s="47">
        <v>5</v>
      </c>
      <c r="BK96" s="51">
        <v>1</v>
      </c>
      <c r="BL96" s="47">
        <v>6</v>
      </c>
      <c r="BM96" s="109">
        <v>0</v>
      </c>
      <c r="BN96" s="51">
        <v>0</v>
      </c>
      <c r="BO96" s="47">
        <v>0</v>
      </c>
      <c r="BP96" s="111">
        <v>4</v>
      </c>
      <c r="BQ96" s="111"/>
      <c r="BR96" s="111"/>
      <c r="BS96" s="47">
        <v>4</v>
      </c>
      <c r="BT96" s="23">
        <v>0</v>
      </c>
      <c r="BU96" s="47">
        <v>4</v>
      </c>
      <c r="BV96" s="52">
        <v>34</v>
      </c>
      <c r="BW96" s="50">
        <v>0</v>
      </c>
      <c r="BX96" s="50">
        <v>0</v>
      </c>
      <c r="BY96" s="62">
        <v>34</v>
      </c>
      <c r="BZ96" s="50">
        <v>3</v>
      </c>
      <c r="CA96" s="64">
        <v>37</v>
      </c>
    </row>
    <row r="97" spans="1:79" customFormat="1" ht="15.95" customHeight="1">
      <c r="A97" s="127" t="s">
        <v>165</v>
      </c>
      <c r="B97" s="23">
        <v>0</v>
      </c>
      <c r="C97" s="23"/>
      <c r="D97" s="23"/>
      <c r="E97" s="47">
        <v>0</v>
      </c>
      <c r="F97" s="23">
        <v>0</v>
      </c>
      <c r="G97" s="47">
        <v>0</v>
      </c>
      <c r="H97" s="23">
        <v>1</v>
      </c>
      <c r="I97" s="23"/>
      <c r="J97" s="23"/>
      <c r="K97" s="47">
        <v>1</v>
      </c>
      <c r="L97" s="23">
        <v>0</v>
      </c>
      <c r="M97" s="47">
        <v>1</v>
      </c>
      <c r="N97" s="109">
        <v>0</v>
      </c>
      <c r="O97" s="50">
        <v>0</v>
      </c>
      <c r="P97" s="62">
        <v>0</v>
      </c>
      <c r="Q97" s="109">
        <v>0</v>
      </c>
      <c r="R97" s="23">
        <v>0</v>
      </c>
      <c r="S97" s="47">
        <v>0</v>
      </c>
      <c r="T97" s="110">
        <v>2</v>
      </c>
      <c r="U97" s="110"/>
      <c r="V97" s="110"/>
      <c r="W97" s="47">
        <v>2</v>
      </c>
      <c r="X97" s="51">
        <v>0</v>
      </c>
      <c r="Y97" s="47">
        <v>2</v>
      </c>
      <c r="Z97" s="109">
        <v>1</v>
      </c>
      <c r="AA97" s="23">
        <v>0</v>
      </c>
      <c r="AB97" s="47">
        <v>1</v>
      </c>
      <c r="AC97" s="111">
        <v>0</v>
      </c>
      <c r="AD97" s="111"/>
      <c r="AE97" s="111"/>
      <c r="AF97" s="47">
        <v>0</v>
      </c>
      <c r="AG97" s="23">
        <v>0</v>
      </c>
      <c r="AH97" s="47">
        <v>0</v>
      </c>
      <c r="AI97" s="111">
        <v>2</v>
      </c>
      <c r="AJ97" s="111"/>
      <c r="AK97" s="111"/>
      <c r="AL97" s="47">
        <v>2</v>
      </c>
      <c r="AM97" s="23">
        <v>0</v>
      </c>
      <c r="AN97" s="47">
        <v>2</v>
      </c>
      <c r="AO97" s="50">
        <v>1</v>
      </c>
      <c r="AP97" s="111"/>
      <c r="AQ97" s="111"/>
      <c r="AR97" s="47">
        <v>1</v>
      </c>
      <c r="AS97" s="23">
        <v>0</v>
      </c>
      <c r="AT97" s="47">
        <v>1</v>
      </c>
      <c r="AU97" s="111">
        <v>1</v>
      </c>
      <c r="AV97" s="111"/>
      <c r="AW97" s="111"/>
      <c r="AX97" s="47">
        <v>1</v>
      </c>
      <c r="AY97" s="23">
        <v>0</v>
      </c>
      <c r="AZ97" s="47">
        <v>1</v>
      </c>
      <c r="BA97" s="111">
        <v>2</v>
      </c>
      <c r="BB97" s="111"/>
      <c r="BC97" s="111"/>
      <c r="BD97" s="47">
        <v>2</v>
      </c>
      <c r="BE97" s="50">
        <v>0</v>
      </c>
      <c r="BF97" s="62">
        <v>2</v>
      </c>
      <c r="BG97" s="110"/>
      <c r="BH97" s="110"/>
      <c r="BI97" s="110"/>
      <c r="BJ97" s="47">
        <v>0</v>
      </c>
      <c r="BK97" s="51">
        <v>0</v>
      </c>
      <c r="BL97" s="47">
        <v>0</v>
      </c>
      <c r="BM97" s="109">
        <v>0</v>
      </c>
      <c r="BN97" s="51">
        <v>0</v>
      </c>
      <c r="BO97" s="47">
        <v>0</v>
      </c>
      <c r="BP97" s="111">
        <v>1</v>
      </c>
      <c r="BQ97" s="111"/>
      <c r="BR97" s="111"/>
      <c r="BS97" s="47">
        <v>1</v>
      </c>
      <c r="BT97" s="23">
        <v>0</v>
      </c>
      <c r="BU97" s="47">
        <v>1</v>
      </c>
      <c r="BV97" s="52">
        <v>11</v>
      </c>
      <c r="BW97" s="50">
        <v>0</v>
      </c>
      <c r="BX97" s="50">
        <v>0</v>
      </c>
      <c r="BY97" s="62">
        <v>11</v>
      </c>
      <c r="BZ97" s="50">
        <v>0</v>
      </c>
      <c r="CA97" s="64">
        <v>11</v>
      </c>
    </row>
    <row r="98" spans="1:79" customFormat="1" ht="30" customHeight="1">
      <c r="A98" s="127" t="s">
        <v>113</v>
      </c>
      <c r="B98" s="23">
        <v>0</v>
      </c>
      <c r="C98" s="23"/>
      <c r="D98" s="23"/>
      <c r="E98" s="47">
        <v>0</v>
      </c>
      <c r="F98" s="23">
        <v>0</v>
      </c>
      <c r="G98" s="47">
        <v>0</v>
      </c>
      <c r="H98" s="23">
        <v>0</v>
      </c>
      <c r="I98" s="23"/>
      <c r="J98" s="23"/>
      <c r="K98" s="47">
        <v>0</v>
      </c>
      <c r="L98" s="23">
        <v>0</v>
      </c>
      <c r="M98" s="47">
        <v>0</v>
      </c>
      <c r="N98" s="109">
        <v>1</v>
      </c>
      <c r="O98" s="50">
        <v>0</v>
      </c>
      <c r="P98" s="62">
        <v>1</v>
      </c>
      <c r="Q98" s="109">
        <v>0</v>
      </c>
      <c r="R98" s="23">
        <v>0</v>
      </c>
      <c r="S98" s="47">
        <v>0</v>
      </c>
      <c r="T98" s="110">
        <v>2</v>
      </c>
      <c r="U98" s="110"/>
      <c r="V98" s="110"/>
      <c r="W98" s="47">
        <v>2</v>
      </c>
      <c r="X98" s="51">
        <v>0</v>
      </c>
      <c r="Y98" s="47">
        <v>2</v>
      </c>
      <c r="Z98" s="109">
        <v>0</v>
      </c>
      <c r="AA98" s="23">
        <v>0</v>
      </c>
      <c r="AB98" s="47">
        <v>0</v>
      </c>
      <c r="AC98" s="111">
        <v>1</v>
      </c>
      <c r="AD98" s="111"/>
      <c r="AE98" s="111"/>
      <c r="AF98" s="47">
        <v>1</v>
      </c>
      <c r="AG98" s="23">
        <v>0</v>
      </c>
      <c r="AH98" s="47">
        <v>1</v>
      </c>
      <c r="AI98" s="111">
        <v>3</v>
      </c>
      <c r="AJ98" s="111"/>
      <c r="AK98" s="111"/>
      <c r="AL98" s="47">
        <v>3</v>
      </c>
      <c r="AM98" s="23">
        <v>1</v>
      </c>
      <c r="AN98" s="47">
        <v>4</v>
      </c>
      <c r="AO98" s="50">
        <v>1</v>
      </c>
      <c r="AP98" s="111"/>
      <c r="AQ98" s="111"/>
      <c r="AR98" s="47">
        <v>1</v>
      </c>
      <c r="AS98" s="23">
        <v>0</v>
      </c>
      <c r="AT98" s="47">
        <v>1</v>
      </c>
      <c r="AU98" s="111">
        <v>1</v>
      </c>
      <c r="AV98" s="111"/>
      <c r="AW98" s="111"/>
      <c r="AX98" s="47">
        <v>1</v>
      </c>
      <c r="AY98" s="23">
        <v>0</v>
      </c>
      <c r="AZ98" s="47">
        <v>1</v>
      </c>
      <c r="BA98" s="111">
        <v>3</v>
      </c>
      <c r="BB98" s="111"/>
      <c r="BC98" s="111"/>
      <c r="BD98" s="47">
        <v>3</v>
      </c>
      <c r="BE98" s="50">
        <v>0</v>
      </c>
      <c r="BF98" s="62">
        <v>3</v>
      </c>
      <c r="BG98" s="110">
        <v>0</v>
      </c>
      <c r="BH98" s="110"/>
      <c r="BI98" s="110"/>
      <c r="BJ98" s="47">
        <v>0</v>
      </c>
      <c r="BK98" s="51">
        <v>0</v>
      </c>
      <c r="BL98" s="47">
        <v>0</v>
      </c>
      <c r="BM98" s="109">
        <v>0</v>
      </c>
      <c r="BN98" s="51">
        <v>0</v>
      </c>
      <c r="BO98" s="47">
        <v>0</v>
      </c>
      <c r="BP98" s="111">
        <v>8</v>
      </c>
      <c r="BQ98" s="111"/>
      <c r="BR98" s="111"/>
      <c r="BS98" s="47">
        <v>8</v>
      </c>
      <c r="BT98" s="23">
        <v>0</v>
      </c>
      <c r="BU98" s="47">
        <v>8</v>
      </c>
      <c r="BV98" s="52">
        <v>20</v>
      </c>
      <c r="BW98" s="50">
        <v>0</v>
      </c>
      <c r="BX98" s="50">
        <v>0</v>
      </c>
      <c r="BY98" s="62">
        <v>20</v>
      </c>
      <c r="BZ98" s="50">
        <v>1</v>
      </c>
      <c r="CA98" s="64">
        <v>21</v>
      </c>
    </row>
    <row r="99" spans="1:79" customFormat="1" ht="15.95" customHeight="1">
      <c r="A99" s="127" t="s">
        <v>114</v>
      </c>
      <c r="B99" s="23">
        <v>0</v>
      </c>
      <c r="C99" s="23"/>
      <c r="D99" s="23"/>
      <c r="E99" s="47">
        <v>0</v>
      </c>
      <c r="F99" s="23">
        <v>0</v>
      </c>
      <c r="G99" s="47">
        <v>0</v>
      </c>
      <c r="H99" s="23">
        <v>2</v>
      </c>
      <c r="I99" s="23"/>
      <c r="J99" s="23"/>
      <c r="K99" s="47">
        <v>2</v>
      </c>
      <c r="L99" s="23">
        <v>0</v>
      </c>
      <c r="M99" s="47">
        <v>2</v>
      </c>
      <c r="N99" s="109">
        <v>0</v>
      </c>
      <c r="O99" s="50">
        <v>0</v>
      </c>
      <c r="P99" s="62">
        <v>0</v>
      </c>
      <c r="Q99" s="109">
        <v>0</v>
      </c>
      <c r="R99" s="23">
        <v>0</v>
      </c>
      <c r="S99" s="47">
        <v>0</v>
      </c>
      <c r="T99" s="110">
        <v>0</v>
      </c>
      <c r="U99" s="110"/>
      <c r="V99" s="110"/>
      <c r="W99" s="47">
        <v>0</v>
      </c>
      <c r="X99" s="51">
        <v>0</v>
      </c>
      <c r="Y99" s="47">
        <v>0</v>
      </c>
      <c r="Z99" s="109">
        <v>0</v>
      </c>
      <c r="AA99" s="23">
        <v>0</v>
      </c>
      <c r="AB99" s="47">
        <v>0</v>
      </c>
      <c r="AC99" s="111">
        <v>1</v>
      </c>
      <c r="AD99" s="111"/>
      <c r="AE99" s="111"/>
      <c r="AF99" s="47">
        <v>1</v>
      </c>
      <c r="AG99" s="23">
        <v>0</v>
      </c>
      <c r="AH99" s="47">
        <v>1</v>
      </c>
      <c r="AI99" s="111">
        <v>2</v>
      </c>
      <c r="AJ99" s="111"/>
      <c r="AK99" s="111"/>
      <c r="AL99" s="47">
        <v>2</v>
      </c>
      <c r="AM99" s="23">
        <v>2</v>
      </c>
      <c r="AN99" s="47">
        <v>4</v>
      </c>
      <c r="AO99" s="50">
        <v>0</v>
      </c>
      <c r="AP99" s="111"/>
      <c r="AQ99" s="111"/>
      <c r="AR99" s="47">
        <v>0</v>
      </c>
      <c r="AS99" s="23">
        <v>0</v>
      </c>
      <c r="AT99" s="47">
        <v>0</v>
      </c>
      <c r="AU99" s="111">
        <v>0</v>
      </c>
      <c r="AV99" s="111"/>
      <c r="AW99" s="111"/>
      <c r="AX99" s="47">
        <v>0</v>
      </c>
      <c r="AY99" s="23">
        <v>0</v>
      </c>
      <c r="AZ99" s="47">
        <v>0</v>
      </c>
      <c r="BA99" s="111">
        <v>4</v>
      </c>
      <c r="BB99" s="111"/>
      <c r="BC99" s="111"/>
      <c r="BD99" s="47">
        <v>4</v>
      </c>
      <c r="BE99" s="50"/>
      <c r="BF99" s="62">
        <v>4</v>
      </c>
      <c r="BG99" s="110">
        <v>0</v>
      </c>
      <c r="BH99" s="110"/>
      <c r="BI99" s="110"/>
      <c r="BJ99" s="47">
        <v>0</v>
      </c>
      <c r="BK99" s="51">
        <v>0</v>
      </c>
      <c r="BL99" s="47">
        <v>0</v>
      </c>
      <c r="BM99" s="109">
        <v>0</v>
      </c>
      <c r="BN99" s="51">
        <v>0</v>
      </c>
      <c r="BO99" s="47">
        <v>0</v>
      </c>
      <c r="BP99" s="111">
        <v>4</v>
      </c>
      <c r="BQ99" s="111"/>
      <c r="BR99" s="111"/>
      <c r="BS99" s="47">
        <v>4</v>
      </c>
      <c r="BT99" s="23">
        <v>1</v>
      </c>
      <c r="BU99" s="47">
        <v>5</v>
      </c>
      <c r="BV99" s="52">
        <v>13</v>
      </c>
      <c r="BW99" s="50">
        <v>0</v>
      </c>
      <c r="BX99" s="50">
        <v>0</v>
      </c>
      <c r="BY99" s="62">
        <v>13</v>
      </c>
      <c r="BZ99" s="50">
        <v>3</v>
      </c>
      <c r="CA99" s="64">
        <v>16</v>
      </c>
    </row>
    <row r="100" spans="1:79" customFormat="1" ht="24" customHeight="1">
      <c r="A100" s="127" t="s">
        <v>230</v>
      </c>
      <c r="B100" s="23">
        <v>8</v>
      </c>
      <c r="C100" s="23"/>
      <c r="D100" s="23"/>
      <c r="E100" s="47">
        <v>8</v>
      </c>
      <c r="F100" s="23">
        <v>0</v>
      </c>
      <c r="G100" s="47">
        <v>8</v>
      </c>
      <c r="H100" s="23">
        <v>16</v>
      </c>
      <c r="I100" s="23"/>
      <c r="J100" s="23"/>
      <c r="K100" s="47">
        <v>16</v>
      </c>
      <c r="L100" s="23">
        <v>0</v>
      </c>
      <c r="M100" s="47">
        <v>16</v>
      </c>
      <c r="N100" s="109">
        <v>2</v>
      </c>
      <c r="O100" s="50">
        <v>0</v>
      </c>
      <c r="P100" s="62">
        <v>2</v>
      </c>
      <c r="Q100" s="109">
        <v>2</v>
      </c>
      <c r="R100" s="23">
        <v>0</v>
      </c>
      <c r="S100" s="47">
        <v>2</v>
      </c>
      <c r="T100" s="110">
        <v>17</v>
      </c>
      <c r="U100" s="110"/>
      <c r="V100" s="110"/>
      <c r="W100" s="47">
        <v>17</v>
      </c>
      <c r="X100" s="51">
        <v>0</v>
      </c>
      <c r="Y100" s="47">
        <v>17</v>
      </c>
      <c r="Z100" s="109">
        <v>11</v>
      </c>
      <c r="AA100" s="23">
        <v>0</v>
      </c>
      <c r="AB100" s="47">
        <v>11</v>
      </c>
      <c r="AC100" s="111">
        <v>10</v>
      </c>
      <c r="AD100" s="111"/>
      <c r="AE100" s="111"/>
      <c r="AF100" s="47">
        <v>10</v>
      </c>
      <c r="AG100" s="23">
        <v>0</v>
      </c>
      <c r="AH100" s="47">
        <v>10</v>
      </c>
      <c r="AI100" s="111">
        <v>17</v>
      </c>
      <c r="AJ100" s="111"/>
      <c r="AK100" s="111"/>
      <c r="AL100" s="47">
        <v>17</v>
      </c>
      <c r="AM100" s="23">
        <v>0</v>
      </c>
      <c r="AN100" s="47">
        <v>17</v>
      </c>
      <c r="AO100" s="50">
        <v>7</v>
      </c>
      <c r="AP100" s="111"/>
      <c r="AQ100" s="111"/>
      <c r="AR100" s="47">
        <v>7</v>
      </c>
      <c r="AS100" s="23">
        <v>0</v>
      </c>
      <c r="AT100" s="47">
        <v>7</v>
      </c>
      <c r="AU100" s="111">
        <v>4</v>
      </c>
      <c r="AV100" s="111"/>
      <c r="AW100" s="111"/>
      <c r="AX100" s="47">
        <v>4</v>
      </c>
      <c r="AY100" s="23">
        <v>0</v>
      </c>
      <c r="AZ100" s="47">
        <v>4</v>
      </c>
      <c r="BA100" s="111">
        <v>7</v>
      </c>
      <c r="BB100" s="111"/>
      <c r="BC100" s="111"/>
      <c r="BD100" s="47">
        <v>7</v>
      </c>
      <c r="BE100" s="50">
        <v>0</v>
      </c>
      <c r="BF100" s="62">
        <v>7</v>
      </c>
      <c r="BG100" s="110">
        <v>15</v>
      </c>
      <c r="BH100" s="110"/>
      <c r="BI100" s="110"/>
      <c r="BJ100" s="47">
        <v>15</v>
      </c>
      <c r="BK100" s="51">
        <v>0</v>
      </c>
      <c r="BL100" s="47">
        <v>15</v>
      </c>
      <c r="BM100" s="109">
        <v>1</v>
      </c>
      <c r="BN100" s="51">
        <v>0</v>
      </c>
      <c r="BO100" s="47">
        <v>1</v>
      </c>
      <c r="BP100" s="111">
        <v>4</v>
      </c>
      <c r="BQ100" s="111"/>
      <c r="BR100" s="111"/>
      <c r="BS100" s="47">
        <v>4</v>
      </c>
      <c r="BT100" s="23">
        <v>0</v>
      </c>
      <c r="BU100" s="47">
        <v>4</v>
      </c>
      <c r="BV100" s="52">
        <v>121</v>
      </c>
      <c r="BW100" s="50">
        <v>0</v>
      </c>
      <c r="BX100" s="50">
        <v>0</v>
      </c>
      <c r="BY100" s="62">
        <v>121</v>
      </c>
      <c r="BZ100" s="50">
        <v>0</v>
      </c>
      <c r="CA100" s="64">
        <v>121</v>
      </c>
    </row>
    <row r="101" spans="1:79" customFormat="1" ht="15.95" customHeight="1">
      <c r="A101" s="127" t="s">
        <v>123</v>
      </c>
      <c r="B101" s="23">
        <v>3</v>
      </c>
      <c r="C101" s="23"/>
      <c r="D101" s="23"/>
      <c r="E101" s="47">
        <v>3</v>
      </c>
      <c r="F101" s="23">
        <v>0</v>
      </c>
      <c r="G101" s="47">
        <v>3</v>
      </c>
      <c r="H101" s="23">
        <v>2</v>
      </c>
      <c r="I101" s="23"/>
      <c r="J101" s="23"/>
      <c r="K101" s="47">
        <v>2</v>
      </c>
      <c r="L101" s="23">
        <v>3</v>
      </c>
      <c r="M101" s="47">
        <v>5</v>
      </c>
      <c r="N101" s="109">
        <v>3</v>
      </c>
      <c r="O101" s="50">
        <v>0</v>
      </c>
      <c r="P101" s="62">
        <v>3</v>
      </c>
      <c r="Q101" s="109">
        <v>2</v>
      </c>
      <c r="R101" s="23">
        <v>0</v>
      </c>
      <c r="S101" s="47">
        <v>2</v>
      </c>
      <c r="T101" s="110">
        <v>5</v>
      </c>
      <c r="U101" s="110"/>
      <c r="V101" s="110"/>
      <c r="W101" s="47">
        <v>5</v>
      </c>
      <c r="X101" s="51">
        <v>2</v>
      </c>
      <c r="Y101" s="47">
        <v>7</v>
      </c>
      <c r="Z101" s="109">
        <v>1</v>
      </c>
      <c r="AA101" s="23">
        <v>0</v>
      </c>
      <c r="AB101" s="47">
        <v>1</v>
      </c>
      <c r="AC101" s="111">
        <v>0</v>
      </c>
      <c r="AD101" s="111"/>
      <c r="AE101" s="111"/>
      <c r="AF101" s="47">
        <v>0</v>
      </c>
      <c r="AG101" s="23">
        <v>0</v>
      </c>
      <c r="AH101" s="47">
        <v>0</v>
      </c>
      <c r="AI101" s="111">
        <v>6</v>
      </c>
      <c r="AJ101" s="111"/>
      <c r="AK101" s="111"/>
      <c r="AL101" s="47">
        <v>6</v>
      </c>
      <c r="AM101" s="23">
        <v>0</v>
      </c>
      <c r="AN101" s="47">
        <v>6</v>
      </c>
      <c r="AO101" s="50">
        <v>2</v>
      </c>
      <c r="AP101" s="111"/>
      <c r="AQ101" s="111"/>
      <c r="AR101" s="47">
        <v>2</v>
      </c>
      <c r="AS101" s="23">
        <v>0</v>
      </c>
      <c r="AT101" s="47">
        <v>2</v>
      </c>
      <c r="AU101" s="111">
        <v>2</v>
      </c>
      <c r="AV101" s="111"/>
      <c r="AW101" s="111"/>
      <c r="AX101" s="47">
        <v>2</v>
      </c>
      <c r="AY101" s="23">
        <v>0</v>
      </c>
      <c r="AZ101" s="47">
        <v>2</v>
      </c>
      <c r="BA101" s="111">
        <v>5</v>
      </c>
      <c r="BB101" s="111"/>
      <c r="BC101" s="111"/>
      <c r="BD101" s="47">
        <v>5</v>
      </c>
      <c r="BE101" s="50">
        <v>5</v>
      </c>
      <c r="BF101" s="62">
        <v>10</v>
      </c>
      <c r="BG101" s="110">
        <v>4</v>
      </c>
      <c r="BH101" s="110"/>
      <c r="BI101" s="110"/>
      <c r="BJ101" s="47">
        <v>4</v>
      </c>
      <c r="BK101" s="51">
        <v>3</v>
      </c>
      <c r="BL101" s="47">
        <v>7</v>
      </c>
      <c r="BM101" s="109">
        <v>0</v>
      </c>
      <c r="BN101" s="51">
        <v>1</v>
      </c>
      <c r="BO101" s="47">
        <v>1</v>
      </c>
      <c r="BP101" s="111">
        <v>0</v>
      </c>
      <c r="BQ101" s="111"/>
      <c r="BR101" s="111"/>
      <c r="BS101" s="47">
        <v>0</v>
      </c>
      <c r="BT101" s="23">
        <v>0</v>
      </c>
      <c r="BU101" s="47">
        <v>0</v>
      </c>
      <c r="BV101" s="52">
        <v>35</v>
      </c>
      <c r="BW101" s="50">
        <v>0</v>
      </c>
      <c r="BX101" s="50">
        <v>0</v>
      </c>
      <c r="BY101" s="62">
        <v>35</v>
      </c>
      <c r="BZ101" s="50">
        <v>14</v>
      </c>
      <c r="CA101" s="64">
        <v>49</v>
      </c>
    </row>
    <row r="102" spans="1:79" customFormat="1" ht="15.95" customHeight="1">
      <c r="A102" s="127" t="s">
        <v>139</v>
      </c>
      <c r="B102" s="23">
        <v>6</v>
      </c>
      <c r="C102" s="23"/>
      <c r="D102" s="23"/>
      <c r="E102" s="47">
        <v>6</v>
      </c>
      <c r="F102" s="23">
        <v>0</v>
      </c>
      <c r="G102" s="47">
        <v>6</v>
      </c>
      <c r="H102" s="23">
        <v>13</v>
      </c>
      <c r="I102" s="23"/>
      <c r="J102" s="23"/>
      <c r="K102" s="47">
        <v>13</v>
      </c>
      <c r="L102" s="23"/>
      <c r="M102" s="47">
        <v>13</v>
      </c>
      <c r="N102" s="109">
        <v>3</v>
      </c>
      <c r="O102" s="50">
        <v>0</v>
      </c>
      <c r="P102" s="62">
        <v>3</v>
      </c>
      <c r="Q102" s="109">
        <v>2</v>
      </c>
      <c r="R102" s="23">
        <v>0</v>
      </c>
      <c r="S102" s="47">
        <v>2</v>
      </c>
      <c r="T102" s="110">
        <v>16</v>
      </c>
      <c r="U102" s="110"/>
      <c r="V102" s="110"/>
      <c r="W102" s="47">
        <v>16</v>
      </c>
      <c r="X102" s="51">
        <v>0</v>
      </c>
      <c r="Y102" s="47">
        <v>16</v>
      </c>
      <c r="Z102" s="109">
        <v>5</v>
      </c>
      <c r="AA102" s="23">
        <v>1</v>
      </c>
      <c r="AB102" s="47">
        <v>6</v>
      </c>
      <c r="AC102" s="111">
        <v>7</v>
      </c>
      <c r="AD102" s="111"/>
      <c r="AE102" s="111"/>
      <c r="AF102" s="47">
        <v>7</v>
      </c>
      <c r="AG102" s="23">
        <v>1</v>
      </c>
      <c r="AH102" s="47">
        <v>8</v>
      </c>
      <c r="AI102" s="111">
        <v>17</v>
      </c>
      <c r="AJ102" s="111"/>
      <c r="AK102" s="111"/>
      <c r="AL102" s="47">
        <v>17</v>
      </c>
      <c r="AM102" s="23">
        <v>0</v>
      </c>
      <c r="AN102" s="47">
        <v>17</v>
      </c>
      <c r="AO102" s="50">
        <v>6</v>
      </c>
      <c r="AP102" s="111"/>
      <c r="AQ102" s="111"/>
      <c r="AR102" s="47">
        <v>6</v>
      </c>
      <c r="AS102" s="23"/>
      <c r="AT102" s="47">
        <v>6</v>
      </c>
      <c r="AU102" s="111">
        <v>4</v>
      </c>
      <c r="AV102" s="111"/>
      <c r="AW102" s="111"/>
      <c r="AX102" s="47">
        <v>4</v>
      </c>
      <c r="AY102" s="23"/>
      <c r="AZ102" s="47">
        <v>4</v>
      </c>
      <c r="BA102" s="111">
        <v>8</v>
      </c>
      <c r="BB102" s="111"/>
      <c r="BC102" s="111"/>
      <c r="BD102" s="47">
        <v>8</v>
      </c>
      <c r="BE102" s="50"/>
      <c r="BF102" s="62">
        <v>8</v>
      </c>
      <c r="BG102" s="110">
        <v>10</v>
      </c>
      <c r="BH102" s="110"/>
      <c r="BI102" s="110"/>
      <c r="BJ102" s="47">
        <v>10</v>
      </c>
      <c r="BK102" s="51">
        <v>0</v>
      </c>
      <c r="BL102" s="47">
        <v>10</v>
      </c>
      <c r="BM102" s="109">
        <v>2</v>
      </c>
      <c r="BN102" s="51">
        <v>0</v>
      </c>
      <c r="BO102" s="47">
        <v>2</v>
      </c>
      <c r="BP102" s="111">
        <v>6</v>
      </c>
      <c r="BQ102" s="111"/>
      <c r="BR102" s="111"/>
      <c r="BS102" s="47">
        <v>6</v>
      </c>
      <c r="BT102" s="23">
        <v>0</v>
      </c>
      <c r="BU102" s="47">
        <v>6</v>
      </c>
      <c r="BV102" s="52">
        <v>105</v>
      </c>
      <c r="BW102" s="50">
        <v>0</v>
      </c>
      <c r="BX102" s="50">
        <v>0</v>
      </c>
      <c r="BY102" s="62">
        <v>105</v>
      </c>
      <c r="BZ102" s="50">
        <v>2</v>
      </c>
      <c r="CA102" s="64">
        <v>107</v>
      </c>
    </row>
    <row r="103" spans="1:79" customFormat="1" ht="15.95" customHeight="1">
      <c r="A103" s="127" t="s">
        <v>121</v>
      </c>
      <c r="B103" s="23">
        <v>0</v>
      </c>
      <c r="C103" s="23"/>
      <c r="D103" s="23"/>
      <c r="E103" s="47">
        <v>0</v>
      </c>
      <c r="F103" s="23">
        <v>0</v>
      </c>
      <c r="G103" s="47">
        <v>0</v>
      </c>
      <c r="H103" s="23">
        <v>1</v>
      </c>
      <c r="I103" s="23"/>
      <c r="J103" s="23"/>
      <c r="K103" s="47">
        <v>1</v>
      </c>
      <c r="L103" s="23">
        <v>0</v>
      </c>
      <c r="M103" s="47">
        <v>1</v>
      </c>
      <c r="N103" s="109">
        <v>0</v>
      </c>
      <c r="O103" s="50">
        <v>0</v>
      </c>
      <c r="P103" s="62">
        <v>0</v>
      </c>
      <c r="Q103" s="109">
        <v>0</v>
      </c>
      <c r="R103" s="23">
        <v>0</v>
      </c>
      <c r="S103" s="47">
        <v>0</v>
      </c>
      <c r="T103" s="110">
        <v>0</v>
      </c>
      <c r="U103" s="110"/>
      <c r="V103" s="110"/>
      <c r="W103" s="47">
        <v>0</v>
      </c>
      <c r="X103" s="51">
        <v>0</v>
      </c>
      <c r="Y103" s="47">
        <v>0</v>
      </c>
      <c r="Z103" s="109">
        <v>0</v>
      </c>
      <c r="AA103" s="23">
        <v>0</v>
      </c>
      <c r="AB103" s="47">
        <v>0</v>
      </c>
      <c r="AC103" s="111">
        <v>2</v>
      </c>
      <c r="AD103" s="111"/>
      <c r="AE103" s="111"/>
      <c r="AF103" s="47">
        <v>2</v>
      </c>
      <c r="AG103" s="23">
        <v>0</v>
      </c>
      <c r="AH103" s="47">
        <v>2</v>
      </c>
      <c r="AI103" s="111">
        <v>1</v>
      </c>
      <c r="AJ103" s="111"/>
      <c r="AK103" s="111"/>
      <c r="AL103" s="47">
        <v>1</v>
      </c>
      <c r="AM103" s="23">
        <v>0</v>
      </c>
      <c r="AN103" s="47">
        <v>1</v>
      </c>
      <c r="AO103" s="50">
        <v>3</v>
      </c>
      <c r="AP103" s="111"/>
      <c r="AQ103" s="111"/>
      <c r="AR103" s="47">
        <v>3</v>
      </c>
      <c r="AS103" s="23">
        <v>0</v>
      </c>
      <c r="AT103" s="47">
        <v>3</v>
      </c>
      <c r="AU103" s="111">
        <v>0</v>
      </c>
      <c r="AV103" s="111"/>
      <c r="AW103" s="111"/>
      <c r="AX103" s="47">
        <v>0</v>
      </c>
      <c r="AY103" s="23">
        <v>0</v>
      </c>
      <c r="AZ103" s="47">
        <v>0</v>
      </c>
      <c r="BA103" s="111">
        <v>0</v>
      </c>
      <c r="BB103" s="111"/>
      <c r="BC103" s="111"/>
      <c r="BD103" s="47">
        <v>0</v>
      </c>
      <c r="BE103" s="50">
        <v>0</v>
      </c>
      <c r="BF103" s="62">
        <v>0</v>
      </c>
      <c r="BG103" s="110">
        <v>0</v>
      </c>
      <c r="BH103" s="110"/>
      <c r="BI103" s="110"/>
      <c r="BJ103" s="47">
        <v>0</v>
      </c>
      <c r="BK103" s="51">
        <v>0</v>
      </c>
      <c r="BL103" s="47">
        <v>0</v>
      </c>
      <c r="BM103" s="109">
        <v>0</v>
      </c>
      <c r="BN103" s="51">
        <v>0</v>
      </c>
      <c r="BO103" s="47">
        <v>0</v>
      </c>
      <c r="BP103" s="111">
        <v>0</v>
      </c>
      <c r="BQ103" s="111"/>
      <c r="BR103" s="111"/>
      <c r="BS103" s="47">
        <v>0</v>
      </c>
      <c r="BT103" s="23">
        <v>0</v>
      </c>
      <c r="BU103" s="47">
        <v>0</v>
      </c>
      <c r="BV103" s="52">
        <v>7</v>
      </c>
      <c r="BW103" s="50">
        <v>0</v>
      </c>
      <c r="BX103" s="50">
        <v>0</v>
      </c>
      <c r="BY103" s="62">
        <v>7</v>
      </c>
      <c r="BZ103" s="50">
        <v>0</v>
      </c>
      <c r="CA103" s="64">
        <v>7</v>
      </c>
    </row>
    <row r="104" spans="1:79" customFormat="1" ht="15.95" customHeight="1">
      <c r="A104" s="127" t="s">
        <v>140</v>
      </c>
      <c r="B104" s="23">
        <v>24</v>
      </c>
      <c r="C104" s="23">
        <v>2</v>
      </c>
      <c r="D104" s="23"/>
      <c r="E104" s="47">
        <v>26</v>
      </c>
      <c r="F104" s="23">
        <v>0</v>
      </c>
      <c r="G104" s="47">
        <v>26</v>
      </c>
      <c r="H104" s="23">
        <v>52</v>
      </c>
      <c r="I104" s="23"/>
      <c r="J104" s="23"/>
      <c r="K104" s="47">
        <v>52</v>
      </c>
      <c r="L104" s="23"/>
      <c r="M104" s="47">
        <v>52</v>
      </c>
      <c r="N104" s="109">
        <v>14</v>
      </c>
      <c r="O104" s="50">
        <v>3</v>
      </c>
      <c r="P104" s="62">
        <v>17</v>
      </c>
      <c r="Q104" s="109">
        <v>10</v>
      </c>
      <c r="R104" s="23">
        <v>0</v>
      </c>
      <c r="S104" s="47">
        <v>10</v>
      </c>
      <c r="T104" s="110">
        <v>67</v>
      </c>
      <c r="U104" s="110">
        <v>3</v>
      </c>
      <c r="V104" s="110"/>
      <c r="W104" s="47">
        <v>70</v>
      </c>
      <c r="X104" s="51">
        <v>0</v>
      </c>
      <c r="Y104" s="47">
        <v>70</v>
      </c>
      <c r="Z104" s="109">
        <v>36</v>
      </c>
      <c r="AA104" s="23">
        <v>1</v>
      </c>
      <c r="AB104" s="47">
        <v>37</v>
      </c>
      <c r="AC104" s="111">
        <v>28</v>
      </c>
      <c r="AD104" s="111"/>
      <c r="AE104" s="111"/>
      <c r="AF104" s="47">
        <v>28</v>
      </c>
      <c r="AG104" s="23">
        <v>5</v>
      </c>
      <c r="AH104" s="47">
        <v>33</v>
      </c>
      <c r="AI104" s="111">
        <v>64</v>
      </c>
      <c r="AJ104" s="111">
        <v>1</v>
      </c>
      <c r="AK104" s="111"/>
      <c r="AL104" s="47">
        <v>65</v>
      </c>
      <c r="AM104" s="23">
        <v>4</v>
      </c>
      <c r="AN104" s="47">
        <v>69</v>
      </c>
      <c r="AO104" s="50">
        <v>26</v>
      </c>
      <c r="AP104" s="111"/>
      <c r="AQ104" s="111"/>
      <c r="AR104" s="47">
        <v>26</v>
      </c>
      <c r="AS104" s="23">
        <v>1</v>
      </c>
      <c r="AT104" s="47">
        <v>27</v>
      </c>
      <c r="AU104" s="111">
        <v>14</v>
      </c>
      <c r="AV104" s="111">
        <v>1</v>
      </c>
      <c r="AW104" s="111">
        <v>1</v>
      </c>
      <c r="AX104" s="47">
        <v>16</v>
      </c>
      <c r="AY104" s="23"/>
      <c r="AZ104" s="47">
        <v>16</v>
      </c>
      <c r="BA104" s="111">
        <v>43</v>
      </c>
      <c r="BB104" s="111"/>
      <c r="BC104" s="111"/>
      <c r="BD104" s="47">
        <v>43</v>
      </c>
      <c r="BE104" s="50">
        <v>0</v>
      </c>
      <c r="BF104" s="62">
        <v>43</v>
      </c>
      <c r="BG104" s="110">
        <v>50</v>
      </c>
      <c r="BH104" s="110"/>
      <c r="BI104" s="110"/>
      <c r="BJ104" s="47">
        <v>50</v>
      </c>
      <c r="BK104" s="51"/>
      <c r="BL104" s="47">
        <v>50</v>
      </c>
      <c r="BM104" s="109">
        <v>8</v>
      </c>
      <c r="BN104" s="51">
        <v>0</v>
      </c>
      <c r="BO104" s="47">
        <v>8</v>
      </c>
      <c r="BP104" s="111">
        <v>34</v>
      </c>
      <c r="BQ104" s="111">
        <v>2</v>
      </c>
      <c r="BR104" s="111"/>
      <c r="BS104" s="47">
        <v>36</v>
      </c>
      <c r="BT104" s="23">
        <v>1</v>
      </c>
      <c r="BU104" s="47">
        <v>37</v>
      </c>
      <c r="BV104" s="52">
        <v>470</v>
      </c>
      <c r="BW104" s="50">
        <v>9</v>
      </c>
      <c r="BX104" s="50">
        <v>1</v>
      </c>
      <c r="BY104" s="62">
        <v>480</v>
      </c>
      <c r="BZ104" s="50">
        <v>15</v>
      </c>
      <c r="CA104" s="64">
        <v>495</v>
      </c>
    </row>
    <row r="105" spans="1:79" customFormat="1" ht="15.95" customHeight="1">
      <c r="A105" s="127" t="s">
        <v>115</v>
      </c>
      <c r="B105" s="23">
        <v>0</v>
      </c>
      <c r="C105" s="23"/>
      <c r="D105" s="23"/>
      <c r="E105" s="47">
        <v>0</v>
      </c>
      <c r="F105" s="23">
        <v>0</v>
      </c>
      <c r="G105" s="47">
        <v>0</v>
      </c>
      <c r="H105" s="23">
        <v>17</v>
      </c>
      <c r="I105" s="23"/>
      <c r="J105" s="23"/>
      <c r="K105" s="47">
        <v>17</v>
      </c>
      <c r="L105" s="23">
        <v>1</v>
      </c>
      <c r="M105" s="47">
        <v>18</v>
      </c>
      <c r="N105" s="109">
        <v>0</v>
      </c>
      <c r="O105" s="50">
        <v>0</v>
      </c>
      <c r="P105" s="62">
        <v>0</v>
      </c>
      <c r="Q105" s="109">
        <v>0</v>
      </c>
      <c r="R105" s="23">
        <v>0</v>
      </c>
      <c r="S105" s="47">
        <v>0</v>
      </c>
      <c r="T105" s="110">
        <v>11</v>
      </c>
      <c r="U105" s="110"/>
      <c r="V105" s="110"/>
      <c r="W105" s="47">
        <v>11</v>
      </c>
      <c r="X105" s="51">
        <v>0</v>
      </c>
      <c r="Y105" s="47">
        <v>11</v>
      </c>
      <c r="Z105" s="109">
        <v>0</v>
      </c>
      <c r="AA105" s="23">
        <v>0</v>
      </c>
      <c r="AB105" s="47">
        <v>0</v>
      </c>
      <c r="AC105" s="111">
        <v>0</v>
      </c>
      <c r="AD105" s="111"/>
      <c r="AE105" s="111"/>
      <c r="AF105" s="47">
        <v>0</v>
      </c>
      <c r="AG105" s="23">
        <v>0</v>
      </c>
      <c r="AH105" s="47">
        <v>0</v>
      </c>
      <c r="AI105" s="111">
        <v>20</v>
      </c>
      <c r="AJ105" s="111"/>
      <c r="AK105" s="111"/>
      <c r="AL105" s="47">
        <v>20</v>
      </c>
      <c r="AM105" s="23">
        <v>1</v>
      </c>
      <c r="AN105" s="47">
        <v>21</v>
      </c>
      <c r="AO105" s="50">
        <v>0</v>
      </c>
      <c r="AP105" s="111"/>
      <c r="AQ105" s="111"/>
      <c r="AR105" s="47">
        <v>0</v>
      </c>
      <c r="AS105" s="23">
        <v>0</v>
      </c>
      <c r="AT105" s="47">
        <v>0</v>
      </c>
      <c r="AU105" s="111">
        <v>0</v>
      </c>
      <c r="AV105" s="111"/>
      <c r="AW105" s="111"/>
      <c r="AX105" s="47">
        <v>0</v>
      </c>
      <c r="AY105" s="23">
        <v>0</v>
      </c>
      <c r="AZ105" s="47">
        <v>0</v>
      </c>
      <c r="BA105" s="111">
        <v>0</v>
      </c>
      <c r="BB105" s="111"/>
      <c r="BC105" s="111"/>
      <c r="BD105" s="47">
        <v>0</v>
      </c>
      <c r="BE105" s="50">
        <v>0</v>
      </c>
      <c r="BF105" s="62">
        <v>0</v>
      </c>
      <c r="BG105" s="110">
        <v>18</v>
      </c>
      <c r="BH105" s="110"/>
      <c r="BI105" s="110"/>
      <c r="BJ105" s="47">
        <v>18</v>
      </c>
      <c r="BK105" s="51">
        <v>1</v>
      </c>
      <c r="BL105" s="47">
        <v>19</v>
      </c>
      <c r="BM105" s="109">
        <v>0</v>
      </c>
      <c r="BN105" s="51">
        <v>0</v>
      </c>
      <c r="BO105" s="47">
        <v>0</v>
      </c>
      <c r="BP105" s="111">
        <v>7</v>
      </c>
      <c r="BQ105" s="111"/>
      <c r="BR105" s="111"/>
      <c r="BS105" s="47">
        <v>7</v>
      </c>
      <c r="BT105" s="23">
        <v>0</v>
      </c>
      <c r="BU105" s="47">
        <v>7</v>
      </c>
      <c r="BV105" s="52">
        <v>73</v>
      </c>
      <c r="BW105" s="50">
        <v>0</v>
      </c>
      <c r="BX105" s="50">
        <v>0</v>
      </c>
      <c r="BY105" s="62">
        <v>73</v>
      </c>
      <c r="BZ105" s="50">
        <v>3</v>
      </c>
      <c r="CA105" s="64">
        <v>76</v>
      </c>
    </row>
    <row r="106" spans="1:79" customFormat="1" ht="15.95" customHeight="1">
      <c r="A106" s="127" t="s">
        <v>141</v>
      </c>
      <c r="B106" s="23">
        <v>27</v>
      </c>
      <c r="C106" s="23"/>
      <c r="D106" s="23"/>
      <c r="E106" s="47">
        <v>27</v>
      </c>
      <c r="F106" s="23">
        <v>0</v>
      </c>
      <c r="G106" s="47">
        <v>27</v>
      </c>
      <c r="H106" s="23">
        <v>53</v>
      </c>
      <c r="I106" s="23">
        <v>3</v>
      </c>
      <c r="J106" s="23">
        <v>1</v>
      </c>
      <c r="K106" s="47">
        <v>57</v>
      </c>
      <c r="L106" s="23">
        <v>3</v>
      </c>
      <c r="M106" s="47">
        <v>60</v>
      </c>
      <c r="N106" s="109">
        <v>16</v>
      </c>
      <c r="O106" s="50">
        <v>0</v>
      </c>
      <c r="P106" s="62">
        <v>16</v>
      </c>
      <c r="Q106" s="109">
        <v>15</v>
      </c>
      <c r="R106" s="23">
        <v>2</v>
      </c>
      <c r="S106" s="47">
        <v>17</v>
      </c>
      <c r="T106" s="110">
        <v>60</v>
      </c>
      <c r="U106" s="110">
        <v>4</v>
      </c>
      <c r="V106" s="110"/>
      <c r="W106" s="47">
        <v>64</v>
      </c>
      <c r="X106" s="51">
        <v>0</v>
      </c>
      <c r="Y106" s="47">
        <v>64</v>
      </c>
      <c r="Z106" s="109">
        <v>32</v>
      </c>
      <c r="AA106" s="23">
        <v>0</v>
      </c>
      <c r="AB106" s="47">
        <v>32</v>
      </c>
      <c r="AC106" s="111">
        <v>29</v>
      </c>
      <c r="AD106" s="111"/>
      <c r="AE106" s="111"/>
      <c r="AF106" s="47">
        <v>29</v>
      </c>
      <c r="AG106" s="23">
        <v>0</v>
      </c>
      <c r="AH106" s="47">
        <v>29</v>
      </c>
      <c r="AI106" s="111">
        <v>74</v>
      </c>
      <c r="AJ106" s="111">
        <v>4</v>
      </c>
      <c r="AK106" s="111"/>
      <c r="AL106" s="47">
        <v>78</v>
      </c>
      <c r="AM106" s="23">
        <v>0</v>
      </c>
      <c r="AN106" s="47">
        <v>78</v>
      </c>
      <c r="AO106" s="50">
        <v>29</v>
      </c>
      <c r="AP106" s="111"/>
      <c r="AQ106" s="111"/>
      <c r="AR106" s="47">
        <v>29</v>
      </c>
      <c r="AS106" s="23"/>
      <c r="AT106" s="47">
        <v>29</v>
      </c>
      <c r="AU106" s="111">
        <v>23</v>
      </c>
      <c r="AV106" s="111">
        <v>2</v>
      </c>
      <c r="AW106" s="111"/>
      <c r="AX106" s="47">
        <v>25</v>
      </c>
      <c r="AY106" s="23">
        <v>1</v>
      </c>
      <c r="AZ106" s="47">
        <v>26</v>
      </c>
      <c r="BA106" s="111">
        <v>47</v>
      </c>
      <c r="BB106" s="111"/>
      <c r="BC106" s="111"/>
      <c r="BD106" s="47">
        <v>47</v>
      </c>
      <c r="BE106" s="50">
        <v>2</v>
      </c>
      <c r="BF106" s="62">
        <v>49</v>
      </c>
      <c r="BG106" s="110">
        <v>57</v>
      </c>
      <c r="BH106" s="110"/>
      <c r="BI106" s="110"/>
      <c r="BJ106" s="47">
        <v>57</v>
      </c>
      <c r="BK106" s="51">
        <v>0</v>
      </c>
      <c r="BL106" s="47">
        <v>57</v>
      </c>
      <c r="BM106" s="109">
        <v>5</v>
      </c>
      <c r="BN106" s="51">
        <v>0</v>
      </c>
      <c r="BO106" s="47">
        <v>5</v>
      </c>
      <c r="BP106" s="111">
        <v>28</v>
      </c>
      <c r="BQ106" s="111">
        <v>2</v>
      </c>
      <c r="BR106" s="111"/>
      <c r="BS106" s="47">
        <v>30</v>
      </c>
      <c r="BT106" s="23">
        <v>2</v>
      </c>
      <c r="BU106" s="47">
        <v>32</v>
      </c>
      <c r="BV106" s="52">
        <v>495</v>
      </c>
      <c r="BW106" s="50">
        <v>15</v>
      </c>
      <c r="BX106" s="50">
        <v>1</v>
      </c>
      <c r="BY106" s="62">
        <v>511</v>
      </c>
      <c r="BZ106" s="50">
        <v>10</v>
      </c>
      <c r="CA106" s="64">
        <v>521</v>
      </c>
    </row>
    <row r="107" spans="1:79" customFormat="1" ht="15.95" customHeight="1">
      <c r="A107" s="127" t="s">
        <v>142</v>
      </c>
      <c r="B107" s="23">
        <v>0</v>
      </c>
      <c r="C107" s="23"/>
      <c r="D107" s="23"/>
      <c r="E107" s="47">
        <v>0</v>
      </c>
      <c r="F107" s="23">
        <v>0</v>
      </c>
      <c r="G107" s="47">
        <v>0</v>
      </c>
      <c r="H107" s="23">
        <v>3</v>
      </c>
      <c r="I107" s="23"/>
      <c r="J107" s="23"/>
      <c r="K107" s="47">
        <v>3</v>
      </c>
      <c r="L107" s="23">
        <v>0</v>
      </c>
      <c r="M107" s="47">
        <v>3</v>
      </c>
      <c r="N107" s="109">
        <v>0</v>
      </c>
      <c r="O107" s="50">
        <v>0</v>
      </c>
      <c r="P107" s="62">
        <v>0</v>
      </c>
      <c r="Q107" s="109">
        <v>0</v>
      </c>
      <c r="R107" s="23">
        <v>0</v>
      </c>
      <c r="S107" s="47">
        <v>0</v>
      </c>
      <c r="T107" s="110">
        <v>0</v>
      </c>
      <c r="U107" s="110"/>
      <c r="V107" s="110"/>
      <c r="W107" s="47">
        <v>0</v>
      </c>
      <c r="X107" s="51">
        <v>0</v>
      </c>
      <c r="Y107" s="47">
        <v>0</v>
      </c>
      <c r="Z107" s="109">
        <v>3</v>
      </c>
      <c r="AA107" s="23">
        <v>0</v>
      </c>
      <c r="AB107" s="47">
        <v>3</v>
      </c>
      <c r="AC107" s="111">
        <v>0</v>
      </c>
      <c r="AD107" s="111"/>
      <c r="AE107" s="111"/>
      <c r="AF107" s="47">
        <v>0</v>
      </c>
      <c r="AG107" s="23">
        <v>0</v>
      </c>
      <c r="AH107" s="47">
        <v>0</v>
      </c>
      <c r="AI107" s="111">
        <v>1</v>
      </c>
      <c r="AJ107" s="111"/>
      <c r="AK107" s="111"/>
      <c r="AL107" s="47">
        <v>1</v>
      </c>
      <c r="AM107" s="23">
        <v>0</v>
      </c>
      <c r="AN107" s="47">
        <v>1</v>
      </c>
      <c r="AO107" s="50"/>
      <c r="AP107" s="111"/>
      <c r="AQ107" s="111"/>
      <c r="AR107" s="47">
        <v>0</v>
      </c>
      <c r="AS107" s="23">
        <v>0</v>
      </c>
      <c r="AT107" s="47">
        <v>0</v>
      </c>
      <c r="AU107" s="111">
        <v>0</v>
      </c>
      <c r="AV107" s="111"/>
      <c r="AW107" s="111"/>
      <c r="AX107" s="47">
        <v>0</v>
      </c>
      <c r="AY107" s="23">
        <v>0</v>
      </c>
      <c r="AZ107" s="47">
        <v>0</v>
      </c>
      <c r="BA107" s="111">
        <v>0</v>
      </c>
      <c r="BB107" s="111"/>
      <c r="BC107" s="111"/>
      <c r="BD107" s="47">
        <v>0</v>
      </c>
      <c r="BE107" s="50">
        <v>0</v>
      </c>
      <c r="BF107" s="62">
        <v>0</v>
      </c>
      <c r="BG107" s="110">
        <v>0</v>
      </c>
      <c r="BH107" s="110"/>
      <c r="BI107" s="110"/>
      <c r="BJ107" s="47">
        <v>0</v>
      </c>
      <c r="BK107" s="51">
        <v>0</v>
      </c>
      <c r="BL107" s="47">
        <v>0</v>
      </c>
      <c r="BM107" s="109">
        <v>0</v>
      </c>
      <c r="BN107" s="51">
        <v>0</v>
      </c>
      <c r="BO107" s="47">
        <v>0</v>
      </c>
      <c r="BP107" s="111">
        <v>1</v>
      </c>
      <c r="BQ107" s="111"/>
      <c r="BR107" s="111"/>
      <c r="BS107" s="47">
        <v>1</v>
      </c>
      <c r="BT107" s="23">
        <v>0</v>
      </c>
      <c r="BU107" s="47">
        <v>1</v>
      </c>
      <c r="BV107" s="52">
        <v>8</v>
      </c>
      <c r="BW107" s="50">
        <v>0</v>
      </c>
      <c r="BX107" s="50">
        <v>0</v>
      </c>
      <c r="BY107" s="62">
        <v>8</v>
      </c>
      <c r="BZ107" s="50">
        <v>0</v>
      </c>
      <c r="CA107" s="64">
        <v>8</v>
      </c>
    </row>
    <row r="108" spans="1:79" customFormat="1" ht="15.95" customHeight="1">
      <c r="A108" s="127" t="s">
        <v>37</v>
      </c>
      <c r="B108" s="23">
        <v>0</v>
      </c>
      <c r="C108" s="23"/>
      <c r="D108" s="23"/>
      <c r="E108" s="47">
        <v>0</v>
      </c>
      <c r="F108" s="23">
        <v>0</v>
      </c>
      <c r="G108" s="47">
        <v>0</v>
      </c>
      <c r="H108" s="23">
        <v>0</v>
      </c>
      <c r="I108" s="23"/>
      <c r="J108" s="23"/>
      <c r="K108" s="47">
        <v>0</v>
      </c>
      <c r="L108" s="23">
        <v>0</v>
      </c>
      <c r="M108" s="47">
        <v>0</v>
      </c>
      <c r="N108" s="109">
        <v>0</v>
      </c>
      <c r="O108" s="50">
        <v>0</v>
      </c>
      <c r="P108" s="62">
        <v>0</v>
      </c>
      <c r="Q108" s="109">
        <v>0</v>
      </c>
      <c r="R108" s="23">
        <v>0</v>
      </c>
      <c r="S108" s="47">
        <v>0</v>
      </c>
      <c r="T108" s="110">
        <v>0</v>
      </c>
      <c r="U108" s="110"/>
      <c r="V108" s="110"/>
      <c r="W108" s="47">
        <v>0</v>
      </c>
      <c r="X108" s="51">
        <v>0</v>
      </c>
      <c r="Y108" s="47">
        <v>0</v>
      </c>
      <c r="Z108" s="109">
        <v>0</v>
      </c>
      <c r="AA108" s="23">
        <v>0</v>
      </c>
      <c r="AB108" s="47">
        <v>0</v>
      </c>
      <c r="AC108" s="111">
        <v>0</v>
      </c>
      <c r="AD108" s="111"/>
      <c r="AE108" s="111"/>
      <c r="AF108" s="47">
        <v>0</v>
      </c>
      <c r="AG108" s="23">
        <v>0</v>
      </c>
      <c r="AH108" s="47">
        <v>0</v>
      </c>
      <c r="AI108" s="111">
        <v>0</v>
      </c>
      <c r="AJ108" s="111"/>
      <c r="AK108" s="111"/>
      <c r="AL108" s="47">
        <v>0</v>
      </c>
      <c r="AM108" s="23">
        <v>0</v>
      </c>
      <c r="AN108" s="47">
        <v>0</v>
      </c>
      <c r="AO108" s="50">
        <v>0</v>
      </c>
      <c r="AP108" s="111"/>
      <c r="AQ108" s="111"/>
      <c r="AR108" s="47">
        <v>0</v>
      </c>
      <c r="AS108" s="23">
        <v>0</v>
      </c>
      <c r="AT108" s="47">
        <v>0</v>
      </c>
      <c r="AU108" s="111">
        <v>0</v>
      </c>
      <c r="AV108" s="111"/>
      <c r="AW108" s="111"/>
      <c r="AX108" s="47">
        <v>0</v>
      </c>
      <c r="AY108" s="23">
        <v>0</v>
      </c>
      <c r="AZ108" s="47">
        <v>0</v>
      </c>
      <c r="BA108" s="111">
        <v>0</v>
      </c>
      <c r="BB108" s="111"/>
      <c r="BC108" s="111"/>
      <c r="BD108" s="47">
        <v>0</v>
      </c>
      <c r="BE108" s="50">
        <v>0</v>
      </c>
      <c r="BF108" s="62">
        <v>0</v>
      </c>
      <c r="BG108" s="110">
        <v>1</v>
      </c>
      <c r="BH108" s="110"/>
      <c r="BI108" s="110"/>
      <c r="BJ108" s="47">
        <v>1</v>
      </c>
      <c r="BK108" s="51">
        <v>0</v>
      </c>
      <c r="BL108" s="47">
        <v>1</v>
      </c>
      <c r="BM108" s="109">
        <v>0</v>
      </c>
      <c r="BN108" s="51">
        <v>0</v>
      </c>
      <c r="BO108" s="47">
        <v>0</v>
      </c>
      <c r="BP108" s="111">
        <v>0</v>
      </c>
      <c r="BQ108" s="111"/>
      <c r="BR108" s="111"/>
      <c r="BS108" s="47">
        <v>0</v>
      </c>
      <c r="BT108" s="23">
        <v>0</v>
      </c>
      <c r="BU108" s="47">
        <v>0</v>
      </c>
      <c r="BV108" s="52">
        <v>1</v>
      </c>
      <c r="BW108" s="50">
        <v>0</v>
      </c>
      <c r="BX108" s="50">
        <v>0</v>
      </c>
      <c r="BY108" s="62">
        <v>1</v>
      </c>
      <c r="BZ108" s="50">
        <v>0</v>
      </c>
      <c r="CA108" s="64">
        <v>1</v>
      </c>
    </row>
    <row r="109" spans="1:79" customFormat="1" ht="15.95" customHeight="1">
      <c r="A109" s="127" t="s">
        <v>38</v>
      </c>
      <c r="B109" s="23">
        <v>4</v>
      </c>
      <c r="C109" s="23"/>
      <c r="D109" s="23">
        <v>2</v>
      </c>
      <c r="E109" s="47">
        <v>6</v>
      </c>
      <c r="F109" s="23">
        <v>0</v>
      </c>
      <c r="G109" s="47">
        <v>6</v>
      </c>
      <c r="H109" s="23">
        <v>9</v>
      </c>
      <c r="I109" s="23"/>
      <c r="J109" s="23"/>
      <c r="K109" s="47">
        <v>9</v>
      </c>
      <c r="L109" s="23">
        <v>0</v>
      </c>
      <c r="M109" s="47">
        <v>9</v>
      </c>
      <c r="N109" s="109">
        <v>3</v>
      </c>
      <c r="O109" s="50">
        <v>0</v>
      </c>
      <c r="P109" s="62">
        <v>3</v>
      </c>
      <c r="Q109" s="109">
        <v>3</v>
      </c>
      <c r="R109" s="23">
        <v>0</v>
      </c>
      <c r="S109" s="47">
        <v>3</v>
      </c>
      <c r="T109" s="110">
        <v>15</v>
      </c>
      <c r="U109" s="110"/>
      <c r="V109" s="110">
        <v>4</v>
      </c>
      <c r="W109" s="47">
        <v>19</v>
      </c>
      <c r="X109" s="51">
        <v>0</v>
      </c>
      <c r="Y109" s="47">
        <v>19</v>
      </c>
      <c r="Z109" s="109">
        <v>6</v>
      </c>
      <c r="AA109" s="23">
        <v>0</v>
      </c>
      <c r="AB109" s="47">
        <v>6</v>
      </c>
      <c r="AC109" s="111">
        <v>9</v>
      </c>
      <c r="AD109" s="111"/>
      <c r="AE109" s="111">
        <v>1</v>
      </c>
      <c r="AF109" s="47">
        <v>10</v>
      </c>
      <c r="AG109" s="23">
        <v>0</v>
      </c>
      <c r="AH109" s="47">
        <v>10</v>
      </c>
      <c r="AI109" s="111">
        <v>12</v>
      </c>
      <c r="AJ109" s="111"/>
      <c r="AK109" s="111">
        <v>2</v>
      </c>
      <c r="AL109" s="47">
        <v>14</v>
      </c>
      <c r="AM109" s="23">
        <v>1</v>
      </c>
      <c r="AN109" s="47">
        <v>15</v>
      </c>
      <c r="AO109" s="50">
        <v>5</v>
      </c>
      <c r="AP109" s="111"/>
      <c r="AQ109" s="111"/>
      <c r="AR109" s="47">
        <v>5</v>
      </c>
      <c r="AS109" s="23">
        <v>0</v>
      </c>
      <c r="AT109" s="47">
        <v>5</v>
      </c>
      <c r="AU109" s="111">
        <v>5</v>
      </c>
      <c r="AV109" s="111"/>
      <c r="AW109" s="111">
        <v>1</v>
      </c>
      <c r="AX109" s="47">
        <v>6</v>
      </c>
      <c r="AY109" s="23">
        <v>0</v>
      </c>
      <c r="AZ109" s="47">
        <v>6</v>
      </c>
      <c r="BA109" s="111">
        <v>9</v>
      </c>
      <c r="BB109" s="111"/>
      <c r="BC109" s="111"/>
      <c r="BD109" s="47">
        <v>9</v>
      </c>
      <c r="BE109" s="50">
        <v>0</v>
      </c>
      <c r="BF109" s="62">
        <v>9</v>
      </c>
      <c r="BG109" s="110">
        <v>9</v>
      </c>
      <c r="BH109" s="110"/>
      <c r="BI109" s="110"/>
      <c r="BJ109" s="47">
        <v>9</v>
      </c>
      <c r="BK109" s="51">
        <v>0</v>
      </c>
      <c r="BL109" s="47">
        <v>9</v>
      </c>
      <c r="BM109" s="109">
        <v>3</v>
      </c>
      <c r="BN109" s="51">
        <v>0</v>
      </c>
      <c r="BO109" s="47">
        <v>3</v>
      </c>
      <c r="BP109" s="111">
        <v>5</v>
      </c>
      <c r="BQ109" s="111"/>
      <c r="BR109" s="111">
        <v>2</v>
      </c>
      <c r="BS109" s="47">
        <v>7</v>
      </c>
      <c r="BT109" s="23">
        <v>0</v>
      </c>
      <c r="BU109" s="47">
        <v>7</v>
      </c>
      <c r="BV109" s="52">
        <v>97</v>
      </c>
      <c r="BW109" s="50">
        <v>0</v>
      </c>
      <c r="BX109" s="50">
        <v>12</v>
      </c>
      <c r="BY109" s="62">
        <v>109</v>
      </c>
      <c r="BZ109" s="50">
        <v>1</v>
      </c>
      <c r="CA109" s="64">
        <v>110</v>
      </c>
    </row>
    <row r="110" spans="1:79" customFormat="1" ht="15.95" customHeight="1">
      <c r="A110" s="127" t="s">
        <v>39</v>
      </c>
      <c r="B110" s="23">
        <v>2</v>
      </c>
      <c r="C110" s="23">
        <v>1</v>
      </c>
      <c r="D110" s="23"/>
      <c r="E110" s="47">
        <v>3</v>
      </c>
      <c r="F110" s="23">
        <v>0</v>
      </c>
      <c r="G110" s="47">
        <v>3</v>
      </c>
      <c r="H110" s="23">
        <v>5</v>
      </c>
      <c r="I110" s="23"/>
      <c r="J110" s="23"/>
      <c r="K110" s="47">
        <v>5</v>
      </c>
      <c r="L110" s="23">
        <v>2</v>
      </c>
      <c r="M110" s="47">
        <v>7</v>
      </c>
      <c r="N110" s="109">
        <v>0</v>
      </c>
      <c r="O110" s="50">
        <v>0</v>
      </c>
      <c r="P110" s="62">
        <v>0</v>
      </c>
      <c r="Q110" s="109">
        <v>0</v>
      </c>
      <c r="R110" s="23">
        <v>0</v>
      </c>
      <c r="S110" s="47">
        <v>0</v>
      </c>
      <c r="T110" s="110">
        <v>6</v>
      </c>
      <c r="U110" s="110"/>
      <c r="V110" s="110"/>
      <c r="W110" s="47">
        <v>6</v>
      </c>
      <c r="X110" s="51">
        <v>0</v>
      </c>
      <c r="Y110" s="47">
        <v>6</v>
      </c>
      <c r="Z110" s="109">
        <v>1</v>
      </c>
      <c r="AA110" s="23">
        <v>0</v>
      </c>
      <c r="AB110" s="47">
        <v>1</v>
      </c>
      <c r="AC110" s="111">
        <v>3</v>
      </c>
      <c r="AD110" s="111"/>
      <c r="AE110" s="111"/>
      <c r="AF110" s="47">
        <v>3</v>
      </c>
      <c r="AG110" s="23">
        <v>0</v>
      </c>
      <c r="AH110" s="47">
        <v>3</v>
      </c>
      <c r="AI110" s="111">
        <v>5</v>
      </c>
      <c r="AJ110" s="111"/>
      <c r="AK110" s="111"/>
      <c r="AL110" s="47">
        <v>5</v>
      </c>
      <c r="AM110" s="23">
        <v>0</v>
      </c>
      <c r="AN110" s="47">
        <v>5</v>
      </c>
      <c r="AO110" s="50">
        <v>4</v>
      </c>
      <c r="AP110" s="111"/>
      <c r="AQ110" s="111"/>
      <c r="AR110" s="47">
        <v>4</v>
      </c>
      <c r="AS110" s="23">
        <v>0</v>
      </c>
      <c r="AT110" s="47">
        <v>4</v>
      </c>
      <c r="AU110" s="111">
        <v>3</v>
      </c>
      <c r="AV110" s="111"/>
      <c r="AW110" s="111"/>
      <c r="AX110" s="47">
        <v>3</v>
      </c>
      <c r="AY110" s="23">
        <v>0</v>
      </c>
      <c r="AZ110" s="47">
        <v>3</v>
      </c>
      <c r="BA110" s="111">
        <v>2</v>
      </c>
      <c r="BB110" s="111"/>
      <c r="BC110" s="111"/>
      <c r="BD110" s="47">
        <v>2</v>
      </c>
      <c r="BE110" s="50">
        <v>0</v>
      </c>
      <c r="BF110" s="62">
        <v>2</v>
      </c>
      <c r="BG110" s="110">
        <v>3</v>
      </c>
      <c r="BH110" s="110"/>
      <c r="BI110" s="110"/>
      <c r="BJ110" s="47">
        <v>3</v>
      </c>
      <c r="BK110" s="51">
        <v>0</v>
      </c>
      <c r="BL110" s="47">
        <v>3</v>
      </c>
      <c r="BM110" s="109">
        <v>0</v>
      </c>
      <c r="BN110" s="51">
        <v>0</v>
      </c>
      <c r="BO110" s="47">
        <v>0</v>
      </c>
      <c r="BP110" s="111">
        <v>1</v>
      </c>
      <c r="BQ110" s="111"/>
      <c r="BR110" s="111"/>
      <c r="BS110" s="47">
        <v>1</v>
      </c>
      <c r="BT110" s="23">
        <v>0</v>
      </c>
      <c r="BU110" s="47">
        <v>1</v>
      </c>
      <c r="BV110" s="52">
        <v>35</v>
      </c>
      <c r="BW110" s="50">
        <v>1</v>
      </c>
      <c r="BX110" s="50">
        <v>0</v>
      </c>
      <c r="BY110" s="62">
        <v>36</v>
      </c>
      <c r="BZ110" s="50">
        <v>2</v>
      </c>
      <c r="CA110" s="64">
        <v>38</v>
      </c>
    </row>
    <row r="111" spans="1:79" customFormat="1" ht="15.95" customHeight="1">
      <c r="A111" s="127" t="s">
        <v>176</v>
      </c>
      <c r="B111" s="23">
        <v>0</v>
      </c>
      <c r="C111" s="23"/>
      <c r="D111" s="23"/>
      <c r="E111" s="47">
        <v>0</v>
      </c>
      <c r="F111" s="23">
        <v>0</v>
      </c>
      <c r="G111" s="47">
        <v>0</v>
      </c>
      <c r="H111" s="23">
        <v>0</v>
      </c>
      <c r="I111" s="23"/>
      <c r="J111" s="23"/>
      <c r="K111" s="47">
        <v>0</v>
      </c>
      <c r="L111" s="23">
        <v>0</v>
      </c>
      <c r="M111" s="47">
        <v>0</v>
      </c>
      <c r="N111" s="109">
        <v>0</v>
      </c>
      <c r="O111" s="50">
        <v>0</v>
      </c>
      <c r="P111" s="62">
        <v>0</v>
      </c>
      <c r="Q111" s="109">
        <v>0</v>
      </c>
      <c r="R111" s="23">
        <v>0</v>
      </c>
      <c r="S111" s="47">
        <v>0</v>
      </c>
      <c r="T111" s="110">
        <v>0</v>
      </c>
      <c r="U111" s="110"/>
      <c r="V111" s="110"/>
      <c r="W111" s="47">
        <v>0</v>
      </c>
      <c r="X111" s="51">
        <v>0</v>
      </c>
      <c r="Y111" s="47">
        <v>0</v>
      </c>
      <c r="Z111" s="109">
        <v>0</v>
      </c>
      <c r="AA111" s="23">
        <v>0</v>
      </c>
      <c r="AB111" s="47">
        <v>0</v>
      </c>
      <c r="AC111" s="111">
        <v>0</v>
      </c>
      <c r="AD111" s="111"/>
      <c r="AE111" s="111"/>
      <c r="AF111" s="47">
        <v>0</v>
      </c>
      <c r="AG111" s="23">
        <v>0</v>
      </c>
      <c r="AH111" s="47">
        <v>0</v>
      </c>
      <c r="AI111" s="111">
        <v>0</v>
      </c>
      <c r="AJ111" s="111"/>
      <c r="AK111" s="111"/>
      <c r="AL111" s="47">
        <v>0</v>
      </c>
      <c r="AM111" s="23">
        <v>0</v>
      </c>
      <c r="AN111" s="47">
        <v>0</v>
      </c>
      <c r="AO111" s="50">
        <v>0</v>
      </c>
      <c r="AP111" s="111"/>
      <c r="AQ111" s="111"/>
      <c r="AR111" s="47">
        <v>0</v>
      </c>
      <c r="AS111" s="23">
        <v>0</v>
      </c>
      <c r="AT111" s="47">
        <v>0</v>
      </c>
      <c r="AU111" s="111">
        <v>0</v>
      </c>
      <c r="AV111" s="111"/>
      <c r="AW111" s="111"/>
      <c r="AX111" s="47">
        <v>0</v>
      </c>
      <c r="AY111" s="23">
        <v>0</v>
      </c>
      <c r="AZ111" s="47">
        <v>0</v>
      </c>
      <c r="BA111" s="111">
        <v>0</v>
      </c>
      <c r="BB111" s="111"/>
      <c r="BC111" s="111"/>
      <c r="BD111" s="47">
        <v>0</v>
      </c>
      <c r="BE111" s="50">
        <v>0</v>
      </c>
      <c r="BF111" s="62">
        <v>0</v>
      </c>
      <c r="BG111" s="110">
        <v>2</v>
      </c>
      <c r="BH111" s="110"/>
      <c r="BI111" s="110"/>
      <c r="BJ111" s="47">
        <v>2</v>
      </c>
      <c r="BK111" s="51">
        <v>0</v>
      </c>
      <c r="BL111" s="47">
        <v>2</v>
      </c>
      <c r="BM111" s="109">
        <v>0</v>
      </c>
      <c r="BN111" s="51">
        <v>0</v>
      </c>
      <c r="BO111" s="47">
        <v>0</v>
      </c>
      <c r="BP111" s="111">
        <v>0</v>
      </c>
      <c r="BQ111" s="111"/>
      <c r="BR111" s="111"/>
      <c r="BS111" s="47">
        <v>0</v>
      </c>
      <c r="BT111" s="23">
        <v>0</v>
      </c>
      <c r="BU111" s="47">
        <v>0</v>
      </c>
      <c r="BV111" s="52">
        <v>2</v>
      </c>
      <c r="BW111" s="50">
        <v>0</v>
      </c>
      <c r="BX111" s="50">
        <v>0</v>
      </c>
      <c r="BY111" s="62">
        <v>2</v>
      </c>
      <c r="BZ111" s="50">
        <v>0</v>
      </c>
      <c r="CA111" s="64">
        <v>2</v>
      </c>
    </row>
    <row r="112" spans="1:79" customFormat="1" ht="15.95" customHeight="1">
      <c r="A112" s="127" t="s">
        <v>40</v>
      </c>
      <c r="B112" s="23">
        <v>0</v>
      </c>
      <c r="C112" s="23"/>
      <c r="D112" s="23"/>
      <c r="E112" s="47">
        <v>0</v>
      </c>
      <c r="F112" s="23">
        <v>0</v>
      </c>
      <c r="G112" s="47">
        <v>0</v>
      </c>
      <c r="H112" s="23">
        <v>0</v>
      </c>
      <c r="I112" s="23"/>
      <c r="J112" s="23"/>
      <c r="K112" s="47">
        <v>0</v>
      </c>
      <c r="L112" s="23">
        <v>0</v>
      </c>
      <c r="M112" s="47">
        <v>0</v>
      </c>
      <c r="N112" s="109">
        <v>0</v>
      </c>
      <c r="O112" s="50">
        <v>0</v>
      </c>
      <c r="P112" s="62">
        <v>0</v>
      </c>
      <c r="Q112" s="109">
        <v>0</v>
      </c>
      <c r="R112" s="23">
        <v>0</v>
      </c>
      <c r="S112" s="47">
        <v>0</v>
      </c>
      <c r="T112" s="110">
        <v>0</v>
      </c>
      <c r="U112" s="110"/>
      <c r="V112" s="110"/>
      <c r="W112" s="47">
        <v>0</v>
      </c>
      <c r="X112" s="51">
        <v>0</v>
      </c>
      <c r="Y112" s="47">
        <v>0</v>
      </c>
      <c r="Z112" s="109">
        <v>0</v>
      </c>
      <c r="AA112" s="23">
        <v>0</v>
      </c>
      <c r="AB112" s="47">
        <v>0</v>
      </c>
      <c r="AC112" s="111">
        <v>0</v>
      </c>
      <c r="AD112" s="111"/>
      <c r="AE112" s="111"/>
      <c r="AF112" s="47">
        <v>0</v>
      </c>
      <c r="AG112" s="23">
        <v>0</v>
      </c>
      <c r="AH112" s="47">
        <v>0</v>
      </c>
      <c r="AI112" s="111">
        <v>0</v>
      </c>
      <c r="AJ112" s="111"/>
      <c r="AK112" s="111"/>
      <c r="AL112" s="47">
        <v>0</v>
      </c>
      <c r="AM112" s="23">
        <v>0</v>
      </c>
      <c r="AN112" s="47">
        <v>0</v>
      </c>
      <c r="AO112" s="50">
        <v>0</v>
      </c>
      <c r="AP112" s="111"/>
      <c r="AQ112" s="111"/>
      <c r="AR112" s="47">
        <v>0</v>
      </c>
      <c r="AS112" s="23">
        <v>0</v>
      </c>
      <c r="AT112" s="47">
        <v>0</v>
      </c>
      <c r="AU112" s="111">
        <v>0</v>
      </c>
      <c r="AV112" s="111"/>
      <c r="AW112" s="111"/>
      <c r="AX112" s="47">
        <v>0</v>
      </c>
      <c r="AY112" s="23">
        <v>0</v>
      </c>
      <c r="AZ112" s="47">
        <v>0</v>
      </c>
      <c r="BA112" s="111">
        <v>0</v>
      </c>
      <c r="BB112" s="111"/>
      <c r="BC112" s="111"/>
      <c r="BD112" s="47">
        <v>0</v>
      </c>
      <c r="BE112" s="50">
        <v>0</v>
      </c>
      <c r="BF112" s="62">
        <v>0</v>
      </c>
      <c r="BG112" s="110">
        <v>3</v>
      </c>
      <c r="BH112" s="110"/>
      <c r="BI112" s="110"/>
      <c r="BJ112" s="47">
        <v>3</v>
      </c>
      <c r="BK112" s="51"/>
      <c r="BL112" s="47">
        <v>3</v>
      </c>
      <c r="BM112" s="109">
        <v>0</v>
      </c>
      <c r="BN112" s="51">
        <v>0</v>
      </c>
      <c r="BO112" s="47">
        <v>0</v>
      </c>
      <c r="BP112" s="111">
        <v>0</v>
      </c>
      <c r="BQ112" s="111"/>
      <c r="BR112" s="111"/>
      <c r="BS112" s="47">
        <v>0</v>
      </c>
      <c r="BT112" s="23">
        <v>0</v>
      </c>
      <c r="BU112" s="47">
        <v>0</v>
      </c>
      <c r="BV112" s="52">
        <v>3</v>
      </c>
      <c r="BW112" s="50">
        <v>0</v>
      </c>
      <c r="BX112" s="50">
        <v>0</v>
      </c>
      <c r="BY112" s="62">
        <v>3</v>
      </c>
      <c r="BZ112" s="50">
        <v>0</v>
      </c>
      <c r="CA112" s="64">
        <v>3</v>
      </c>
    </row>
    <row r="113" spans="1:79" customFormat="1" ht="15.95" customHeight="1">
      <c r="A113" s="127" t="s">
        <v>122</v>
      </c>
      <c r="B113" s="23">
        <v>2</v>
      </c>
      <c r="C113" s="23"/>
      <c r="D113" s="23"/>
      <c r="E113" s="47">
        <v>2</v>
      </c>
      <c r="F113" s="23">
        <v>0</v>
      </c>
      <c r="G113" s="47">
        <v>2</v>
      </c>
      <c r="H113" s="23">
        <v>2</v>
      </c>
      <c r="I113" s="23"/>
      <c r="J113" s="23"/>
      <c r="K113" s="47">
        <v>2</v>
      </c>
      <c r="L113" s="23">
        <v>0</v>
      </c>
      <c r="M113" s="47">
        <v>2</v>
      </c>
      <c r="N113" s="109">
        <v>0</v>
      </c>
      <c r="O113" s="50">
        <v>0</v>
      </c>
      <c r="P113" s="62">
        <v>0</v>
      </c>
      <c r="Q113" s="109">
        <v>0</v>
      </c>
      <c r="R113" s="23">
        <v>0</v>
      </c>
      <c r="S113" s="47">
        <v>0</v>
      </c>
      <c r="T113" s="110">
        <v>2</v>
      </c>
      <c r="U113" s="110"/>
      <c r="V113" s="110"/>
      <c r="W113" s="47">
        <v>2</v>
      </c>
      <c r="X113" s="51">
        <v>0</v>
      </c>
      <c r="Y113" s="47">
        <v>2</v>
      </c>
      <c r="Z113" s="109">
        <v>1</v>
      </c>
      <c r="AA113" s="23">
        <v>0</v>
      </c>
      <c r="AB113" s="47">
        <v>1</v>
      </c>
      <c r="AC113" s="111">
        <v>2</v>
      </c>
      <c r="AD113" s="111"/>
      <c r="AE113" s="111"/>
      <c r="AF113" s="47">
        <v>2</v>
      </c>
      <c r="AG113" s="23">
        <v>0</v>
      </c>
      <c r="AH113" s="47">
        <v>2</v>
      </c>
      <c r="AI113" s="111">
        <v>2</v>
      </c>
      <c r="AJ113" s="111"/>
      <c r="AK113" s="111"/>
      <c r="AL113" s="47">
        <v>2</v>
      </c>
      <c r="AM113" s="23">
        <v>0</v>
      </c>
      <c r="AN113" s="47">
        <v>2</v>
      </c>
      <c r="AO113" s="50">
        <v>1</v>
      </c>
      <c r="AP113" s="111"/>
      <c r="AQ113" s="111"/>
      <c r="AR113" s="47">
        <v>1</v>
      </c>
      <c r="AS113" s="23">
        <v>0</v>
      </c>
      <c r="AT113" s="47">
        <v>1</v>
      </c>
      <c r="AU113" s="111">
        <v>1</v>
      </c>
      <c r="AV113" s="111"/>
      <c r="AW113" s="111"/>
      <c r="AX113" s="47">
        <v>1</v>
      </c>
      <c r="AY113" s="23">
        <v>0</v>
      </c>
      <c r="AZ113" s="47">
        <v>1</v>
      </c>
      <c r="BA113" s="111">
        <v>1</v>
      </c>
      <c r="BB113" s="111"/>
      <c r="BC113" s="111"/>
      <c r="BD113" s="47">
        <v>1</v>
      </c>
      <c r="BE113" s="50">
        <v>0</v>
      </c>
      <c r="BF113" s="62">
        <v>1</v>
      </c>
      <c r="BG113" s="110">
        <v>3</v>
      </c>
      <c r="BH113" s="110"/>
      <c r="BI113" s="110"/>
      <c r="BJ113" s="47">
        <v>3</v>
      </c>
      <c r="BK113" s="51">
        <v>1</v>
      </c>
      <c r="BL113" s="47">
        <v>4</v>
      </c>
      <c r="BM113" s="109">
        <v>0</v>
      </c>
      <c r="BN113" s="51">
        <v>0</v>
      </c>
      <c r="BO113" s="47">
        <v>0</v>
      </c>
      <c r="BP113" s="111">
        <v>1</v>
      </c>
      <c r="BQ113" s="111"/>
      <c r="BR113" s="111"/>
      <c r="BS113" s="47">
        <v>1</v>
      </c>
      <c r="BT113" s="23">
        <v>0</v>
      </c>
      <c r="BU113" s="47">
        <v>1</v>
      </c>
      <c r="BV113" s="52">
        <v>18</v>
      </c>
      <c r="BW113" s="50">
        <v>0</v>
      </c>
      <c r="BX113" s="50">
        <v>0</v>
      </c>
      <c r="BY113" s="62">
        <v>18</v>
      </c>
      <c r="BZ113" s="50">
        <v>1</v>
      </c>
      <c r="CA113" s="64">
        <v>19</v>
      </c>
    </row>
    <row r="114" spans="1:79" customFormat="1" ht="15.95" customHeight="1">
      <c r="A114" s="127" t="s">
        <v>41</v>
      </c>
      <c r="B114" s="23">
        <v>3</v>
      </c>
      <c r="C114" s="23"/>
      <c r="D114" s="23"/>
      <c r="E114" s="47">
        <v>3</v>
      </c>
      <c r="F114" s="23">
        <v>0</v>
      </c>
      <c r="G114" s="47">
        <v>3</v>
      </c>
      <c r="H114" s="23">
        <v>1</v>
      </c>
      <c r="I114" s="23">
        <v>1</v>
      </c>
      <c r="J114" s="23"/>
      <c r="K114" s="47">
        <v>2</v>
      </c>
      <c r="L114" s="23">
        <v>1</v>
      </c>
      <c r="M114" s="47">
        <v>3</v>
      </c>
      <c r="N114" s="109">
        <v>1</v>
      </c>
      <c r="O114" s="50">
        <v>0</v>
      </c>
      <c r="P114" s="62">
        <v>1</v>
      </c>
      <c r="Q114" s="109">
        <v>0</v>
      </c>
      <c r="R114" s="23">
        <v>0</v>
      </c>
      <c r="S114" s="47">
        <v>0</v>
      </c>
      <c r="T114" s="110">
        <v>2</v>
      </c>
      <c r="U114" s="110"/>
      <c r="V114" s="110"/>
      <c r="W114" s="47">
        <v>2</v>
      </c>
      <c r="X114" s="51">
        <v>1</v>
      </c>
      <c r="Y114" s="47">
        <v>3</v>
      </c>
      <c r="Z114" s="109">
        <v>0</v>
      </c>
      <c r="AA114" s="23">
        <v>0</v>
      </c>
      <c r="AB114" s="47">
        <v>0</v>
      </c>
      <c r="AC114" s="111">
        <v>1</v>
      </c>
      <c r="AD114" s="111">
        <v>1</v>
      </c>
      <c r="AE114" s="111"/>
      <c r="AF114" s="47">
        <v>2</v>
      </c>
      <c r="AG114" s="23">
        <v>1</v>
      </c>
      <c r="AH114" s="47">
        <v>3</v>
      </c>
      <c r="AI114" s="111">
        <v>2</v>
      </c>
      <c r="AJ114" s="111"/>
      <c r="AK114" s="111"/>
      <c r="AL114" s="47">
        <v>2</v>
      </c>
      <c r="AM114" s="23">
        <v>1</v>
      </c>
      <c r="AN114" s="47">
        <v>3</v>
      </c>
      <c r="AO114" s="50">
        <v>2</v>
      </c>
      <c r="AP114" s="111"/>
      <c r="AQ114" s="111"/>
      <c r="AR114" s="47">
        <v>2</v>
      </c>
      <c r="AS114" s="23">
        <v>0</v>
      </c>
      <c r="AT114" s="47">
        <v>2</v>
      </c>
      <c r="AU114" s="111">
        <v>1</v>
      </c>
      <c r="AV114" s="111"/>
      <c r="AW114" s="111"/>
      <c r="AX114" s="47">
        <v>1</v>
      </c>
      <c r="AY114" s="23">
        <v>1</v>
      </c>
      <c r="AZ114" s="47">
        <v>2</v>
      </c>
      <c r="BA114" s="111">
        <v>5</v>
      </c>
      <c r="BB114" s="111"/>
      <c r="BC114" s="111"/>
      <c r="BD114" s="47">
        <v>5</v>
      </c>
      <c r="BE114" s="50">
        <v>1</v>
      </c>
      <c r="BF114" s="62">
        <v>6</v>
      </c>
      <c r="BG114" s="110">
        <v>0</v>
      </c>
      <c r="BH114" s="110"/>
      <c r="BI114" s="110"/>
      <c r="BJ114" s="47">
        <v>0</v>
      </c>
      <c r="BK114" s="51">
        <v>1</v>
      </c>
      <c r="BL114" s="47">
        <v>1</v>
      </c>
      <c r="BM114" s="109">
        <v>1</v>
      </c>
      <c r="BN114" s="51">
        <v>0</v>
      </c>
      <c r="BO114" s="47">
        <v>1</v>
      </c>
      <c r="BP114" s="111">
        <v>0</v>
      </c>
      <c r="BQ114" s="111"/>
      <c r="BR114" s="111"/>
      <c r="BS114" s="47">
        <v>0</v>
      </c>
      <c r="BT114" s="23">
        <v>1</v>
      </c>
      <c r="BU114" s="47">
        <v>1</v>
      </c>
      <c r="BV114" s="52">
        <v>19</v>
      </c>
      <c r="BW114" s="50">
        <v>2</v>
      </c>
      <c r="BX114" s="50">
        <v>0</v>
      </c>
      <c r="BY114" s="62">
        <v>21</v>
      </c>
      <c r="BZ114" s="50">
        <v>8</v>
      </c>
      <c r="CA114" s="64">
        <v>29</v>
      </c>
    </row>
    <row r="115" spans="1:79" customFormat="1" ht="15.95" customHeight="1">
      <c r="A115" s="127" t="s">
        <v>231</v>
      </c>
      <c r="B115" s="23">
        <v>0</v>
      </c>
      <c r="C115" s="23"/>
      <c r="D115" s="23"/>
      <c r="E115" s="47">
        <v>0</v>
      </c>
      <c r="F115" s="23">
        <v>0</v>
      </c>
      <c r="G115" s="47">
        <v>0</v>
      </c>
      <c r="H115" s="23">
        <v>0</v>
      </c>
      <c r="I115" s="23"/>
      <c r="J115" s="23"/>
      <c r="K115" s="47">
        <v>0</v>
      </c>
      <c r="L115" s="23">
        <v>0</v>
      </c>
      <c r="M115" s="47">
        <v>0</v>
      </c>
      <c r="N115" s="109">
        <v>0</v>
      </c>
      <c r="O115" s="50">
        <v>0</v>
      </c>
      <c r="P115" s="62">
        <v>0</v>
      </c>
      <c r="Q115" s="109">
        <v>0</v>
      </c>
      <c r="R115" s="23">
        <v>0</v>
      </c>
      <c r="S115" s="47">
        <v>0</v>
      </c>
      <c r="T115" s="110">
        <v>0</v>
      </c>
      <c r="U115" s="110"/>
      <c r="V115" s="110"/>
      <c r="W115" s="47">
        <v>0</v>
      </c>
      <c r="X115" s="51">
        <v>0</v>
      </c>
      <c r="Y115" s="47">
        <v>0</v>
      </c>
      <c r="Z115" s="109">
        <v>0</v>
      </c>
      <c r="AA115" s="23">
        <v>0</v>
      </c>
      <c r="AB115" s="47">
        <v>0</v>
      </c>
      <c r="AC115" s="111">
        <v>0</v>
      </c>
      <c r="AD115" s="111"/>
      <c r="AE115" s="111"/>
      <c r="AF115" s="47">
        <v>0</v>
      </c>
      <c r="AG115" s="23">
        <v>0</v>
      </c>
      <c r="AH115" s="47">
        <v>0</v>
      </c>
      <c r="AI115" s="111">
        <v>1</v>
      </c>
      <c r="AJ115" s="111"/>
      <c r="AK115" s="111"/>
      <c r="AL115" s="47">
        <v>1</v>
      </c>
      <c r="AM115" s="23">
        <v>0</v>
      </c>
      <c r="AN115" s="47">
        <v>1</v>
      </c>
      <c r="AO115" s="50">
        <v>0</v>
      </c>
      <c r="AP115" s="111"/>
      <c r="AQ115" s="111"/>
      <c r="AR115" s="47">
        <v>0</v>
      </c>
      <c r="AS115" s="23">
        <v>0</v>
      </c>
      <c r="AT115" s="47">
        <v>0</v>
      </c>
      <c r="AU115" s="111">
        <v>0</v>
      </c>
      <c r="AV115" s="111"/>
      <c r="AW115" s="111"/>
      <c r="AX115" s="47">
        <v>0</v>
      </c>
      <c r="AY115" s="23">
        <v>0</v>
      </c>
      <c r="AZ115" s="47">
        <v>0</v>
      </c>
      <c r="BA115" s="111">
        <v>2</v>
      </c>
      <c r="BB115" s="111"/>
      <c r="BC115" s="111"/>
      <c r="BD115" s="47">
        <v>2</v>
      </c>
      <c r="BE115" s="50">
        <v>0</v>
      </c>
      <c r="BF115" s="62">
        <v>2</v>
      </c>
      <c r="BG115" s="110">
        <v>2</v>
      </c>
      <c r="BH115" s="110"/>
      <c r="BI115" s="110"/>
      <c r="BJ115" s="47">
        <v>2</v>
      </c>
      <c r="BK115" s="51">
        <v>0</v>
      </c>
      <c r="BL115" s="47">
        <v>2</v>
      </c>
      <c r="BM115" s="109">
        <v>0</v>
      </c>
      <c r="BN115" s="51">
        <v>0</v>
      </c>
      <c r="BO115" s="47">
        <v>0</v>
      </c>
      <c r="BP115" s="111">
        <v>0</v>
      </c>
      <c r="BQ115" s="111"/>
      <c r="BR115" s="111"/>
      <c r="BS115" s="47">
        <v>0</v>
      </c>
      <c r="BT115" s="23">
        <v>0</v>
      </c>
      <c r="BU115" s="47">
        <v>0</v>
      </c>
      <c r="BV115" s="52">
        <v>5</v>
      </c>
      <c r="BW115" s="50">
        <v>0</v>
      </c>
      <c r="BX115" s="50">
        <v>0</v>
      </c>
      <c r="BY115" s="62">
        <v>5</v>
      </c>
      <c r="BZ115" s="50">
        <v>0</v>
      </c>
      <c r="CA115" s="64">
        <v>5</v>
      </c>
    </row>
    <row r="116" spans="1:79" customFormat="1" ht="15.95" customHeight="1">
      <c r="A116" s="127" t="s">
        <v>242</v>
      </c>
      <c r="B116" s="23">
        <v>0</v>
      </c>
      <c r="C116" s="23"/>
      <c r="D116" s="23"/>
      <c r="E116" s="47"/>
      <c r="F116" s="23">
        <v>0</v>
      </c>
      <c r="G116" s="47"/>
      <c r="H116" s="23">
        <v>0</v>
      </c>
      <c r="I116" s="23"/>
      <c r="J116" s="23"/>
      <c r="K116" s="47"/>
      <c r="L116" s="23">
        <v>0</v>
      </c>
      <c r="M116" s="47"/>
      <c r="N116" s="109">
        <v>0</v>
      </c>
      <c r="O116" s="50">
        <v>0</v>
      </c>
      <c r="P116" s="62"/>
      <c r="Q116" s="109">
        <v>0</v>
      </c>
      <c r="R116" s="23">
        <v>0</v>
      </c>
      <c r="S116" s="47"/>
      <c r="T116" s="110">
        <v>0</v>
      </c>
      <c r="U116" s="110"/>
      <c r="V116" s="110"/>
      <c r="W116" s="47"/>
      <c r="X116" s="51">
        <v>0</v>
      </c>
      <c r="Y116" s="47"/>
      <c r="Z116" s="109">
        <v>0</v>
      </c>
      <c r="AA116" s="23">
        <v>0</v>
      </c>
      <c r="AB116" s="47"/>
      <c r="AC116" s="111">
        <v>0</v>
      </c>
      <c r="AD116" s="111"/>
      <c r="AE116" s="111"/>
      <c r="AF116" s="47"/>
      <c r="AG116" s="23">
        <v>0</v>
      </c>
      <c r="AH116" s="47"/>
      <c r="AI116" s="111">
        <v>0</v>
      </c>
      <c r="AJ116" s="111"/>
      <c r="AK116" s="111"/>
      <c r="AL116" s="47"/>
      <c r="AM116" s="23">
        <v>0</v>
      </c>
      <c r="AN116" s="47"/>
      <c r="AO116" s="50">
        <v>0</v>
      </c>
      <c r="AP116" s="111"/>
      <c r="AQ116" s="111"/>
      <c r="AR116" s="47"/>
      <c r="AS116" s="23">
        <v>0</v>
      </c>
      <c r="AT116" s="47"/>
      <c r="AU116" s="111">
        <v>0</v>
      </c>
      <c r="AV116" s="111"/>
      <c r="AW116" s="111"/>
      <c r="AX116" s="47"/>
      <c r="AY116" s="23">
        <v>0</v>
      </c>
      <c r="AZ116" s="47"/>
      <c r="BA116" s="111">
        <v>0</v>
      </c>
      <c r="BB116" s="111"/>
      <c r="BC116" s="111"/>
      <c r="BD116" s="47"/>
      <c r="BE116" s="50">
        <v>0</v>
      </c>
      <c r="BF116" s="62"/>
      <c r="BG116" s="110">
        <v>0</v>
      </c>
      <c r="BH116" s="110"/>
      <c r="BI116" s="110"/>
      <c r="BJ116" s="47"/>
      <c r="BK116" s="51">
        <v>0</v>
      </c>
      <c r="BL116" s="47">
        <v>0</v>
      </c>
      <c r="BM116" s="109">
        <v>0</v>
      </c>
      <c r="BN116" s="51">
        <v>0</v>
      </c>
      <c r="BO116" s="47"/>
      <c r="BP116" s="111">
        <v>0</v>
      </c>
      <c r="BQ116" s="111"/>
      <c r="BR116" s="111"/>
      <c r="BS116" s="47"/>
      <c r="BT116" s="23">
        <v>0</v>
      </c>
      <c r="BU116" s="47"/>
      <c r="BV116" s="52">
        <v>0</v>
      </c>
      <c r="BW116" s="50">
        <v>0</v>
      </c>
      <c r="BX116" s="50">
        <v>0</v>
      </c>
      <c r="BY116" s="62">
        <v>0</v>
      </c>
      <c r="BZ116" s="50">
        <v>0</v>
      </c>
      <c r="CA116" s="64">
        <v>0</v>
      </c>
    </row>
    <row r="117" spans="1:79" customFormat="1" ht="15.95" customHeight="1">
      <c r="A117" s="127" t="s">
        <v>124</v>
      </c>
      <c r="B117" s="23">
        <v>1</v>
      </c>
      <c r="C117" s="23"/>
      <c r="D117" s="23"/>
      <c r="E117" s="47">
        <v>1</v>
      </c>
      <c r="F117" s="23">
        <v>0</v>
      </c>
      <c r="G117" s="47">
        <v>1</v>
      </c>
      <c r="H117" s="23">
        <v>0</v>
      </c>
      <c r="I117" s="23"/>
      <c r="J117" s="23"/>
      <c r="K117" s="47">
        <v>0</v>
      </c>
      <c r="L117" s="23">
        <v>0</v>
      </c>
      <c r="M117" s="47">
        <v>0</v>
      </c>
      <c r="N117" s="109">
        <v>0</v>
      </c>
      <c r="O117" s="50">
        <v>0</v>
      </c>
      <c r="P117" s="62">
        <v>0</v>
      </c>
      <c r="Q117" s="109">
        <v>0</v>
      </c>
      <c r="R117" s="23">
        <v>0</v>
      </c>
      <c r="S117" s="47">
        <v>0</v>
      </c>
      <c r="T117" s="110">
        <v>0</v>
      </c>
      <c r="U117" s="110"/>
      <c r="V117" s="110"/>
      <c r="W117" s="47">
        <v>0</v>
      </c>
      <c r="X117" s="51">
        <v>0</v>
      </c>
      <c r="Y117" s="47">
        <v>0</v>
      </c>
      <c r="Z117" s="109">
        <v>0</v>
      </c>
      <c r="AA117" s="23">
        <v>0</v>
      </c>
      <c r="AB117" s="47">
        <v>0</v>
      </c>
      <c r="AC117" s="111">
        <v>0</v>
      </c>
      <c r="AD117" s="111"/>
      <c r="AE117" s="111"/>
      <c r="AF117" s="47">
        <v>0</v>
      </c>
      <c r="AG117" s="23">
        <v>0</v>
      </c>
      <c r="AH117" s="47">
        <v>0</v>
      </c>
      <c r="AI117" s="111">
        <v>0</v>
      </c>
      <c r="AJ117" s="111"/>
      <c r="AK117" s="111"/>
      <c r="AL117" s="47">
        <v>0</v>
      </c>
      <c r="AM117" s="23">
        <v>0</v>
      </c>
      <c r="AN117" s="47">
        <v>0</v>
      </c>
      <c r="AO117" s="50">
        <v>1</v>
      </c>
      <c r="AP117" s="111"/>
      <c r="AQ117" s="111"/>
      <c r="AR117" s="47">
        <v>1</v>
      </c>
      <c r="AS117" s="23">
        <v>0</v>
      </c>
      <c r="AT117" s="47">
        <v>1</v>
      </c>
      <c r="AU117" s="111">
        <v>0</v>
      </c>
      <c r="AV117" s="111"/>
      <c r="AW117" s="111"/>
      <c r="AX117" s="47">
        <v>0</v>
      </c>
      <c r="AY117" s="23">
        <v>0</v>
      </c>
      <c r="AZ117" s="47">
        <v>0</v>
      </c>
      <c r="BA117" s="111">
        <v>3</v>
      </c>
      <c r="BB117" s="111"/>
      <c r="BC117" s="111"/>
      <c r="BD117" s="47">
        <v>3</v>
      </c>
      <c r="BE117" s="50">
        <v>2</v>
      </c>
      <c r="BF117" s="62">
        <v>5</v>
      </c>
      <c r="BG117" s="110">
        <v>0</v>
      </c>
      <c r="BH117" s="110"/>
      <c r="BI117" s="110"/>
      <c r="BJ117" s="47">
        <v>0</v>
      </c>
      <c r="BK117" s="51">
        <v>3</v>
      </c>
      <c r="BL117" s="47">
        <v>3</v>
      </c>
      <c r="BM117" s="109">
        <v>0</v>
      </c>
      <c r="BN117" s="51">
        <v>1</v>
      </c>
      <c r="BO117" s="47">
        <v>1</v>
      </c>
      <c r="BP117" s="111">
        <v>2</v>
      </c>
      <c r="BQ117" s="111"/>
      <c r="BR117" s="111"/>
      <c r="BS117" s="47">
        <v>2</v>
      </c>
      <c r="BT117" s="23">
        <v>0</v>
      </c>
      <c r="BU117" s="47">
        <v>2</v>
      </c>
      <c r="BV117" s="52">
        <v>7</v>
      </c>
      <c r="BW117" s="50">
        <v>0</v>
      </c>
      <c r="BX117" s="50">
        <v>0</v>
      </c>
      <c r="BY117" s="62">
        <v>7</v>
      </c>
      <c r="BZ117" s="50">
        <v>6</v>
      </c>
      <c r="CA117" s="64">
        <v>13</v>
      </c>
    </row>
    <row r="118" spans="1:79" customFormat="1" ht="15.95" customHeight="1">
      <c r="A118" s="128" t="s">
        <v>143</v>
      </c>
      <c r="B118" s="23">
        <v>0</v>
      </c>
      <c r="C118" s="23"/>
      <c r="D118" s="23"/>
      <c r="E118" s="47">
        <v>0</v>
      </c>
      <c r="F118" s="129">
        <v>0</v>
      </c>
      <c r="G118" s="47">
        <v>0</v>
      </c>
      <c r="H118" s="23">
        <v>0</v>
      </c>
      <c r="I118" s="23"/>
      <c r="J118" s="23"/>
      <c r="K118" s="47">
        <v>0</v>
      </c>
      <c r="L118" s="129">
        <v>0</v>
      </c>
      <c r="M118" s="47">
        <v>0</v>
      </c>
      <c r="N118" s="109">
        <v>0</v>
      </c>
      <c r="O118" s="130">
        <v>0</v>
      </c>
      <c r="P118" s="62">
        <v>0</v>
      </c>
      <c r="Q118" s="109">
        <v>0</v>
      </c>
      <c r="R118" s="129">
        <v>0</v>
      </c>
      <c r="S118" s="47">
        <v>0</v>
      </c>
      <c r="T118" s="110">
        <v>0</v>
      </c>
      <c r="U118" s="110"/>
      <c r="V118" s="110"/>
      <c r="W118" s="47">
        <v>0</v>
      </c>
      <c r="X118" s="131">
        <v>0</v>
      </c>
      <c r="Y118" s="47">
        <v>0</v>
      </c>
      <c r="Z118" s="109">
        <v>0</v>
      </c>
      <c r="AA118" s="129">
        <v>0</v>
      </c>
      <c r="AB118" s="47">
        <v>0</v>
      </c>
      <c r="AC118" s="111">
        <v>1</v>
      </c>
      <c r="AD118" s="111"/>
      <c r="AE118" s="111"/>
      <c r="AF118" s="47">
        <v>1</v>
      </c>
      <c r="AG118" s="129">
        <v>0</v>
      </c>
      <c r="AH118" s="47">
        <v>1</v>
      </c>
      <c r="AI118" s="111">
        <v>0</v>
      </c>
      <c r="AJ118" s="111"/>
      <c r="AK118" s="111"/>
      <c r="AL118" s="47">
        <v>0</v>
      </c>
      <c r="AM118" s="129">
        <v>0</v>
      </c>
      <c r="AN118" s="47">
        <v>0</v>
      </c>
      <c r="AO118" s="50">
        <v>0</v>
      </c>
      <c r="AP118" s="111"/>
      <c r="AQ118" s="111"/>
      <c r="AR118" s="47">
        <v>0</v>
      </c>
      <c r="AS118" s="129">
        <v>0</v>
      </c>
      <c r="AT118" s="47">
        <v>0</v>
      </c>
      <c r="AU118" s="111">
        <v>0</v>
      </c>
      <c r="AV118" s="111"/>
      <c r="AW118" s="111"/>
      <c r="AX118" s="47">
        <v>0</v>
      </c>
      <c r="AY118" s="129">
        <v>0</v>
      </c>
      <c r="AZ118" s="47">
        <v>0</v>
      </c>
      <c r="BA118" s="111">
        <v>2</v>
      </c>
      <c r="BB118" s="111"/>
      <c r="BC118" s="111"/>
      <c r="BD118" s="47">
        <v>2</v>
      </c>
      <c r="BE118" s="130">
        <v>0</v>
      </c>
      <c r="BF118" s="62">
        <v>2</v>
      </c>
      <c r="BG118" s="110">
        <v>3</v>
      </c>
      <c r="BH118" s="110"/>
      <c r="BI118" s="110"/>
      <c r="BJ118" s="47">
        <v>3</v>
      </c>
      <c r="BK118" s="51">
        <v>0</v>
      </c>
      <c r="BL118" s="47">
        <v>3</v>
      </c>
      <c r="BM118" s="109">
        <v>0</v>
      </c>
      <c r="BN118" s="131">
        <v>0</v>
      </c>
      <c r="BO118" s="47">
        <v>0</v>
      </c>
      <c r="BP118" s="111">
        <v>0</v>
      </c>
      <c r="BQ118" s="111"/>
      <c r="BR118" s="111"/>
      <c r="BS118" s="47">
        <v>0</v>
      </c>
      <c r="BT118" s="23">
        <v>0</v>
      </c>
      <c r="BU118" s="47">
        <v>0</v>
      </c>
      <c r="BV118" s="52">
        <v>6</v>
      </c>
      <c r="BW118" s="50">
        <v>0</v>
      </c>
      <c r="BX118" s="50">
        <v>0</v>
      </c>
      <c r="BY118" s="62">
        <v>6</v>
      </c>
      <c r="BZ118" s="130">
        <v>0</v>
      </c>
      <c r="CA118" s="64">
        <v>6</v>
      </c>
    </row>
    <row r="119" spans="1:79" customFormat="1" ht="15.95" customHeight="1">
      <c r="A119" s="128" t="s">
        <v>43</v>
      </c>
      <c r="B119" s="23">
        <v>3</v>
      </c>
      <c r="C119" s="23">
        <v>3</v>
      </c>
      <c r="D119" s="23"/>
      <c r="E119" s="47">
        <v>6</v>
      </c>
      <c r="F119" s="129">
        <v>0</v>
      </c>
      <c r="G119" s="47">
        <v>6</v>
      </c>
      <c r="H119" s="23">
        <v>4</v>
      </c>
      <c r="I119" s="23">
        <v>2</v>
      </c>
      <c r="J119" s="23"/>
      <c r="K119" s="47">
        <v>6</v>
      </c>
      <c r="L119" s="129">
        <v>0</v>
      </c>
      <c r="M119" s="47">
        <v>6</v>
      </c>
      <c r="N119" s="109"/>
      <c r="O119" s="130">
        <v>0</v>
      </c>
      <c r="P119" s="62">
        <v>0</v>
      </c>
      <c r="Q119" s="109">
        <v>1</v>
      </c>
      <c r="R119" s="129">
        <v>0</v>
      </c>
      <c r="S119" s="47">
        <v>1</v>
      </c>
      <c r="T119" s="110">
        <v>6</v>
      </c>
      <c r="U119" s="110">
        <v>4</v>
      </c>
      <c r="V119" s="110"/>
      <c r="W119" s="47">
        <v>10</v>
      </c>
      <c r="X119" s="131">
        <v>0</v>
      </c>
      <c r="Y119" s="47">
        <v>10</v>
      </c>
      <c r="Z119" s="109">
        <v>3</v>
      </c>
      <c r="AA119" s="129">
        <v>0</v>
      </c>
      <c r="AB119" s="47">
        <v>3</v>
      </c>
      <c r="AC119" s="111">
        <v>3</v>
      </c>
      <c r="AD119" s="111"/>
      <c r="AE119" s="111"/>
      <c r="AF119" s="47">
        <v>3</v>
      </c>
      <c r="AG119" s="129">
        <v>0</v>
      </c>
      <c r="AH119" s="47">
        <v>3</v>
      </c>
      <c r="AI119" s="111">
        <v>7</v>
      </c>
      <c r="AJ119" s="111">
        <v>4</v>
      </c>
      <c r="AK119" s="111"/>
      <c r="AL119" s="47">
        <v>11</v>
      </c>
      <c r="AM119" s="129">
        <v>0</v>
      </c>
      <c r="AN119" s="47">
        <v>11</v>
      </c>
      <c r="AO119" s="50">
        <v>2</v>
      </c>
      <c r="AP119" s="111"/>
      <c r="AQ119" s="111"/>
      <c r="AR119" s="47">
        <v>2</v>
      </c>
      <c r="AS119" s="129">
        <v>0</v>
      </c>
      <c r="AT119" s="47">
        <v>2</v>
      </c>
      <c r="AU119" s="111">
        <v>4</v>
      </c>
      <c r="AV119" s="111"/>
      <c r="AW119" s="111"/>
      <c r="AX119" s="47">
        <v>4</v>
      </c>
      <c r="AY119" s="129">
        <v>0</v>
      </c>
      <c r="AZ119" s="47">
        <v>4</v>
      </c>
      <c r="BA119" s="111">
        <v>7</v>
      </c>
      <c r="BB119" s="111">
        <v>2</v>
      </c>
      <c r="BC119" s="111"/>
      <c r="BD119" s="47">
        <v>9</v>
      </c>
      <c r="BE119" s="130">
        <v>0</v>
      </c>
      <c r="BF119" s="62">
        <v>9</v>
      </c>
      <c r="BG119" s="110">
        <v>6</v>
      </c>
      <c r="BH119" s="110">
        <v>1</v>
      </c>
      <c r="BI119" s="110"/>
      <c r="BJ119" s="47">
        <v>7</v>
      </c>
      <c r="BK119" s="51">
        <v>0</v>
      </c>
      <c r="BL119" s="47">
        <v>7</v>
      </c>
      <c r="BM119" s="109">
        <v>1</v>
      </c>
      <c r="BN119" s="131">
        <v>0</v>
      </c>
      <c r="BO119" s="47">
        <v>1</v>
      </c>
      <c r="BP119" s="111">
        <v>2</v>
      </c>
      <c r="BQ119" s="111">
        <v>3</v>
      </c>
      <c r="BR119" s="111"/>
      <c r="BS119" s="47">
        <v>5</v>
      </c>
      <c r="BT119" s="23">
        <v>0</v>
      </c>
      <c r="BU119" s="47">
        <v>5</v>
      </c>
      <c r="BV119" s="52">
        <v>49</v>
      </c>
      <c r="BW119" s="50">
        <v>19</v>
      </c>
      <c r="BX119" s="50">
        <v>0</v>
      </c>
      <c r="BY119" s="62">
        <v>68</v>
      </c>
      <c r="BZ119" s="130">
        <v>0</v>
      </c>
      <c r="CA119" s="64">
        <v>68</v>
      </c>
    </row>
    <row r="120" spans="1:79" s="135" customFormat="1" ht="15">
      <c r="A120" s="199" t="s">
        <v>0</v>
      </c>
      <c r="B120" s="132">
        <v>1251</v>
      </c>
      <c r="C120" s="132">
        <v>100</v>
      </c>
      <c r="D120" s="132">
        <v>13</v>
      </c>
      <c r="E120" s="195">
        <v>1364</v>
      </c>
      <c r="F120" s="193">
        <v>17</v>
      </c>
      <c r="G120" s="195">
        <v>1381</v>
      </c>
      <c r="H120" s="132">
        <v>2564</v>
      </c>
      <c r="I120" s="132">
        <v>150</v>
      </c>
      <c r="J120" s="132">
        <v>18</v>
      </c>
      <c r="K120" s="195">
        <v>2732</v>
      </c>
      <c r="L120" s="193">
        <v>53</v>
      </c>
      <c r="M120" s="195">
        <v>2785</v>
      </c>
      <c r="N120" s="195">
        <v>477</v>
      </c>
      <c r="O120" s="193">
        <v>11</v>
      </c>
      <c r="P120" s="192">
        <v>488</v>
      </c>
      <c r="Q120" s="192">
        <v>401</v>
      </c>
      <c r="R120" s="193">
        <v>33</v>
      </c>
      <c r="S120" s="192">
        <v>434</v>
      </c>
      <c r="T120" s="134">
        <v>3114</v>
      </c>
      <c r="U120" s="134">
        <v>62</v>
      </c>
      <c r="V120" s="134">
        <v>75</v>
      </c>
      <c r="W120" s="192">
        <v>3251</v>
      </c>
      <c r="X120" s="193">
        <v>33</v>
      </c>
      <c r="Y120" s="192">
        <v>3284</v>
      </c>
      <c r="Z120" s="192">
        <v>1270</v>
      </c>
      <c r="AA120" s="193">
        <v>5</v>
      </c>
      <c r="AB120" s="192">
        <v>1275</v>
      </c>
      <c r="AC120" s="134">
        <v>1454</v>
      </c>
      <c r="AD120" s="134">
        <v>83</v>
      </c>
      <c r="AE120" s="134">
        <v>54</v>
      </c>
      <c r="AF120" s="192">
        <v>1591</v>
      </c>
      <c r="AG120" s="193">
        <v>37</v>
      </c>
      <c r="AH120" s="192">
        <v>1628</v>
      </c>
      <c r="AI120" s="134">
        <v>3504</v>
      </c>
      <c r="AJ120" s="134">
        <v>103</v>
      </c>
      <c r="AK120" s="134">
        <v>27</v>
      </c>
      <c r="AL120" s="192">
        <v>3634</v>
      </c>
      <c r="AM120" s="193">
        <v>115</v>
      </c>
      <c r="AN120" s="192">
        <v>3749</v>
      </c>
      <c r="AO120" s="134">
        <v>1239</v>
      </c>
      <c r="AP120" s="134">
        <v>5</v>
      </c>
      <c r="AQ120" s="134">
        <v>1</v>
      </c>
      <c r="AR120" s="192">
        <v>1245</v>
      </c>
      <c r="AS120" s="193">
        <v>73</v>
      </c>
      <c r="AT120" s="192">
        <v>1318</v>
      </c>
      <c r="AU120" s="134">
        <v>956</v>
      </c>
      <c r="AV120" s="134">
        <v>52</v>
      </c>
      <c r="AW120" s="134">
        <v>32</v>
      </c>
      <c r="AX120" s="192">
        <v>1040</v>
      </c>
      <c r="AY120" s="193">
        <v>17</v>
      </c>
      <c r="AZ120" s="192">
        <v>1057</v>
      </c>
      <c r="BA120" s="134">
        <v>2405</v>
      </c>
      <c r="BB120" s="134">
        <v>13</v>
      </c>
      <c r="BC120" s="134">
        <v>0</v>
      </c>
      <c r="BD120" s="192">
        <v>2418</v>
      </c>
      <c r="BE120" s="193">
        <v>64</v>
      </c>
      <c r="BF120" s="192">
        <v>2482</v>
      </c>
      <c r="BG120" s="134">
        <v>2632</v>
      </c>
      <c r="BH120" s="134">
        <v>6</v>
      </c>
      <c r="BI120" s="134">
        <v>0</v>
      </c>
      <c r="BJ120" s="192">
        <v>2638</v>
      </c>
      <c r="BK120" s="134">
        <v>73</v>
      </c>
      <c r="BL120" s="192">
        <v>2711</v>
      </c>
      <c r="BM120" s="192">
        <v>415</v>
      </c>
      <c r="BN120" s="193">
        <v>10</v>
      </c>
      <c r="BO120" s="192">
        <v>425</v>
      </c>
      <c r="BP120" s="134">
        <v>1515</v>
      </c>
      <c r="BQ120" s="134">
        <v>159</v>
      </c>
      <c r="BR120" s="134">
        <v>21</v>
      </c>
      <c r="BS120" s="192">
        <v>1695</v>
      </c>
      <c r="BT120" s="134">
        <v>43</v>
      </c>
      <c r="BU120" s="192">
        <v>1738</v>
      </c>
      <c r="BV120" s="134">
        <v>23197</v>
      </c>
      <c r="BW120" s="134">
        <v>733</v>
      </c>
      <c r="BX120" s="134">
        <v>241</v>
      </c>
      <c r="BY120" s="192">
        <v>24171</v>
      </c>
      <c r="BZ120" s="193">
        <v>584</v>
      </c>
      <c r="CA120" s="195">
        <v>24755</v>
      </c>
    </row>
    <row r="121" spans="1:79" s="8" customFormat="1" ht="15">
      <c r="A121" s="200"/>
      <c r="B121" s="192">
        <v>1364</v>
      </c>
      <c r="C121" s="192"/>
      <c r="D121" s="192"/>
      <c r="E121" s="195"/>
      <c r="F121" s="194">
        <v>17</v>
      </c>
      <c r="G121" s="195"/>
      <c r="H121" s="192">
        <v>2732</v>
      </c>
      <c r="I121" s="192"/>
      <c r="J121" s="192"/>
      <c r="K121" s="195"/>
      <c r="L121" s="194">
        <v>53</v>
      </c>
      <c r="M121" s="195"/>
      <c r="N121" s="195"/>
      <c r="O121" s="194">
        <v>11</v>
      </c>
      <c r="P121" s="192"/>
      <c r="Q121" s="192"/>
      <c r="R121" s="194">
        <v>33</v>
      </c>
      <c r="S121" s="192"/>
      <c r="T121" s="192">
        <v>3251</v>
      </c>
      <c r="U121" s="192"/>
      <c r="V121" s="192"/>
      <c r="W121" s="192"/>
      <c r="X121" s="194">
        <v>33</v>
      </c>
      <c r="Y121" s="192"/>
      <c r="Z121" s="192"/>
      <c r="AA121" s="194">
        <v>5</v>
      </c>
      <c r="AB121" s="192"/>
      <c r="AC121" s="192">
        <v>1591</v>
      </c>
      <c r="AD121" s="192"/>
      <c r="AE121" s="192"/>
      <c r="AF121" s="192"/>
      <c r="AG121" s="194">
        <v>37</v>
      </c>
      <c r="AH121" s="192"/>
      <c r="AI121" s="192">
        <v>3634</v>
      </c>
      <c r="AJ121" s="192"/>
      <c r="AK121" s="192"/>
      <c r="AL121" s="192"/>
      <c r="AM121" s="194">
        <v>115</v>
      </c>
      <c r="AN121" s="192"/>
      <c r="AO121" s="192">
        <v>1245</v>
      </c>
      <c r="AP121" s="192"/>
      <c r="AQ121" s="192"/>
      <c r="AR121" s="192"/>
      <c r="AS121" s="194">
        <v>73</v>
      </c>
      <c r="AT121" s="192"/>
      <c r="AU121" s="192">
        <v>1040</v>
      </c>
      <c r="AV121" s="192"/>
      <c r="AW121" s="192"/>
      <c r="AX121" s="192"/>
      <c r="AY121" s="194">
        <v>17</v>
      </c>
      <c r="AZ121" s="192"/>
      <c r="BA121" s="192">
        <v>2418</v>
      </c>
      <c r="BB121" s="192"/>
      <c r="BC121" s="192"/>
      <c r="BD121" s="192"/>
      <c r="BE121" s="194">
        <v>64</v>
      </c>
      <c r="BF121" s="192"/>
      <c r="BG121" s="192">
        <v>2638</v>
      </c>
      <c r="BH121" s="192"/>
      <c r="BI121" s="192"/>
      <c r="BJ121" s="192"/>
      <c r="BK121" s="134">
        <v>73</v>
      </c>
      <c r="BL121" s="192"/>
      <c r="BM121" s="192"/>
      <c r="BN121" s="194">
        <v>10</v>
      </c>
      <c r="BO121" s="192"/>
      <c r="BP121" s="192">
        <v>1695</v>
      </c>
      <c r="BQ121" s="192"/>
      <c r="BR121" s="192"/>
      <c r="BS121" s="192"/>
      <c r="BT121" s="134">
        <v>43</v>
      </c>
      <c r="BU121" s="192"/>
      <c r="BV121" s="192">
        <v>24171</v>
      </c>
      <c r="BW121" s="192"/>
      <c r="BX121" s="192"/>
      <c r="BY121" s="192"/>
      <c r="BZ121" s="194">
        <v>584</v>
      </c>
      <c r="CA121" s="195"/>
    </row>
    <row r="122" spans="1:79" customFormat="1" ht="15">
      <c r="A122" s="21" t="s">
        <v>144</v>
      </c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8"/>
    </row>
    <row r="123" spans="1:79" customFormat="1" ht="15">
      <c r="A123" s="21" t="s">
        <v>304</v>
      </c>
      <c r="B123" s="21"/>
      <c r="C123" s="21"/>
      <c r="D123" s="21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8"/>
    </row>
    <row r="125" spans="1:79">
      <c r="A125" s="90"/>
    </row>
  </sheetData>
  <mergeCells count="82">
    <mergeCell ref="AC5:AH5"/>
    <mergeCell ref="A5:A7"/>
    <mergeCell ref="B5:G5"/>
    <mergeCell ref="H5:S5"/>
    <mergeCell ref="T5:Y5"/>
    <mergeCell ref="Z5:AB5"/>
    <mergeCell ref="BV5:CA6"/>
    <mergeCell ref="B6:F6"/>
    <mergeCell ref="H6:M6"/>
    <mergeCell ref="N6:O6"/>
    <mergeCell ref="Q6:R6"/>
    <mergeCell ref="T6:X6"/>
    <mergeCell ref="Z6:AA6"/>
    <mergeCell ref="AC6:AG6"/>
    <mergeCell ref="AI6:AM6"/>
    <mergeCell ref="AO6:AS6"/>
    <mergeCell ref="AI5:AN5"/>
    <mergeCell ref="AO5:AT5"/>
    <mergeCell ref="AU5:AZ5"/>
    <mergeCell ref="BA5:BF5"/>
    <mergeCell ref="BG5:BO5"/>
    <mergeCell ref="BP5:BU5"/>
    <mergeCell ref="A120:A121"/>
    <mergeCell ref="E120:E121"/>
    <mergeCell ref="F120:F121"/>
    <mergeCell ref="G120:G121"/>
    <mergeCell ref="K120:K121"/>
    <mergeCell ref="AU6:AY6"/>
    <mergeCell ref="BA6:BE6"/>
    <mergeCell ref="BG6:BK6"/>
    <mergeCell ref="BM6:BN6"/>
    <mergeCell ref="BP6:BT6"/>
    <mergeCell ref="Z120:Z121"/>
    <mergeCell ref="L120:L121"/>
    <mergeCell ref="M120:M121"/>
    <mergeCell ref="N120:N121"/>
    <mergeCell ref="O120:O121"/>
    <mergeCell ref="P120:P121"/>
    <mergeCell ref="Q120:Q121"/>
    <mergeCell ref="R120:R121"/>
    <mergeCell ref="S120:S121"/>
    <mergeCell ref="W120:W121"/>
    <mergeCell ref="X120:X121"/>
    <mergeCell ref="Y120:Y121"/>
    <mergeCell ref="AX120:AX121"/>
    <mergeCell ref="AA120:AA121"/>
    <mergeCell ref="AB120:AB121"/>
    <mergeCell ref="AF120:AF121"/>
    <mergeCell ref="AG120:AG121"/>
    <mergeCell ref="AH120:AH121"/>
    <mergeCell ref="AL120:AL121"/>
    <mergeCell ref="AM120:AM121"/>
    <mergeCell ref="AN120:AN121"/>
    <mergeCell ref="AR120:AR121"/>
    <mergeCell ref="AS120:AS121"/>
    <mergeCell ref="AT120:AT121"/>
    <mergeCell ref="BU120:BU121"/>
    <mergeCell ref="BP121:BR121"/>
    <mergeCell ref="AY120:AY121"/>
    <mergeCell ref="AZ120:AZ121"/>
    <mergeCell ref="BD120:BD121"/>
    <mergeCell ref="BE120:BE121"/>
    <mergeCell ref="BF120:BF121"/>
    <mergeCell ref="BJ120:BJ121"/>
    <mergeCell ref="BA121:BC121"/>
    <mergeCell ref="BG121:BI121"/>
    <mergeCell ref="BV121:BX121"/>
    <mergeCell ref="BY120:BY121"/>
    <mergeCell ref="BZ120:BZ121"/>
    <mergeCell ref="CA120:CA121"/>
    <mergeCell ref="B121:D121"/>
    <mergeCell ref="H121:J121"/>
    <mergeCell ref="T121:V121"/>
    <mergeCell ref="AC121:AE121"/>
    <mergeCell ref="AI121:AK121"/>
    <mergeCell ref="AO121:AQ121"/>
    <mergeCell ref="AU121:AW121"/>
    <mergeCell ref="BL120:BL121"/>
    <mergeCell ref="BM120:BM121"/>
    <mergeCell ref="BN120:BN121"/>
    <mergeCell ref="BO120:BO121"/>
    <mergeCell ref="BS120:BS121"/>
  </mergeCells>
  <hyperlinks>
    <hyperlink ref="A1" location="Índice!C13" display="PR T1.8"/>
  </hyperlinks>
  <printOptions horizontalCentered="1"/>
  <pageMargins left="0.43307086614173229" right="0.43307086614173229" top="0.94488188976377963" bottom="0.74803149606299213" header="0.31496062992125984" footer="0.31496062992125984"/>
  <pageSetup paperSize="8" scale="38" fitToWidth="2" fitToHeight="0" orientation="landscape" r:id="rId1"/>
  <headerFooter>
    <oddHeader>&amp;L&amp;G&amp;R&amp;G</oddHeader>
  </headerFooter>
  <colBreaks count="1" manualBreakCount="1">
    <brk id="40" max="118" man="1"/>
  </colBreaks>
  <legacy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X134"/>
  <sheetViews>
    <sheetView showGridLines="0" showZeros="0" zoomScaleNormal="10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A2" sqref="A2"/>
    </sheetView>
  </sheetViews>
  <sheetFormatPr baseColWidth="10" defaultColWidth="9.140625" defaultRowHeight="15.75"/>
  <cols>
    <col min="1" max="1" width="35.85546875" style="18" customWidth="1"/>
    <col min="2" max="2" width="9.7109375" style="19" bestFit="1" customWidth="1"/>
    <col min="3" max="3" width="11.28515625" style="19" customWidth="1"/>
    <col min="4" max="4" width="11.42578125" style="19" customWidth="1"/>
    <col min="5" max="5" width="14.5703125" style="19" bestFit="1" customWidth="1"/>
    <col min="6" max="6" width="7.42578125" style="19" customWidth="1"/>
    <col min="7" max="7" width="12.28515625" style="19" bestFit="1" customWidth="1"/>
    <col min="8" max="8" width="12.5703125" style="19" bestFit="1" customWidth="1"/>
    <col min="9" max="9" width="15.140625" style="19" bestFit="1" customWidth="1"/>
    <col min="10" max="10" width="11.7109375" style="19" bestFit="1" customWidth="1"/>
    <col min="11" max="11" width="9.42578125" style="19" bestFit="1" customWidth="1"/>
    <col min="12" max="12" width="12" style="19" bestFit="1" customWidth="1"/>
    <col min="13" max="13" width="14.140625" style="19" customWidth="1"/>
    <col min="14" max="14" width="10.85546875" style="19" customWidth="1"/>
    <col min="15" max="15" width="10.42578125" style="19" customWidth="1"/>
    <col min="16" max="16" width="12.28515625" style="19" customWidth="1"/>
    <col min="17" max="17" width="4.42578125" style="20" customWidth="1"/>
    <col min="18" max="22" width="15.28515625" style="19" customWidth="1"/>
    <col min="23" max="29" width="12.140625" style="19" customWidth="1"/>
    <col min="30" max="30" width="2.140625" style="19" customWidth="1"/>
    <col min="31" max="31" width="17.28515625" style="18" customWidth="1"/>
    <col min="32" max="32" width="9.140625" style="18"/>
    <col min="33" max="33" width="19.28515625" style="18" customWidth="1"/>
    <col min="34" max="16384" width="9.140625" style="18"/>
  </cols>
  <sheetData>
    <row r="1" spans="1:76">
      <c r="A1" s="136" t="s">
        <v>321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18"/>
      <c r="P1" s="18"/>
      <c r="Q1" s="30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</row>
    <row r="2" spans="1:76">
      <c r="A2" s="76">
        <v>2018</v>
      </c>
      <c r="B2" s="94"/>
      <c r="C2" s="94"/>
      <c r="D2" s="94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  <c r="AD2" s="95"/>
      <c r="AE2" s="95"/>
      <c r="AF2" s="95"/>
      <c r="AG2" s="95"/>
      <c r="AH2" s="95"/>
      <c r="AI2" s="95"/>
      <c r="AJ2" s="95"/>
      <c r="AK2" s="95"/>
      <c r="AL2" s="95"/>
      <c r="AM2" s="95"/>
      <c r="AN2" s="95"/>
      <c r="AO2" s="95"/>
      <c r="AP2" s="95"/>
      <c r="AQ2" s="95"/>
      <c r="AR2" s="95"/>
      <c r="AS2" s="95"/>
      <c r="AT2" s="95"/>
      <c r="AU2" s="95"/>
      <c r="AV2" s="95"/>
      <c r="AW2" s="95"/>
      <c r="AX2" s="95"/>
      <c r="AY2" s="95"/>
      <c r="AZ2" s="95"/>
      <c r="BA2" s="95"/>
      <c r="BB2" s="95"/>
      <c r="BC2" s="95"/>
      <c r="BD2" s="95"/>
      <c r="BE2" s="95"/>
      <c r="BF2" s="95"/>
      <c r="BG2" s="95"/>
      <c r="BH2" s="95"/>
      <c r="BI2" s="95"/>
      <c r="BJ2" s="95"/>
      <c r="BK2" s="95"/>
      <c r="BL2" s="95"/>
      <c r="BM2" s="95"/>
      <c r="BN2" s="95"/>
      <c r="BO2" s="95"/>
      <c r="BP2" s="95"/>
      <c r="BQ2" s="95"/>
      <c r="BR2" s="95"/>
      <c r="BS2" s="95"/>
      <c r="BT2" s="95"/>
      <c r="BU2" s="95"/>
      <c r="BV2" s="95"/>
      <c r="BW2" s="95"/>
      <c r="BX2" s="95"/>
    </row>
    <row r="3" spans="1:76" s="140" customFormat="1" ht="15">
      <c r="A3" s="138"/>
      <c r="B3" s="211" t="s">
        <v>311</v>
      </c>
      <c r="C3" s="213"/>
      <c r="D3" s="213"/>
      <c r="E3" s="213"/>
      <c r="F3" s="213"/>
      <c r="G3" s="213"/>
      <c r="H3" s="213"/>
      <c r="I3" s="213"/>
      <c r="J3" s="213"/>
      <c r="K3" s="213"/>
      <c r="L3" s="213"/>
      <c r="M3" s="213"/>
      <c r="N3" s="213"/>
      <c r="O3" s="213"/>
      <c r="P3" s="207"/>
      <c r="Q3" s="139"/>
      <c r="R3" s="204" t="s">
        <v>312</v>
      </c>
      <c r="S3" s="204"/>
      <c r="T3" s="204"/>
      <c r="U3" s="204"/>
      <c r="V3" s="204"/>
      <c r="W3" s="204"/>
      <c r="X3" s="204"/>
      <c r="Y3" s="204"/>
      <c r="Z3" s="204"/>
      <c r="AA3" s="204"/>
      <c r="AB3" s="204"/>
      <c r="AC3" s="204"/>
      <c r="AE3" s="141" t="s">
        <v>313</v>
      </c>
      <c r="AG3" s="202" t="s">
        <v>0</v>
      </c>
    </row>
    <row r="4" spans="1:76" s="67" customFormat="1" ht="25.5" customHeight="1">
      <c r="A4" s="204" t="s">
        <v>275</v>
      </c>
      <c r="B4" s="142" t="s">
        <v>168</v>
      </c>
      <c r="C4" s="209" t="s">
        <v>55</v>
      </c>
      <c r="D4" s="209"/>
      <c r="E4" s="209"/>
      <c r="F4" s="141" t="s">
        <v>66</v>
      </c>
      <c r="G4" s="141" t="s">
        <v>146</v>
      </c>
      <c r="H4" s="141" t="s">
        <v>56</v>
      </c>
      <c r="I4" s="141" t="s">
        <v>57</v>
      </c>
      <c r="J4" s="141" t="s">
        <v>58</v>
      </c>
      <c r="K4" s="141" t="s">
        <v>59</v>
      </c>
      <c r="L4" s="141" t="s">
        <v>61</v>
      </c>
      <c r="M4" s="211" t="s">
        <v>80</v>
      </c>
      <c r="N4" s="207"/>
      <c r="O4" s="141" t="s">
        <v>62</v>
      </c>
      <c r="P4" s="212" t="s">
        <v>0</v>
      </c>
      <c r="Q4" s="143"/>
      <c r="R4" s="204" t="s">
        <v>169</v>
      </c>
      <c r="S4" s="204" t="s">
        <v>44</v>
      </c>
      <c r="T4" s="204" t="s">
        <v>166</v>
      </c>
      <c r="U4" s="204" t="s">
        <v>45</v>
      </c>
      <c r="V4" s="204" t="s">
        <v>46</v>
      </c>
      <c r="W4" s="204" t="s">
        <v>47</v>
      </c>
      <c r="X4" s="204" t="s">
        <v>48</v>
      </c>
      <c r="Y4" s="204" t="s">
        <v>49</v>
      </c>
      <c r="Z4" s="204" t="s">
        <v>314</v>
      </c>
      <c r="AA4" s="204" t="s">
        <v>315</v>
      </c>
      <c r="AB4" s="204" t="s">
        <v>50</v>
      </c>
      <c r="AC4" s="204" t="s">
        <v>0</v>
      </c>
      <c r="AE4" s="212" t="s">
        <v>0</v>
      </c>
      <c r="AG4" s="202"/>
    </row>
    <row r="5" spans="1:76" s="67" customFormat="1" ht="45">
      <c r="A5" s="208"/>
      <c r="B5" s="105" t="s">
        <v>305</v>
      </c>
      <c r="C5" s="106" t="s">
        <v>306</v>
      </c>
      <c r="D5" s="106" t="s">
        <v>278</v>
      </c>
      <c r="E5" s="106" t="s">
        <v>279</v>
      </c>
      <c r="F5" s="106" t="s">
        <v>280</v>
      </c>
      <c r="G5" s="106" t="s">
        <v>281</v>
      </c>
      <c r="H5" s="106" t="s">
        <v>282</v>
      </c>
      <c r="I5" s="106" t="s">
        <v>283</v>
      </c>
      <c r="J5" s="106" t="s">
        <v>284</v>
      </c>
      <c r="K5" s="106" t="s">
        <v>285</v>
      </c>
      <c r="L5" s="106" t="s">
        <v>308</v>
      </c>
      <c r="M5" s="106" t="s">
        <v>287</v>
      </c>
      <c r="N5" s="106" t="s">
        <v>288</v>
      </c>
      <c r="O5" s="106" t="s">
        <v>289</v>
      </c>
      <c r="P5" s="209"/>
      <c r="Q5" s="143"/>
      <c r="R5" s="204"/>
      <c r="S5" s="204"/>
      <c r="T5" s="204"/>
      <c r="U5" s="204"/>
      <c r="V5" s="204"/>
      <c r="W5" s="204"/>
      <c r="X5" s="204"/>
      <c r="Y5" s="204"/>
      <c r="Z5" s="204"/>
      <c r="AA5" s="204"/>
      <c r="AB5" s="204"/>
      <c r="AC5" s="204"/>
      <c r="AE5" s="209"/>
      <c r="AG5" s="210"/>
    </row>
    <row r="6" spans="1:76">
      <c r="A6" s="33" t="s">
        <v>102</v>
      </c>
      <c r="B6" s="28">
        <v>0</v>
      </c>
      <c r="C6" s="28">
        <v>0</v>
      </c>
      <c r="D6" s="28">
        <v>0</v>
      </c>
      <c r="E6" s="28">
        <v>0</v>
      </c>
      <c r="F6" s="28">
        <v>0</v>
      </c>
      <c r="G6" s="28">
        <v>0</v>
      </c>
      <c r="H6" s="28">
        <v>0</v>
      </c>
      <c r="I6" s="28">
        <v>0</v>
      </c>
      <c r="J6" s="28">
        <v>0</v>
      </c>
      <c r="K6" s="28">
        <v>0</v>
      </c>
      <c r="L6" s="28">
        <v>0</v>
      </c>
      <c r="M6" s="28">
        <v>0</v>
      </c>
      <c r="N6" s="28">
        <v>0</v>
      </c>
      <c r="O6" s="28">
        <v>0</v>
      </c>
      <c r="P6" s="34">
        <f>SUM(B6:O6)</f>
        <v>0</v>
      </c>
      <c r="Q6" s="22"/>
      <c r="R6" s="28">
        <v>0</v>
      </c>
      <c r="S6" s="28">
        <v>0</v>
      </c>
      <c r="T6" s="28">
        <v>3</v>
      </c>
      <c r="U6" s="28">
        <v>0</v>
      </c>
      <c r="V6" s="28">
        <v>0</v>
      </c>
      <c r="W6" s="28">
        <v>0</v>
      </c>
      <c r="X6" s="28">
        <v>2</v>
      </c>
      <c r="Y6" s="28">
        <v>0</v>
      </c>
      <c r="Z6" s="28">
        <v>0</v>
      </c>
      <c r="AA6" s="28">
        <v>2</v>
      </c>
      <c r="AB6" s="28">
        <v>0</v>
      </c>
      <c r="AC6" s="34">
        <f>SUM(R6:AB6)</f>
        <v>7</v>
      </c>
      <c r="AD6" s="29"/>
      <c r="AE6" s="34">
        <v>0</v>
      </c>
      <c r="AF6" s="29"/>
      <c r="AG6" s="34">
        <f>AE6+AC6+P6</f>
        <v>7</v>
      </c>
    </row>
    <row r="7" spans="1:76">
      <c r="A7" s="33" t="s">
        <v>1</v>
      </c>
      <c r="B7" s="28">
        <v>11</v>
      </c>
      <c r="C7" s="28">
        <v>12</v>
      </c>
      <c r="D7" s="28">
        <v>1</v>
      </c>
      <c r="E7" s="28">
        <v>1</v>
      </c>
      <c r="F7" s="28">
        <v>33</v>
      </c>
      <c r="G7" s="28">
        <v>5</v>
      </c>
      <c r="H7" s="28">
        <v>8</v>
      </c>
      <c r="I7" s="28">
        <v>64</v>
      </c>
      <c r="J7" s="28">
        <v>2</v>
      </c>
      <c r="K7" s="28">
        <v>4</v>
      </c>
      <c r="L7" s="28">
        <v>26</v>
      </c>
      <c r="M7" s="28">
        <v>29</v>
      </c>
      <c r="N7" s="28">
        <v>4</v>
      </c>
      <c r="O7" s="28">
        <v>6</v>
      </c>
      <c r="P7" s="34">
        <f t="shared" ref="P7:P71" si="0">SUM(B7:O7)</f>
        <v>206</v>
      </c>
      <c r="Q7" s="22"/>
      <c r="R7" s="28">
        <v>2</v>
      </c>
      <c r="S7" s="28">
        <v>2</v>
      </c>
      <c r="T7" s="28">
        <v>2</v>
      </c>
      <c r="U7" s="28">
        <v>0</v>
      </c>
      <c r="V7" s="28">
        <v>5</v>
      </c>
      <c r="W7" s="28">
        <v>4</v>
      </c>
      <c r="X7" s="28">
        <v>4</v>
      </c>
      <c r="Y7" s="28">
        <v>2</v>
      </c>
      <c r="Z7" s="28">
        <v>2</v>
      </c>
      <c r="AA7" s="28">
        <v>1</v>
      </c>
      <c r="AB7" s="28">
        <v>2</v>
      </c>
      <c r="AC7" s="34">
        <f t="shared" ref="AC7:AC71" si="1">SUM(R7:AB7)</f>
        <v>26</v>
      </c>
      <c r="AD7" s="29"/>
      <c r="AE7" s="34">
        <v>0</v>
      </c>
      <c r="AF7" s="29"/>
      <c r="AG7" s="34">
        <f t="shared" ref="AG7:AG71" si="2">AE7+AC7+P7</f>
        <v>232</v>
      </c>
    </row>
    <row r="8" spans="1:76">
      <c r="A8" s="33" t="s">
        <v>2</v>
      </c>
      <c r="B8" s="28">
        <v>0</v>
      </c>
      <c r="C8" s="28">
        <v>3</v>
      </c>
      <c r="D8" s="28">
        <v>1</v>
      </c>
      <c r="E8" s="28">
        <v>0</v>
      </c>
      <c r="F8" s="28">
        <v>2</v>
      </c>
      <c r="G8" s="28">
        <v>0</v>
      </c>
      <c r="H8" s="28">
        <v>1</v>
      </c>
      <c r="I8" s="28">
        <v>2</v>
      </c>
      <c r="J8" s="28">
        <v>2</v>
      </c>
      <c r="K8" s="28">
        <v>0</v>
      </c>
      <c r="L8" s="28">
        <v>2</v>
      </c>
      <c r="M8" s="28">
        <v>2</v>
      </c>
      <c r="N8" s="28"/>
      <c r="O8" s="28">
        <v>1</v>
      </c>
      <c r="P8" s="34">
        <f t="shared" si="0"/>
        <v>16</v>
      </c>
      <c r="Q8" s="22"/>
      <c r="R8" s="28">
        <v>0</v>
      </c>
      <c r="S8" s="28">
        <v>0</v>
      </c>
      <c r="T8" s="28">
        <v>0</v>
      </c>
      <c r="U8" s="28">
        <v>0</v>
      </c>
      <c r="V8" s="28">
        <v>0</v>
      </c>
      <c r="W8" s="28">
        <v>0</v>
      </c>
      <c r="X8" s="28">
        <v>0</v>
      </c>
      <c r="Y8" s="28">
        <v>0</v>
      </c>
      <c r="Z8" s="28">
        <v>0</v>
      </c>
      <c r="AA8" s="28">
        <v>0</v>
      </c>
      <c r="AB8" s="28">
        <v>0</v>
      </c>
      <c r="AC8" s="34">
        <f t="shared" si="1"/>
        <v>0</v>
      </c>
      <c r="AD8" s="29"/>
      <c r="AE8" s="34">
        <v>0</v>
      </c>
      <c r="AF8" s="29"/>
      <c r="AG8" s="34">
        <f t="shared" si="2"/>
        <v>16</v>
      </c>
    </row>
    <row r="9" spans="1:76">
      <c r="A9" s="33" t="s">
        <v>3</v>
      </c>
      <c r="B9" s="28">
        <v>77</v>
      </c>
      <c r="C9" s="28">
        <v>189</v>
      </c>
      <c r="D9" s="28">
        <v>38</v>
      </c>
      <c r="E9" s="28">
        <v>40</v>
      </c>
      <c r="F9" s="28">
        <v>208</v>
      </c>
      <c r="G9" s="28">
        <v>95</v>
      </c>
      <c r="H9" s="28">
        <v>113</v>
      </c>
      <c r="I9" s="28">
        <v>218</v>
      </c>
      <c r="J9" s="28">
        <v>89</v>
      </c>
      <c r="K9" s="28">
        <v>54</v>
      </c>
      <c r="L9" s="28">
        <v>168</v>
      </c>
      <c r="M9" s="28">
        <v>152</v>
      </c>
      <c r="N9" s="28">
        <v>29</v>
      </c>
      <c r="O9" s="28">
        <v>148</v>
      </c>
      <c r="P9" s="34">
        <f t="shared" si="0"/>
        <v>1618</v>
      </c>
      <c r="Q9" s="22"/>
      <c r="R9" s="28">
        <v>51</v>
      </c>
      <c r="S9" s="28">
        <v>121</v>
      </c>
      <c r="T9" s="28">
        <v>110</v>
      </c>
      <c r="U9" s="28">
        <v>51</v>
      </c>
      <c r="V9" s="28">
        <v>76</v>
      </c>
      <c r="W9" s="28">
        <v>109</v>
      </c>
      <c r="X9" s="28">
        <v>56</v>
      </c>
      <c r="Y9" s="28">
        <v>37</v>
      </c>
      <c r="Z9" s="28">
        <v>70</v>
      </c>
      <c r="AA9" s="28">
        <v>93</v>
      </c>
      <c r="AB9" s="28">
        <v>66</v>
      </c>
      <c r="AC9" s="34">
        <f t="shared" si="1"/>
        <v>840</v>
      </c>
      <c r="AD9" s="29"/>
      <c r="AE9" s="34">
        <v>14</v>
      </c>
      <c r="AF9" s="29"/>
      <c r="AG9" s="34">
        <f t="shared" si="2"/>
        <v>2472</v>
      </c>
    </row>
    <row r="10" spans="1:76">
      <c r="A10" s="33" t="s">
        <v>4</v>
      </c>
      <c r="B10" s="28">
        <v>0</v>
      </c>
      <c r="C10" s="28">
        <v>1</v>
      </c>
      <c r="D10" s="28">
        <v>0</v>
      </c>
      <c r="E10" s="28">
        <v>0</v>
      </c>
      <c r="F10" s="28">
        <v>1</v>
      </c>
      <c r="G10" s="28">
        <v>0</v>
      </c>
      <c r="H10" s="28">
        <v>0</v>
      </c>
      <c r="I10" s="28">
        <v>0</v>
      </c>
      <c r="J10" s="28">
        <v>0</v>
      </c>
      <c r="K10" s="28">
        <v>0</v>
      </c>
      <c r="L10" s="28">
        <v>1</v>
      </c>
      <c r="M10" s="28">
        <v>0</v>
      </c>
      <c r="N10" s="28">
        <v>0</v>
      </c>
      <c r="O10" s="28">
        <v>1</v>
      </c>
      <c r="P10" s="34">
        <f t="shared" si="0"/>
        <v>4</v>
      </c>
      <c r="Q10" s="22"/>
      <c r="R10" s="28">
        <v>0</v>
      </c>
      <c r="S10" s="28">
        <v>0</v>
      </c>
      <c r="T10" s="28">
        <v>0</v>
      </c>
      <c r="U10" s="28">
        <v>0</v>
      </c>
      <c r="V10" s="28">
        <v>0</v>
      </c>
      <c r="W10" s="28">
        <v>0</v>
      </c>
      <c r="X10" s="28">
        <v>0</v>
      </c>
      <c r="Y10" s="28">
        <v>0</v>
      </c>
      <c r="Z10" s="28">
        <v>0</v>
      </c>
      <c r="AA10" s="28">
        <v>0</v>
      </c>
      <c r="AB10" s="28">
        <v>0</v>
      </c>
      <c r="AC10" s="34">
        <f t="shared" si="1"/>
        <v>0</v>
      </c>
      <c r="AD10" s="29"/>
      <c r="AE10" s="34">
        <v>0</v>
      </c>
      <c r="AF10" s="29"/>
      <c r="AG10" s="34">
        <f t="shared" si="2"/>
        <v>4</v>
      </c>
    </row>
    <row r="11" spans="1:76">
      <c r="A11" s="33" t="s">
        <v>5</v>
      </c>
      <c r="B11" s="28">
        <v>2</v>
      </c>
      <c r="C11" s="28">
        <v>3</v>
      </c>
      <c r="D11" s="28">
        <v>1</v>
      </c>
      <c r="E11" s="28">
        <v>0</v>
      </c>
      <c r="F11" s="28">
        <v>2</v>
      </c>
      <c r="G11" s="28">
        <v>0</v>
      </c>
      <c r="H11" s="28">
        <v>1</v>
      </c>
      <c r="I11" s="28">
        <v>11</v>
      </c>
      <c r="J11" s="28">
        <v>4</v>
      </c>
      <c r="K11" s="28">
        <v>1</v>
      </c>
      <c r="L11" s="28">
        <v>0</v>
      </c>
      <c r="M11" s="28">
        <v>0</v>
      </c>
      <c r="N11" s="28">
        <v>0</v>
      </c>
      <c r="O11" s="28">
        <v>0</v>
      </c>
      <c r="P11" s="34">
        <f t="shared" si="0"/>
        <v>25</v>
      </c>
      <c r="Q11" s="22"/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8">
        <v>0</v>
      </c>
      <c r="Y11" s="28">
        <v>0</v>
      </c>
      <c r="Z11" s="28">
        <v>0</v>
      </c>
      <c r="AA11" s="28">
        <v>0</v>
      </c>
      <c r="AB11" s="28">
        <v>0</v>
      </c>
      <c r="AC11" s="34">
        <f t="shared" si="1"/>
        <v>0</v>
      </c>
      <c r="AD11" s="29"/>
      <c r="AE11" s="34">
        <v>0</v>
      </c>
      <c r="AF11" s="29"/>
      <c r="AG11" s="34">
        <f t="shared" si="2"/>
        <v>25</v>
      </c>
    </row>
    <row r="12" spans="1:76">
      <c r="A12" s="33" t="s">
        <v>6</v>
      </c>
      <c r="B12" s="28">
        <v>0</v>
      </c>
      <c r="C12" s="28">
        <v>1</v>
      </c>
      <c r="D12" s="28">
        <v>0</v>
      </c>
      <c r="E12" s="28">
        <v>0</v>
      </c>
      <c r="F12" s="28">
        <v>1</v>
      </c>
      <c r="G12" s="28">
        <v>0</v>
      </c>
      <c r="H12" s="28">
        <v>0</v>
      </c>
      <c r="I12" s="28">
        <v>1</v>
      </c>
      <c r="J12" s="28">
        <v>1</v>
      </c>
      <c r="K12" s="28">
        <v>1</v>
      </c>
      <c r="L12" s="28">
        <v>0</v>
      </c>
      <c r="M12" s="28">
        <v>1</v>
      </c>
      <c r="N12" s="28">
        <v>0</v>
      </c>
      <c r="O12" s="28">
        <v>0</v>
      </c>
      <c r="P12" s="34">
        <f t="shared" si="0"/>
        <v>6</v>
      </c>
      <c r="Q12" s="22"/>
      <c r="R12" s="28">
        <v>0</v>
      </c>
      <c r="S12" s="28">
        <v>0</v>
      </c>
      <c r="T12" s="28">
        <v>0</v>
      </c>
      <c r="U12" s="28">
        <v>0</v>
      </c>
      <c r="V12" s="28">
        <v>0</v>
      </c>
      <c r="W12" s="28">
        <v>0</v>
      </c>
      <c r="X12" s="28">
        <v>0</v>
      </c>
      <c r="Y12" s="28">
        <v>0</v>
      </c>
      <c r="Z12" s="28">
        <v>0</v>
      </c>
      <c r="AA12" s="28">
        <v>0</v>
      </c>
      <c r="AB12" s="28">
        <v>0</v>
      </c>
      <c r="AC12" s="34">
        <f t="shared" si="1"/>
        <v>0</v>
      </c>
      <c r="AD12" s="29"/>
      <c r="AE12" s="34">
        <v>0</v>
      </c>
      <c r="AF12" s="29"/>
      <c r="AG12" s="34">
        <f t="shared" si="2"/>
        <v>6</v>
      </c>
    </row>
    <row r="13" spans="1:76">
      <c r="A13" s="33" t="s">
        <v>7</v>
      </c>
      <c r="B13" s="28">
        <v>134</v>
      </c>
      <c r="C13" s="28">
        <v>218</v>
      </c>
      <c r="D13" s="28">
        <v>38</v>
      </c>
      <c r="E13" s="28">
        <v>37</v>
      </c>
      <c r="F13" s="28">
        <v>325</v>
      </c>
      <c r="G13" s="28">
        <v>115</v>
      </c>
      <c r="H13" s="28">
        <v>146</v>
      </c>
      <c r="I13" s="28">
        <v>325</v>
      </c>
      <c r="J13" s="28">
        <v>123</v>
      </c>
      <c r="K13" s="28">
        <v>93</v>
      </c>
      <c r="L13" s="28">
        <v>190</v>
      </c>
      <c r="M13" s="28">
        <v>240</v>
      </c>
      <c r="N13" s="28">
        <v>33</v>
      </c>
      <c r="O13" s="28">
        <v>187</v>
      </c>
      <c r="P13" s="34">
        <f t="shared" si="0"/>
        <v>2204</v>
      </c>
      <c r="Q13" s="22"/>
      <c r="R13" s="28">
        <v>24</v>
      </c>
      <c r="S13" s="28">
        <v>55</v>
      </c>
      <c r="T13" s="28">
        <v>56</v>
      </c>
      <c r="U13" s="28">
        <v>29</v>
      </c>
      <c r="V13" s="28">
        <v>27</v>
      </c>
      <c r="W13" s="28">
        <v>26</v>
      </c>
      <c r="X13" s="28">
        <v>24</v>
      </c>
      <c r="Y13" s="28">
        <v>19</v>
      </c>
      <c r="Z13" s="28">
        <v>27</v>
      </c>
      <c r="AA13" s="28">
        <v>31</v>
      </c>
      <c r="AB13" s="28">
        <v>29</v>
      </c>
      <c r="AC13" s="34">
        <f t="shared" si="1"/>
        <v>347</v>
      </c>
      <c r="AD13" s="29"/>
      <c r="AE13" s="34">
        <v>0</v>
      </c>
      <c r="AF13" s="29"/>
      <c r="AG13" s="34">
        <f t="shared" si="2"/>
        <v>2551</v>
      </c>
    </row>
    <row r="14" spans="1:76">
      <c r="A14" s="33" t="s">
        <v>8</v>
      </c>
      <c r="B14" s="28">
        <v>1</v>
      </c>
      <c r="C14" s="28">
        <v>2</v>
      </c>
      <c r="D14" s="28">
        <v>1</v>
      </c>
      <c r="E14" s="28">
        <v>0</v>
      </c>
      <c r="F14" s="28">
        <v>14</v>
      </c>
      <c r="G14" s="28">
        <v>5</v>
      </c>
      <c r="H14" s="28">
        <v>4</v>
      </c>
      <c r="I14" s="28">
        <v>10</v>
      </c>
      <c r="J14" s="28">
        <v>4</v>
      </c>
      <c r="K14" s="28">
        <v>4</v>
      </c>
      <c r="L14" s="28">
        <v>4</v>
      </c>
      <c r="M14" s="28">
        <v>3</v>
      </c>
      <c r="N14" s="28">
        <v>3</v>
      </c>
      <c r="O14" s="28">
        <v>3</v>
      </c>
      <c r="P14" s="34">
        <f t="shared" si="0"/>
        <v>58</v>
      </c>
      <c r="Q14" s="22"/>
      <c r="R14" s="28">
        <v>0</v>
      </c>
      <c r="S14" s="28">
        <v>0</v>
      </c>
      <c r="T14" s="28">
        <v>0</v>
      </c>
      <c r="U14" s="28">
        <v>0</v>
      </c>
      <c r="V14" s="28">
        <v>0</v>
      </c>
      <c r="W14" s="28">
        <v>0</v>
      </c>
      <c r="X14" s="28">
        <v>0</v>
      </c>
      <c r="Y14" s="28">
        <v>0</v>
      </c>
      <c r="Z14" s="28">
        <v>0</v>
      </c>
      <c r="AA14" s="28">
        <v>0</v>
      </c>
      <c r="AB14" s="28">
        <v>0</v>
      </c>
      <c r="AC14" s="34">
        <f t="shared" si="1"/>
        <v>0</v>
      </c>
      <c r="AD14" s="29"/>
      <c r="AE14" s="34">
        <v>0</v>
      </c>
      <c r="AF14" s="29"/>
      <c r="AG14" s="34">
        <f t="shared" si="2"/>
        <v>58</v>
      </c>
    </row>
    <row r="15" spans="1:76">
      <c r="A15" s="33" t="s">
        <v>9</v>
      </c>
      <c r="B15" s="28">
        <v>0</v>
      </c>
      <c r="C15" s="28">
        <v>0</v>
      </c>
      <c r="D15" s="28">
        <v>0</v>
      </c>
      <c r="E15" s="28">
        <v>0</v>
      </c>
      <c r="F15" s="28">
        <v>4</v>
      </c>
      <c r="G15" s="28">
        <v>0</v>
      </c>
      <c r="H15" s="28">
        <v>0</v>
      </c>
      <c r="I15" s="28">
        <v>4</v>
      </c>
      <c r="J15" s="28">
        <v>0</v>
      </c>
      <c r="K15" s="28">
        <v>0</v>
      </c>
      <c r="L15" s="28">
        <v>0</v>
      </c>
      <c r="M15" s="28">
        <v>0</v>
      </c>
      <c r="N15" s="28">
        <v>0</v>
      </c>
      <c r="O15" s="28">
        <v>2</v>
      </c>
      <c r="P15" s="34">
        <f t="shared" si="0"/>
        <v>10</v>
      </c>
      <c r="Q15" s="22"/>
      <c r="R15" s="28">
        <v>0</v>
      </c>
      <c r="S15" s="28">
        <v>0</v>
      </c>
      <c r="T15" s="28">
        <v>0</v>
      </c>
      <c r="U15" s="28">
        <v>0</v>
      </c>
      <c r="V15" s="28">
        <v>0</v>
      </c>
      <c r="W15" s="28">
        <v>0</v>
      </c>
      <c r="X15" s="28">
        <v>0</v>
      </c>
      <c r="Y15" s="28">
        <v>0</v>
      </c>
      <c r="Z15" s="28">
        <v>0</v>
      </c>
      <c r="AA15" s="28">
        <v>0</v>
      </c>
      <c r="AB15" s="28">
        <v>0</v>
      </c>
      <c r="AC15" s="34">
        <f t="shared" si="1"/>
        <v>0</v>
      </c>
      <c r="AD15" s="29"/>
      <c r="AE15" s="34">
        <v>0</v>
      </c>
      <c r="AF15" s="29"/>
      <c r="AG15" s="34">
        <f t="shared" si="2"/>
        <v>10</v>
      </c>
    </row>
    <row r="16" spans="1:76">
      <c r="A16" s="33" t="s">
        <v>10</v>
      </c>
      <c r="B16" s="28">
        <v>0</v>
      </c>
      <c r="C16" s="28">
        <v>0</v>
      </c>
      <c r="D16" s="28">
        <v>0</v>
      </c>
      <c r="E16" s="28">
        <v>4</v>
      </c>
      <c r="F16" s="28">
        <v>16</v>
      </c>
      <c r="G16" s="28">
        <v>11</v>
      </c>
      <c r="H16" s="28">
        <v>0</v>
      </c>
      <c r="I16" s="28">
        <v>0</v>
      </c>
      <c r="J16" s="28">
        <v>0</v>
      </c>
      <c r="K16" s="28">
        <v>1</v>
      </c>
      <c r="L16" s="28">
        <v>13</v>
      </c>
      <c r="M16" s="28">
        <v>1</v>
      </c>
      <c r="N16" s="28">
        <v>5</v>
      </c>
      <c r="O16" s="28">
        <v>0</v>
      </c>
      <c r="P16" s="34">
        <f t="shared" si="0"/>
        <v>51</v>
      </c>
      <c r="Q16" s="22"/>
      <c r="R16" s="28">
        <v>0</v>
      </c>
      <c r="S16" s="28">
        <v>0</v>
      </c>
      <c r="T16" s="28">
        <v>0</v>
      </c>
      <c r="U16" s="28">
        <v>0</v>
      </c>
      <c r="V16" s="28">
        <v>0</v>
      </c>
      <c r="W16" s="28">
        <v>0</v>
      </c>
      <c r="X16" s="28">
        <v>0</v>
      </c>
      <c r="Y16" s="28">
        <v>0</v>
      </c>
      <c r="Z16" s="28">
        <v>0</v>
      </c>
      <c r="AA16" s="28">
        <v>0</v>
      </c>
      <c r="AB16" s="28">
        <v>0</v>
      </c>
      <c r="AC16" s="34">
        <f t="shared" si="1"/>
        <v>0</v>
      </c>
      <c r="AD16" s="29"/>
      <c r="AE16" s="34">
        <v>0</v>
      </c>
      <c r="AF16" s="29"/>
      <c r="AG16" s="34">
        <f t="shared" si="2"/>
        <v>51</v>
      </c>
    </row>
    <row r="17" spans="1:33" ht="25.5">
      <c r="A17" s="33" t="s">
        <v>11</v>
      </c>
      <c r="B17" s="28">
        <v>0</v>
      </c>
      <c r="C17" s="28">
        <v>0</v>
      </c>
      <c r="D17" s="28">
        <v>0</v>
      </c>
      <c r="E17" s="28">
        <v>0</v>
      </c>
      <c r="F17" s="28">
        <v>0</v>
      </c>
      <c r="G17" s="28">
        <v>0</v>
      </c>
      <c r="H17" s="28">
        <v>0</v>
      </c>
      <c r="I17" s="28">
        <v>0</v>
      </c>
      <c r="J17" s="28">
        <v>0</v>
      </c>
      <c r="K17" s="28">
        <v>0</v>
      </c>
      <c r="L17" s="28">
        <v>0</v>
      </c>
      <c r="M17" s="28">
        <v>0</v>
      </c>
      <c r="N17" s="28">
        <v>0</v>
      </c>
      <c r="O17" s="28">
        <v>1</v>
      </c>
      <c r="P17" s="34">
        <f t="shared" si="0"/>
        <v>1</v>
      </c>
      <c r="Q17" s="22"/>
      <c r="R17" s="28">
        <v>0</v>
      </c>
      <c r="S17" s="28">
        <v>0</v>
      </c>
      <c r="T17" s="28">
        <v>0</v>
      </c>
      <c r="U17" s="28">
        <v>0</v>
      </c>
      <c r="V17" s="28">
        <v>0</v>
      </c>
      <c r="W17" s="28">
        <v>0</v>
      </c>
      <c r="X17" s="28">
        <v>0</v>
      </c>
      <c r="Y17" s="28">
        <v>0</v>
      </c>
      <c r="Z17" s="28">
        <v>0</v>
      </c>
      <c r="AA17" s="28">
        <v>0</v>
      </c>
      <c r="AB17" s="28">
        <v>0</v>
      </c>
      <c r="AC17" s="34">
        <f t="shared" si="1"/>
        <v>0</v>
      </c>
      <c r="AD17" s="29"/>
      <c r="AE17" s="34">
        <v>0</v>
      </c>
      <c r="AF17" s="29"/>
      <c r="AG17" s="34">
        <f t="shared" si="2"/>
        <v>1</v>
      </c>
    </row>
    <row r="18" spans="1:33">
      <c r="A18" s="33" t="s">
        <v>233</v>
      </c>
      <c r="B18" s="28">
        <v>0</v>
      </c>
      <c r="C18" s="28">
        <v>0</v>
      </c>
      <c r="D18" s="28">
        <v>1</v>
      </c>
      <c r="E18" s="28">
        <v>0</v>
      </c>
      <c r="F18" s="28">
        <v>1</v>
      </c>
      <c r="G18" s="28">
        <v>1</v>
      </c>
      <c r="H18" s="28">
        <v>1</v>
      </c>
      <c r="I18" s="28">
        <v>1</v>
      </c>
      <c r="J18" s="28">
        <v>1</v>
      </c>
      <c r="K18" s="28">
        <v>0</v>
      </c>
      <c r="L18" s="28">
        <v>0</v>
      </c>
      <c r="M18" s="28">
        <v>0</v>
      </c>
      <c r="N18" s="28">
        <v>0</v>
      </c>
      <c r="O18" s="28">
        <v>1</v>
      </c>
      <c r="P18" s="34">
        <f t="shared" si="0"/>
        <v>7</v>
      </c>
      <c r="Q18" s="22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34">
        <f t="shared" si="1"/>
        <v>0</v>
      </c>
      <c r="AD18" s="29"/>
      <c r="AE18" s="34"/>
      <c r="AF18" s="29"/>
      <c r="AG18" s="34">
        <f t="shared" si="2"/>
        <v>7</v>
      </c>
    </row>
    <row r="19" spans="1:33">
      <c r="A19" s="33" t="s">
        <v>259</v>
      </c>
      <c r="B19" s="28">
        <v>0</v>
      </c>
      <c r="C19" s="28">
        <v>0</v>
      </c>
      <c r="D19" s="28">
        <v>0</v>
      </c>
      <c r="E19" s="28">
        <v>0</v>
      </c>
      <c r="F19" s="28">
        <v>2</v>
      </c>
      <c r="G19" s="28">
        <v>0</v>
      </c>
      <c r="H19" s="28">
        <v>0</v>
      </c>
      <c r="I19" s="28">
        <v>2</v>
      </c>
      <c r="J19" s="28">
        <v>0</v>
      </c>
      <c r="K19" s="28">
        <v>0</v>
      </c>
      <c r="L19" s="28">
        <v>3</v>
      </c>
      <c r="M19" s="28">
        <v>0</v>
      </c>
      <c r="N19" s="28">
        <v>0</v>
      </c>
      <c r="O19" s="28">
        <v>0</v>
      </c>
      <c r="P19" s="34">
        <f t="shared" si="0"/>
        <v>7</v>
      </c>
      <c r="Q19" s="22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34">
        <f t="shared" si="1"/>
        <v>0</v>
      </c>
      <c r="AD19" s="29"/>
      <c r="AE19" s="34"/>
      <c r="AF19" s="29"/>
      <c r="AG19" s="34">
        <f t="shared" si="2"/>
        <v>7</v>
      </c>
    </row>
    <row r="20" spans="1:33">
      <c r="A20" s="33" t="s">
        <v>103</v>
      </c>
      <c r="B20" s="28">
        <v>2</v>
      </c>
      <c r="C20" s="28">
        <v>0</v>
      </c>
      <c r="D20" s="28">
        <v>1</v>
      </c>
      <c r="E20" s="28">
        <v>1</v>
      </c>
      <c r="F20" s="28">
        <v>2</v>
      </c>
      <c r="G20" s="28">
        <v>0</v>
      </c>
      <c r="H20" s="28">
        <v>0</v>
      </c>
      <c r="I20" s="28">
        <v>0</v>
      </c>
      <c r="J20" s="28">
        <v>1</v>
      </c>
      <c r="K20" s="28">
        <v>2</v>
      </c>
      <c r="L20" s="28">
        <v>2</v>
      </c>
      <c r="M20" s="28">
        <v>3</v>
      </c>
      <c r="N20" s="28">
        <v>0</v>
      </c>
      <c r="O20" s="28">
        <v>1</v>
      </c>
      <c r="P20" s="34">
        <f t="shared" si="0"/>
        <v>15</v>
      </c>
      <c r="Q20" s="22"/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8">
        <v>0</v>
      </c>
      <c r="Y20" s="28">
        <v>0</v>
      </c>
      <c r="Z20" s="28">
        <v>0</v>
      </c>
      <c r="AA20" s="28">
        <v>0</v>
      </c>
      <c r="AB20" s="28">
        <v>0</v>
      </c>
      <c r="AC20" s="34">
        <f t="shared" si="1"/>
        <v>0</v>
      </c>
      <c r="AD20" s="29"/>
      <c r="AE20" s="34">
        <v>0</v>
      </c>
      <c r="AF20" s="29"/>
      <c r="AG20" s="34">
        <f t="shared" si="2"/>
        <v>15</v>
      </c>
    </row>
    <row r="21" spans="1:33">
      <c r="A21" s="33" t="s">
        <v>125</v>
      </c>
      <c r="B21" s="28">
        <v>1</v>
      </c>
      <c r="C21" s="28">
        <v>1</v>
      </c>
      <c r="D21" s="28">
        <v>1</v>
      </c>
      <c r="E21" s="28">
        <v>1</v>
      </c>
      <c r="F21" s="28">
        <v>1</v>
      </c>
      <c r="G21" s="28">
        <v>1</v>
      </c>
      <c r="H21" s="28">
        <v>1</v>
      </c>
      <c r="I21" s="28">
        <v>1</v>
      </c>
      <c r="J21" s="28">
        <v>1</v>
      </c>
      <c r="K21" s="28">
        <v>1</v>
      </c>
      <c r="L21" s="28">
        <v>1</v>
      </c>
      <c r="M21" s="28">
        <v>1</v>
      </c>
      <c r="N21" s="28">
        <v>1</v>
      </c>
      <c r="O21" s="28">
        <v>2</v>
      </c>
      <c r="P21" s="34">
        <f t="shared" si="0"/>
        <v>15</v>
      </c>
      <c r="Q21" s="22"/>
      <c r="R21" s="28">
        <v>0</v>
      </c>
      <c r="S21" s="28">
        <v>1</v>
      </c>
      <c r="T21" s="28">
        <v>1</v>
      </c>
      <c r="U21" s="28">
        <v>1</v>
      </c>
      <c r="V21" s="28">
        <v>1</v>
      </c>
      <c r="W21" s="28">
        <v>1</v>
      </c>
      <c r="X21" s="28">
        <v>1</v>
      </c>
      <c r="Y21" s="28">
        <v>1</v>
      </c>
      <c r="Z21" s="28">
        <v>1</v>
      </c>
      <c r="AA21" s="28">
        <v>1</v>
      </c>
      <c r="AB21" s="28">
        <v>1</v>
      </c>
      <c r="AC21" s="34">
        <f t="shared" si="1"/>
        <v>10</v>
      </c>
      <c r="AD21" s="29"/>
      <c r="AE21" s="34">
        <v>0</v>
      </c>
      <c r="AF21" s="29"/>
      <c r="AG21" s="34">
        <f t="shared" si="2"/>
        <v>25</v>
      </c>
    </row>
    <row r="22" spans="1:33">
      <c r="A22" s="33" t="s">
        <v>87</v>
      </c>
      <c r="B22" s="28">
        <v>1</v>
      </c>
      <c r="C22" s="28">
        <v>1</v>
      </c>
      <c r="D22" s="28">
        <v>1</v>
      </c>
      <c r="E22" s="28">
        <v>1</v>
      </c>
      <c r="F22" s="28">
        <v>1</v>
      </c>
      <c r="G22" s="28">
        <v>1</v>
      </c>
      <c r="H22" s="28">
        <v>1</v>
      </c>
      <c r="I22" s="28">
        <v>1</v>
      </c>
      <c r="J22" s="28">
        <v>1</v>
      </c>
      <c r="K22" s="28">
        <v>0</v>
      </c>
      <c r="L22" s="28">
        <v>1</v>
      </c>
      <c r="M22" s="28">
        <v>1</v>
      </c>
      <c r="N22" s="28">
        <v>0</v>
      </c>
      <c r="O22" s="28">
        <v>1</v>
      </c>
      <c r="P22" s="34">
        <f t="shared" si="0"/>
        <v>12</v>
      </c>
      <c r="Q22" s="22"/>
      <c r="R22" s="28">
        <v>0</v>
      </c>
      <c r="S22" s="28">
        <v>1</v>
      </c>
      <c r="T22" s="28">
        <v>1</v>
      </c>
      <c r="U22" s="28">
        <v>0</v>
      </c>
      <c r="V22" s="28">
        <v>0</v>
      </c>
      <c r="W22" s="28">
        <v>1</v>
      </c>
      <c r="X22" s="28">
        <v>0</v>
      </c>
      <c r="Y22" s="28">
        <v>0</v>
      </c>
      <c r="Z22" s="28">
        <v>1</v>
      </c>
      <c r="AA22" s="28">
        <v>1</v>
      </c>
      <c r="AB22" s="28">
        <v>0</v>
      </c>
      <c r="AC22" s="34">
        <f t="shared" si="1"/>
        <v>5</v>
      </c>
      <c r="AD22" s="29"/>
      <c r="AE22" s="34">
        <v>1</v>
      </c>
      <c r="AF22" s="29"/>
      <c r="AG22" s="34">
        <f t="shared" si="2"/>
        <v>18</v>
      </c>
    </row>
    <row r="23" spans="1:33">
      <c r="A23" s="33" t="s">
        <v>104</v>
      </c>
      <c r="B23" s="28">
        <v>1</v>
      </c>
      <c r="C23" s="28">
        <v>1</v>
      </c>
      <c r="D23" s="28">
        <v>1</v>
      </c>
      <c r="E23" s="28">
        <v>1</v>
      </c>
      <c r="F23" s="28">
        <v>1</v>
      </c>
      <c r="G23" s="28">
        <v>1</v>
      </c>
      <c r="H23" s="28">
        <v>1</v>
      </c>
      <c r="I23" s="28">
        <v>1</v>
      </c>
      <c r="J23" s="28">
        <v>1</v>
      </c>
      <c r="K23" s="28">
        <v>1</v>
      </c>
      <c r="L23" s="28">
        <v>1</v>
      </c>
      <c r="M23" s="28">
        <v>1</v>
      </c>
      <c r="N23" s="28">
        <v>1</v>
      </c>
      <c r="O23" s="28">
        <v>1</v>
      </c>
      <c r="P23" s="34">
        <f t="shared" si="0"/>
        <v>14</v>
      </c>
      <c r="Q23" s="22"/>
      <c r="R23" s="28">
        <v>1</v>
      </c>
      <c r="S23" s="28">
        <v>1</v>
      </c>
      <c r="T23" s="28">
        <v>1</v>
      </c>
      <c r="U23" s="28">
        <v>1</v>
      </c>
      <c r="V23" s="28">
        <v>1</v>
      </c>
      <c r="W23" s="28">
        <v>1</v>
      </c>
      <c r="X23" s="28">
        <v>1</v>
      </c>
      <c r="Y23" s="28">
        <v>1</v>
      </c>
      <c r="Z23" s="28">
        <v>0</v>
      </c>
      <c r="AA23" s="28">
        <v>1</v>
      </c>
      <c r="AB23" s="28">
        <v>0</v>
      </c>
      <c r="AC23" s="34">
        <f t="shared" si="1"/>
        <v>9</v>
      </c>
      <c r="AD23" s="29"/>
      <c r="AE23" s="34">
        <v>1</v>
      </c>
      <c r="AF23" s="29"/>
      <c r="AG23" s="34">
        <f t="shared" si="2"/>
        <v>24</v>
      </c>
    </row>
    <row r="24" spans="1:33">
      <c r="A24" s="33" t="s">
        <v>105</v>
      </c>
      <c r="B24" s="28">
        <v>1</v>
      </c>
      <c r="C24" s="28">
        <v>1</v>
      </c>
      <c r="D24" s="28">
        <v>1</v>
      </c>
      <c r="E24" s="28">
        <v>1</v>
      </c>
      <c r="F24" s="28">
        <v>1</v>
      </c>
      <c r="G24" s="28">
        <v>1</v>
      </c>
      <c r="H24" s="28">
        <v>1</v>
      </c>
      <c r="I24" s="28">
        <v>1</v>
      </c>
      <c r="J24" s="28">
        <v>1</v>
      </c>
      <c r="K24" s="28">
        <v>0</v>
      </c>
      <c r="L24" s="28">
        <v>1</v>
      </c>
      <c r="M24" s="28">
        <v>1</v>
      </c>
      <c r="N24" s="28">
        <v>1</v>
      </c>
      <c r="O24" s="28">
        <v>1</v>
      </c>
      <c r="P24" s="34">
        <f t="shared" si="0"/>
        <v>13</v>
      </c>
      <c r="Q24" s="22"/>
      <c r="R24" s="28">
        <v>1</v>
      </c>
      <c r="S24" s="28">
        <v>1</v>
      </c>
      <c r="T24" s="28">
        <v>0</v>
      </c>
      <c r="U24" s="28">
        <v>1</v>
      </c>
      <c r="V24" s="28">
        <v>1</v>
      </c>
      <c r="W24" s="28">
        <v>1</v>
      </c>
      <c r="X24" s="28">
        <v>1</v>
      </c>
      <c r="Y24" s="28">
        <v>1</v>
      </c>
      <c r="Z24" s="28">
        <v>1</v>
      </c>
      <c r="AA24" s="28">
        <v>1</v>
      </c>
      <c r="AB24" s="28">
        <v>1</v>
      </c>
      <c r="AC24" s="34">
        <f t="shared" si="1"/>
        <v>10</v>
      </c>
      <c r="AD24" s="29"/>
      <c r="AE24" s="34">
        <v>1</v>
      </c>
      <c r="AF24" s="29"/>
      <c r="AG24" s="34">
        <f t="shared" si="2"/>
        <v>24</v>
      </c>
    </row>
    <row r="25" spans="1:33">
      <c r="A25" s="33" t="s">
        <v>126</v>
      </c>
      <c r="B25" s="28">
        <v>0</v>
      </c>
      <c r="C25" s="28">
        <v>0</v>
      </c>
      <c r="D25" s="28">
        <v>0</v>
      </c>
      <c r="E25" s="28">
        <v>0</v>
      </c>
      <c r="F25" s="28">
        <v>0</v>
      </c>
      <c r="G25" s="28">
        <v>0</v>
      </c>
      <c r="H25" s="28">
        <v>0</v>
      </c>
      <c r="I25" s="28">
        <v>0</v>
      </c>
      <c r="J25" s="28">
        <v>0</v>
      </c>
      <c r="K25" s="28">
        <v>0</v>
      </c>
      <c r="L25" s="28">
        <v>0</v>
      </c>
      <c r="M25" s="28">
        <v>0</v>
      </c>
      <c r="N25" s="28">
        <v>0</v>
      </c>
      <c r="O25" s="28">
        <v>1</v>
      </c>
      <c r="P25" s="34">
        <f t="shared" si="0"/>
        <v>1</v>
      </c>
      <c r="Q25" s="22"/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34">
        <f t="shared" si="1"/>
        <v>0</v>
      </c>
      <c r="AD25" s="29"/>
      <c r="AE25" s="34">
        <v>0</v>
      </c>
      <c r="AF25" s="29"/>
      <c r="AG25" s="34">
        <f t="shared" si="2"/>
        <v>1</v>
      </c>
    </row>
    <row r="26" spans="1:33">
      <c r="A26" s="33" t="s">
        <v>127</v>
      </c>
      <c r="B26" s="28">
        <v>3</v>
      </c>
      <c r="C26" s="28">
        <v>4</v>
      </c>
      <c r="D26" s="28">
        <v>0</v>
      </c>
      <c r="E26" s="28">
        <v>1</v>
      </c>
      <c r="F26" s="28">
        <v>8</v>
      </c>
      <c r="G26" s="28">
        <v>0</v>
      </c>
      <c r="H26" s="28">
        <v>6</v>
      </c>
      <c r="I26" s="28">
        <v>2</v>
      </c>
      <c r="J26" s="28">
        <v>2</v>
      </c>
      <c r="K26" s="28">
        <v>3</v>
      </c>
      <c r="L26" s="28">
        <v>0</v>
      </c>
      <c r="M26" s="28">
        <v>7</v>
      </c>
      <c r="N26" s="28">
        <v>0</v>
      </c>
      <c r="O26" s="28">
        <v>1</v>
      </c>
      <c r="P26" s="34">
        <f t="shared" si="0"/>
        <v>37</v>
      </c>
      <c r="Q26" s="22"/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34">
        <f t="shared" si="1"/>
        <v>0</v>
      </c>
      <c r="AD26" s="29"/>
      <c r="AE26" s="34">
        <v>0</v>
      </c>
      <c r="AF26" s="29"/>
      <c r="AG26" s="34">
        <f t="shared" si="2"/>
        <v>37</v>
      </c>
    </row>
    <row r="27" spans="1:33">
      <c r="A27" s="33" t="s">
        <v>12</v>
      </c>
      <c r="B27" s="28">
        <v>5</v>
      </c>
      <c r="C27" s="28">
        <v>0</v>
      </c>
      <c r="D27" s="28">
        <v>1</v>
      </c>
      <c r="E27" s="28">
        <v>0</v>
      </c>
      <c r="F27" s="28">
        <v>4</v>
      </c>
      <c r="G27" s="28">
        <v>0</v>
      </c>
      <c r="H27" s="28">
        <v>2</v>
      </c>
      <c r="I27" s="28">
        <v>0</v>
      </c>
      <c r="J27" s="28">
        <v>0</v>
      </c>
      <c r="K27" s="28">
        <v>0</v>
      </c>
      <c r="L27" s="28">
        <v>0</v>
      </c>
      <c r="M27" s="28">
        <v>0</v>
      </c>
      <c r="N27" s="28">
        <v>0</v>
      </c>
      <c r="O27" s="28">
        <v>0</v>
      </c>
      <c r="P27" s="34">
        <f t="shared" si="0"/>
        <v>12</v>
      </c>
      <c r="Q27" s="22"/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34">
        <f t="shared" si="1"/>
        <v>0</v>
      </c>
      <c r="AD27" s="29"/>
      <c r="AE27" s="34">
        <v>0</v>
      </c>
      <c r="AF27" s="29"/>
      <c r="AG27" s="34">
        <f t="shared" si="2"/>
        <v>12</v>
      </c>
    </row>
    <row r="28" spans="1:33" ht="25.5">
      <c r="A28" s="33" t="s">
        <v>13</v>
      </c>
      <c r="B28" s="28">
        <v>0</v>
      </c>
      <c r="C28" s="28">
        <v>0</v>
      </c>
      <c r="D28" s="28">
        <v>0</v>
      </c>
      <c r="E28" s="28">
        <v>1</v>
      </c>
      <c r="F28" s="28">
        <v>1</v>
      </c>
      <c r="G28" s="28">
        <v>1</v>
      </c>
      <c r="H28" s="28">
        <v>0</v>
      </c>
      <c r="I28" s="28">
        <v>0</v>
      </c>
      <c r="J28" s="28">
        <v>0</v>
      </c>
      <c r="K28" s="28">
        <v>1</v>
      </c>
      <c r="L28" s="28">
        <v>1</v>
      </c>
      <c r="M28" s="28">
        <v>0</v>
      </c>
      <c r="N28" s="28">
        <v>0</v>
      </c>
      <c r="O28" s="28">
        <v>0</v>
      </c>
      <c r="P28" s="34">
        <f t="shared" si="0"/>
        <v>5</v>
      </c>
      <c r="Q28" s="22"/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34">
        <f t="shared" si="1"/>
        <v>0</v>
      </c>
      <c r="AD28" s="29"/>
      <c r="AE28" s="34">
        <v>0</v>
      </c>
      <c r="AF28" s="29"/>
      <c r="AG28" s="34">
        <f t="shared" si="2"/>
        <v>5</v>
      </c>
    </row>
    <row r="29" spans="1:33">
      <c r="A29" s="33" t="s">
        <v>14</v>
      </c>
      <c r="B29" s="28">
        <v>0</v>
      </c>
      <c r="C29" s="28">
        <v>0</v>
      </c>
      <c r="D29" s="28">
        <v>0</v>
      </c>
      <c r="E29" s="28">
        <v>0</v>
      </c>
      <c r="F29" s="28">
        <v>0</v>
      </c>
      <c r="G29" s="28">
        <v>0</v>
      </c>
      <c r="H29" s="28">
        <v>0</v>
      </c>
      <c r="I29" s="28">
        <v>0</v>
      </c>
      <c r="J29" s="28">
        <v>0</v>
      </c>
      <c r="K29" s="28">
        <v>0</v>
      </c>
      <c r="L29" s="28">
        <v>0</v>
      </c>
      <c r="M29" s="28">
        <v>0</v>
      </c>
      <c r="N29" s="28">
        <v>0</v>
      </c>
      <c r="O29" s="28">
        <v>3</v>
      </c>
      <c r="P29" s="34">
        <f t="shared" si="0"/>
        <v>3</v>
      </c>
      <c r="Q29" s="22"/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34">
        <f t="shared" si="1"/>
        <v>0</v>
      </c>
      <c r="AD29" s="29"/>
      <c r="AE29" s="34">
        <v>0</v>
      </c>
      <c r="AF29" s="29"/>
      <c r="AG29" s="34">
        <f t="shared" si="2"/>
        <v>3</v>
      </c>
    </row>
    <row r="30" spans="1:33">
      <c r="A30" s="33" t="s">
        <v>15</v>
      </c>
      <c r="B30" s="28">
        <v>372</v>
      </c>
      <c r="C30" s="28">
        <v>799</v>
      </c>
      <c r="D30" s="28">
        <v>107</v>
      </c>
      <c r="E30" s="28">
        <v>112</v>
      </c>
      <c r="F30" s="28">
        <v>793</v>
      </c>
      <c r="G30" s="28">
        <v>314</v>
      </c>
      <c r="H30" s="28">
        <v>397</v>
      </c>
      <c r="I30" s="28">
        <v>935</v>
      </c>
      <c r="J30" s="28">
        <v>274</v>
      </c>
      <c r="K30" s="28">
        <v>241</v>
      </c>
      <c r="L30" s="28">
        <v>603</v>
      </c>
      <c r="M30" s="28">
        <v>755</v>
      </c>
      <c r="N30" s="28">
        <v>100</v>
      </c>
      <c r="O30" s="28">
        <v>441</v>
      </c>
      <c r="P30" s="34">
        <f t="shared" si="0"/>
        <v>6243</v>
      </c>
      <c r="Q30" s="22"/>
      <c r="R30" s="28">
        <v>226</v>
      </c>
      <c r="S30" s="28">
        <v>351</v>
      </c>
      <c r="T30" s="28">
        <v>342</v>
      </c>
      <c r="U30" s="28">
        <v>165</v>
      </c>
      <c r="V30" s="28">
        <v>189</v>
      </c>
      <c r="W30" s="28">
        <v>361</v>
      </c>
      <c r="X30" s="28">
        <v>156</v>
      </c>
      <c r="Y30" s="28">
        <v>129</v>
      </c>
      <c r="Z30" s="28">
        <v>196</v>
      </c>
      <c r="AA30" s="28">
        <v>249</v>
      </c>
      <c r="AB30" s="28">
        <v>237</v>
      </c>
      <c r="AC30" s="34">
        <f t="shared" si="1"/>
        <v>2601</v>
      </c>
      <c r="AD30" s="29"/>
      <c r="AE30" s="34">
        <v>144</v>
      </c>
      <c r="AF30" s="29"/>
      <c r="AG30" s="34">
        <f t="shared" si="2"/>
        <v>8988</v>
      </c>
    </row>
    <row r="31" spans="1:33" ht="25.5">
      <c r="A31" s="33" t="s">
        <v>88</v>
      </c>
      <c r="B31" s="28">
        <v>0</v>
      </c>
      <c r="C31" s="28">
        <v>0</v>
      </c>
      <c r="D31" s="28">
        <v>0</v>
      </c>
      <c r="E31" s="28">
        <v>0</v>
      </c>
      <c r="F31" s="28">
        <v>1</v>
      </c>
      <c r="G31" s="28">
        <v>0</v>
      </c>
      <c r="H31" s="28">
        <v>1</v>
      </c>
      <c r="I31" s="28">
        <v>2</v>
      </c>
      <c r="J31" s="28">
        <v>0</v>
      </c>
      <c r="K31" s="28">
        <v>0</v>
      </c>
      <c r="L31" s="28">
        <v>3</v>
      </c>
      <c r="M31" s="28">
        <v>2</v>
      </c>
      <c r="N31" s="28">
        <v>0</v>
      </c>
      <c r="O31" s="28">
        <v>0</v>
      </c>
      <c r="P31" s="34">
        <f t="shared" si="0"/>
        <v>9</v>
      </c>
      <c r="Q31" s="22"/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34">
        <f t="shared" si="1"/>
        <v>0</v>
      </c>
      <c r="AD31" s="29"/>
      <c r="AE31" s="34">
        <v>0</v>
      </c>
      <c r="AF31" s="29"/>
      <c r="AG31" s="34">
        <f t="shared" si="2"/>
        <v>9</v>
      </c>
    </row>
    <row r="32" spans="1:33">
      <c r="A32" s="33" t="s">
        <v>16</v>
      </c>
      <c r="B32" s="28">
        <v>11</v>
      </c>
      <c r="C32" s="28">
        <v>21</v>
      </c>
      <c r="D32" s="28">
        <v>6</v>
      </c>
      <c r="E32" s="28">
        <v>6</v>
      </c>
      <c r="F32" s="28">
        <v>14</v>
      </c>
      <c r="G32" s="28">
        <v>9</v>
      </c>
      <c r="H32" s="28">
        <v>12</v>
      </c>
      <c r="I32" s="28">
        <v>27</v>
      </c>
      <c r="J32" s="28">
        <v>14</v>
      </c>
      <c r="K32" s="28">
        <v>7</v>
      </c>
      <c r="L32" s="28">
        <v>18</v>
      </c>
      <c r="M32" s="28">
        <v>16</v>
      </c>
      <c r="N32" s="28">
        <v>7</v>
      </c>
      <c r="O32" s="28">
        <v>14</v>
      </c>
      <c r="P32" s="34">
        <f t="shared" si="0"/>
        <v>182</v>
      </c>
      <c r="Q32" s="22"/>
      <c r="R32" s="28">
        <v>13</v>
      </c>
      <c r="S32" s="28">
        <v>22</v>
      </c>
      <c r="T32" s="28">
        <v>20</v>
      </c>
      <c r="U32" s="28">
        <v>9</v>
      </c>
      <c r="V32" s="28">
        <v>13</v>
      </c>
      <c r="W32" s="28">
        <v>20</v>
      </c>
      <c r="X32" s="28">
        <v>8</v>
      </c>
      <c r="Y32" s="28">
        <v>6</v>
      </c>
      <c r="Z32" s="28">
        <v>15</v>
      </c>
      <c r="AA32" s="28">
        <v>18</v>
      </c>
      <c r="AB32" s="28">
        <v>12</v>
      </c>
      <c r="AC32" s="34">
        <f t="shared" si="1"/>
        <v>156</v>
      </c>
      <c r="AD32" s="29"/>
      <c r="AE32" s="34">
        <v>0</v>
      </c>
      <c r="AF32" s="29"/>
      <c r="AG32" s="34">
        <f t="shared" si="2"/>
        <v>338</v>
      </c>
    </row>
    <row r="33" spans="1:33">
      <c r="A33" s="33" t="s">
        <v>232</v>
      </c>
      <c r="B33" s="28">
        <v>0</v>
      </c>
      <c r="C33" s="28">
        <v>1</v>
      </c>
      <c r="D33" s="28">
        <v>0</v>
      </c>
      <c r="E33" s="28">
        <v>0</v>
      </c>
      <c r="F33" s="28">
        <v>4</v>
      </c>
      <c r="G33" s="28">
        <v>6</v>
      </c>
      <c r="H33" s="28">
        <v>0</v>
      </c>
      <c r="I33" s="28">
        <v>4</v>
      </c>
      <c r="J33" s="28">
        <v>3</v>
      </c>
      <c r="K33" s="28">
        <v>1</v>
      </c>
      <c r="L33" s="28">
        <v>5</v>
      </c>
      <c r="M33" s="28">
        <v>0</v>
      </c>
      <c r="N33" s="28">
        <v>2</v>
      </c>
      <c r="O33" s="28">
        <v>1</v>
      </c>
      <c r="P33" s="34">
        <f t="shared" si="0"/>
        <v>27</v>
      </c>
      <c r="Q33" s="22"/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34">
        <f t="shared" si="1"/>
        <v>0</v>
      </c>
      <c r="AD33" s="29"/>
      <c r="AE33" s="34">
        <v>0</v>
      </c>
      <c r="AF33" s="29"/>
      <c r="AG33" s="34">
        <f t="shared" si="2"/>
        <v>27</v>
      </c>
    </row>
    <row r="34" spans="1:33" ht="25.5">
      <c r="A34" s="33" t="s">
        <v>227</v>
      </c>
      <c r="B34" s="28">
        <v>0</v>
      </c>
      <c r="C34" s="28">
        <v>1</v>
      </c>
      <c r="D34" s="28">
        <v>0</v>
      </c>
      <c r="E34" s="28">
        <v>0</v>
      </c>
      <c r="F34" s="28">
        <v>4</v>
      </c>
      <c r="G34" s="28">
        <v>0</v>
      </c>
      <c r="H34" s="28">
        <v>3</v>
      </c>
      <c r="I34" s="28">
        <v>7</v>
      </c>
      <c r="J34" s="28">
        <v>2</v>
      </c>
      <c r="K34" s="28">
        <v>1</v>
      </c>
      <c r="L34" s="28">
        <v>3</v>
      </c>
      <c r="M34" s="28">
        <v>0</v>
      </c>
      <c r="N34" s="28">
        <v>0</v>
      </c>
      <c r="O34" s="28">
        <v>0</v>
      </c>
      <c r="P34" s="34">
        <f t="shared" si="0"/>
        <v>21</v>
      </c>
      <c r="Q34" s="22"/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34">
        <f t="shared" si="1"/>
        <v>0</v>
      </c>
      <c r="AD34" s="29"/>
      <c r="AE34" s="34">
        <v>0</v>
      </c>
      <c r="AF34" s="29"/>
      <c r="AG34" s="34">
        <f t="shared" si="2"/>
        <v>21</v>
      </c>
    </row>
    <row r="35" spans="1:33" ht="25.5">
      <c r="A35" s="33" t="s">
        <v>17</v>
      </c>
      <c r="B35" s="28">
        <v>2</v>
      </c>
      <c r="C35" s="28">
        <v>3</v>
      </c>
      <c r="D35" s="28">
        <v>0</v>
      </c>
      <c r="E35" s="28">
        <v>0</v>
      </c>
      <c r="F35" s="28">
        <v>3</v>
      </c>
      <c r="G35" s="28">
        <v>1</v>
      </c>
      <c r="H35" s="28">
        <v>2</v>
      </c>
      <c r="I35" s="28">
        <v>3</v>
      </c>
      <c r="J35" s="28">
        <v>1</v>
      </c>
      <c r="K35" s="28">
        <v>1</v>
      </c>
      <c r="L35" s="28">
        <v>1</v>
      </c>
      <c r="M35" s="28">
        <v>3</v>
      </c>
      <c r="N35" s="28">
        <v>1</v>
      </c>
      <c r="O35" s="28">
        <v>0</v>
      </c>
      <c r="P35" s="34">
        <f t="shared" si="0"/>
        <v>21</v>
      </c>
      <c r="Q35" s="22"/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34">
        <f t="shared" si="1"/>
        <v>0</v>
      </c>
      <c r="AD35" s="29"/>
      <c r="AE35" s="34">
        <v>0</v>
      </c>
      <c r="AF35" s="29"/>
      <c r="AG35" s="34">
        <f t="shared" si="2"/>
        <v>21</v>
      </c>
    </row>
    <row r="36" spans="1:33">
      <c r="A36" s="33" t="s">
        <v>18</v>
      </c>
      <c r="B36" s="28">
        <v>8</v>
      </c>
      <c r="C36" s="28">
        <v>14</v>
      </c>
      <c r="D36" s="28">
        <v>1</v>
      </c>
      <c r="E36" s="28">
        <v>0</v>
      </c>
      <c r="F36" s="28">
        <v>33</v>
      </c>
      <c r="G36" s="28">
        <v>9</v>
      </c>
      <c r="H36" s="28">
        <v>7</v>
      </c>
      <c r="I36" s="28">
        <v>15</v>
      </c>
      <c r="J36" s="28">
        <v>9</v>
      </c>
      <c r="K36" s="28">
        <v>5</v>
      </c>
      <c r="L36" s="28">
        <v>4</v>
      </c>
      <c r="M36" s="28">
        <v>21</v>
      </c>
      <c r="N36" s="28">
        <v>0</v>
      </c>
      <c r="O36" s="28">
        <v>3</v>
      </c>
      <c r="P36" s="34">
        <f t="shared" si="0"/>
        <v>129</v>
      </c>
      <c r="Q36" s="22"/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34">
        <f t="shared" si="1"/>
        <v>0</v>
      </c>
      <c r="AD36" s="29"/>
      <c r="AE36" s="34">
        <v>0</v>
      </c>
      <c r="AF36" s="29"/>
      <c r="AG36" s="34">
        <f t="shared" si="2"/>
        <v>129</v>
      </c>
    </row>
    <row r="37" spans="1:33">
      <c r="A37" s="33" t="s">
        <v>157</v>
      </c>
      <c r="B37" s="28">
        <v>3</v>
      </c>
      <c r="C37" s="28">
        <v>6</v>
      </c>
      <c r="D37" s="28">
        <v>1</v>
      </c>
      <c r="E37" s="28">
        <v>1</v>
      </c>
      <c r="F37" s="28">
        <v>6</v>
      </c>
      <c r="G37" s="28">
        <v>1</v>
      </c>
      <c r="H37" s="28">
        <v>3</v>
      </c>
      <c r="I37" s="28">
        <v>4</v>
      </c>
      <c r="J37" s="28">
        <v>5</v>
      </c>
      <c r="K37" s="28">
        <v>3</v>
      </c>
      <c r="L37" s="28">
        <v>4</v>
      </c>
      <c r="M37" s="28">
        <v>5</v>
      </c>
      <c r="N37" s="28">
        <v>1</v>
      </c>
      <c r="O37" s="28">
        <v>4</v>
      </c>
      <c r="P37" s="34">
        <f t="shared" si="0"/>
        <v>47</v>
      </c>
      <c r="Q37" s="22"/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34">
        <f t="shared" si="1"/>
        <v>0</v>
      </c>
      <c r="AD37" s="29"/>
      <c r="AE37" s="34">
        <v>0</v>
      </c>
      <c r="AF37" s="29"/>
      <c r="AG37" s="34">
        <f t="shared" si="2"/>
        <v>47</v>
      </c>
    </row>
    <row r="38" spans="1:33">
      <c r="A38" s="33" t="s">
        <v>228</v>
      </c>
      <c r="B38" s="28">
        <v>3</v>
      </c>
      <c r="C38" s="28">
        <v>12</v>
      </c>
      <c r="D38" s="28">
        <v>0</v>
      </c>
      <c r="E38" s="28">
        <v>0</v>
      </c>
      <c r="F38" s="28">
        <v>9</v>
      </c>
      <c r="G38" s="28">
        <v>4</v>
      </c>
      <c r="H38" s="28">
        <v>3</v>
      </c>
      <c r="I38" s="28">
        <v>7</v>
      </c>
      <c r="J38" s="28">
        <v>4</v>
      </c>
      <c r="K38" s="28">
        <v>4</v>
      </c>
      <c r="L38" s="28">
        <v>1</v>
      </c>
      <c r="M38" s="28">
        <v>9</v>
      </c>
      <c r="N38" s="28">
        <v>0</v>
      </c>
      <c r="O38" s="28">
        <v>3</v>
      </c>
      <c r="P38" s="34">
        <f t="shared" si="0"/>
        <v>59</v>
      </c>
      <c r="Q38" s="22"/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34">
        <f t="shared" si="1"/>
        <v>0</v>
      </c>
      <c r="AD38" s="29"/>
      <c r="AE38" s="34">
        <v>0</v>
      </c>
      <c r="AF38" s="29"/>
      <c r="AG38" s="34">
        <f t="shared" si="2"/>
        <v>59</v>
      </c>
    </row>
    <row r="39" spans="1:33">
      <c r="A39" s="33" t="s">
        <v>229</v>
      </c>
      <c r="B39" s="28">
        <v>2</v>
      </c>
      <c r="C39" s="28">
        <v>2</v>
      </c>
      <c r="D39" s="28">
        <v>0</v>
      </c>
      <c r="E39" s="28">
        <v>0</v>
      </c>
      <c r="F39" s="28">
        <v>2</v>
      </c>
      <c r="G39" s="28">
        <v>1</v>
      </c>
      <c r="H39" s="28">
        <v>0</v>
      </c>
      <c r="I39" s="28">
        <v>0</v>
      </c>
      <c r="J39" s="28">
        <v>1</v>
      </c>
      <c r="K39" s="28">
        <v>1</v>
      </c>
      <c r="L39" s="28">
        <v>0</v>
      </c>
      <c r="M39" s="28">
        <v>1</v>
      </c>
      <c r="N39" s="28">
        <v>0</v>
      </c>
      <c r="O39" s="28">
        <v>1</v>
      </c>
      <c r="P39" s="34">
        <f t="shared" si="0"/>
        <v>11</v>
      </c>
      <c r="Q39" s="22"/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34">
        <f t="shared" si="1"/>
        <v>0</v>
      </c>
      <c r="AD39" s="29"/>
      <c r="AE39" s="34">
        <v>0</v>
      </c>
      <c r="AF39" s="29"/>
      <c r="AG39" s="34">
        <f t="shared" si="2"/>
        <v>11</v>
      </c>
    </row>
    <row r="40" spans="1:33">
      <c r="A40" s="33" t="s">
        <v>247</v>
      </c>
      <c r="B40" s="28">
        <v>0</v>
      </c>
      <c r="C40" s="28">
        <v>0</v>
      </c>
      <c r="D40" s="28">
        <v>0</v>
      </c>
      <c r="E40" s="28">
        <v>0</v>
      </c>
      <c r="F40" s="28">
        <v>0</v>
      </c>
      <c r="G40" s="28">
        <v>0</v>
      </c>
      <c r="H40" s="28">
        <v>1</v>
      </c>
      <c r="I40" s="28">
        <v>1</v>
      </c>
      <c r="J40" s="28">
        <v>0</v>
      </c>
      <c r="K40" s="28">
        <v>0</v>
      </c>
      <c r="L40" s="28">
        <v>0</v>
      </c>
      <c r="M40" s="28">
        <v>0</v>
      </c>
      <c r="N40" s="28">
        <v>0</v>
      </c>
      <c r="O40" s="28">
        <v>0</v>
      </c>
      <c r="P40" s="34">
        <f t="shared" si="0"/>
        <v>2</v>
      </c>
      <c r="Q40" s="22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34"/>
      <c r="AD40" s="29"/>
      <c r="AE40" s="34"/>
      <c r="AF40" s="29"/>
      <c r="AG40" s="34">
        <f t="shared" si="2"/>
        <v>2</v>
      </c>
    </row>
    <row r="41" spans="1:33">
      <c r="A41" s="33" t="s">
        <v>19</v>
      </c>
      <c r="B41" s="28">
        <v>6</v>
      </c>
      <c r="C41" s="28">
        <v>33</v>
      </c>
      <c r="D41" s="28">
        <v>6</v>
      </c>
      <c r="E41" s="28">
        <v>8</v>
      </c>
      <c r="F41" s="28">
        <v>19</v>
      </c>
      <c r="G41" s="28">
        <v>15</v>
      </c>
      <c r="H41" s="28">
        <v>16</v>
      </c>
      <c r="I41" s="28">
        <v>22</v>
      </c>
      <c r="J41" s="28">
        <v>10</v>
      </c>
      <c r="K41" s="28">
        <v>12</v>
      </c>
      <c r="L41" s="28">
        <v>28</v>
      </c>
      <c r="M41" s="28">
        <v>27</v>
      </c>
      <c r="N41" s="28">
        <v>4</v>
      </c>
      <c r="O41" s="28">
        <v>12</v>
      </c>
      <c r="P41" s="34">
        <f t="shared" si="0"/>
        <v>218</v>
      </c>
      <c r="Q41" s="22"/>
      <c r="R41" s="28">
        <v>13</v>
      </c>
      <c r="S41" s="28">
        <v>18</v>
      </c>
      <c r="T41" s="28">
        <v>17</v>
      </c>
      <c r="U41" s="28">
        <v>9</v>
      </c>
      <c r="V41" s="28">
        <v>12</v>
      </c>
      <c r="W41" s="28">
        <v>16</v>
      </c>
      <c r="X41" s="28">
        <v>9</v>
      </c>
      <c r="Y41" s="28">
        <v>9</v>
      </c>
      <c r="Z41" s="28">
        <v>16</v>
      </c>
      <c r="AA41" s="28">
        <v>19</v>
      </c>
      <c r="AB41" s="28">
        <v>9</v>
      </c>
      <c r="AC41" s="34">
        <f t="shared" si="1"/>
        <v>147</v>
      </c>
      <c r="AD41" s="29"/>
      <c r="AE41" s="34">
        <v>0</v>
      </c>
      <c r="AF41" s="29"/>
      <c r="AG41" s="34">
        <f t="shared" si="2"/>
        <v>365</v>
      </c>
    </row>
    <row r="42" spans="1:33">
      <c r="A42" s="33" t="s">
        <v>20</v>
      </c>
      <c r="B42" s="28">
        <v>1</v>
      </c>
      <c r="C42" s="28">
        <v>2</v>
      </c>
      <c r="D42" s="28">
        <v>0</v>
      </c>
      <c r="E42" s="28">
        <v>0</v>
      </c>
      <c r="F42" s="28">
        <v>1</v>
      </c>
      <c r="G42" s="28">
        <v>0</v>
      </c>
      <c r="H42" s="28">
        <v>1</v>
      </c>
      <c r="I42" s="28">
        <v>5</v>
      </c>
      <c r="J42" s="28">
        <v>0</v>
      </c>
      <c r="K42" s="28">
        <v>1</v>
      </c>
      <c r="L42" s="28">
        <v>0</v>
      </c>
      <c r="M42" s="28">
        <v>5</v>
      </c>
      <c r="N42" s="28">
        <v>0</v>
      </c>
      <c r="O42" s="28">
        <v>5</v>
      </c>
      <c r="P42" s="34">
        <f t="shared" si="0"/>
        <v>21</v>
      </c>
      <c r="Q42" s="22"/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34">
        <f t="shared" si="1"/>
        <v>0</v>
      </c>
      <c r="AD42" s="29"/>
      <c r="AE42" s="34">
        <v>0</v>
      </c>
      <c r="AF42" s="29"/>
      <c r="AG42" s="34">
        <f t="shared" si="2"/>
        <v>21</v>
      </c>
    </row>
    <row r="43" spans="1:33">
      <c r="A43" s="33" t="s">
        <v>158</v>
      </c>
      <c r="B43" s="28">
        <v>0</v>
      </c>
      <c r="C43" s="28">
        <v>0</v>
      </c>
      <c r="D43" s="28">
        <v>0</v>
      </c>
      <c r="E43" s="28">
        <v>0</v>
      </c>
      <c r="F43" s="28">
        <v>0</v>
      </c>
      <c r="G43" s="28">
        <v>0</v>
      </c>
      <c r="H43" s="28">
        <v>0</v>
      </c>
      <c r="I43" s="28">
        <v>0</v>
      </c>
      <c r="J43" s="28">
        <v>0</v>
      </c>
      <c r="K43" s="28">
        <v>0</v>
      </c>
      <c r="L43" s="28">
        <v>0</v>
      </c>
      <c r="M43" s="28">
        <v>1</v>
      </c>
      <c r="N43" s="28">
        <v>0</v>
      </c>
      <c r="O43" s="28">
        <v>0</v>
      </c>
      <c r="P43" s="34">
        <f t="shared" si="0"/>
        <v>1</v>
      </c>
      <c r="Q43" s="22"/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  <c r="AB43" s="28">
        <v>0</v>
      </c>
      <c r="AC43" s="34">
        <f t="shared" si="1"/>
        <v>0</v>
      </c>
      <c r="AD43" s="29"/>
      <c r="AE43" s="34">
        <v>0</v>
      </c>
      <c r="AF43" s="29"/>
      <c r="AG43" s="34">
        <f t="shared" si="2"/>
        <v>1</v>
      </c>
    </row>
    <row r="44" spans="1:33">
      <c r="A44" s="33" t="s">
        <v>128</v>
      </c>
      <c r="B44" s="28">
        <v>1</v>
      </c>
      <c r="C44" s="28">
        <v>6</v>
      </c>
      <c r="D44" s="28">
        <v>1</v>
      </c>
      <c r="E44" s="28">
        <v>0</v>
      </c>
      <c r="F44" s="28">
        <v>7</v>
      </c>
      <c r="G44" s="28">
        <v>6</v>
      </c>
      <c r="H44" s="28">
        <v>5</v>
      </c>
      <c r="I44" s="28">
        <v>6</v>
      </c>
      <c r="J44" s="28">
        <v>2</v>
      </c>
      <c r="K44" s="28">
        <v>4</v>
      </c>
      <c r="L44" s="28">
        <v>9</v>
      </c>
      <c r="M44" s="28">
        <v>5</v>
      </c>
      <c r="N44" s="28">
        <v>4</v>
      </c>
      <c r="O44" s="28">
        <v>7</v>
      </c>
      <c r="P44" s="34">
        <f t="shared" si="0"/>
        <v>63</v>
      </c>
      <c r="Q44" s="22"/>
      <c r="R44" s="28">
        <v>1</v>
      </c>
      <c r="S44" s="28">
        <v>1</v>
      </c>
      <c r="T44" s="28">
        <v>2</v>
      </c>
      <c r="U44" s="28">
        <v>1</v>
      </c>
      <c r="V44" s="28">
        <v>1</v>
      </c>
      <c r="W44" s="28">
        <v>1</v>
      </c>
      <c r="X44" s="28">
        <v>1</v>
      </c>
      <c r="Y44" s="28">
        <v>0</v>
      </c>
      <c r="Z44" s="28">
        <v>2</v>
      </c>
      <c r="AA44" s="28">
        <v>2</v>
      </c>
      <c r="AB44" s="28">
        <v>1</v>
      </c>
      <c r="AC44" s="34">
        <f t="shared" si="1"/>
        <v>13</v>
      </c>
      <c r="AD44" s="29"/>
      <c r="AE44" s="34">
        <v>0</v>
      </c>
      <c r="AF44" s="29"/>
      <c r="AG44" s="34">
        <f t="shared" si="2"/>
        <v>76</v>
      </c>
    </row>
    <row r="45" spans="1:33">
      <c r="A45" s="33" t="s">
        <v>129</v>
      </c>
      <c r="B45" s="28">
        <v>0</v>
      </c>
      <c r="C45" s="28">
        <v>0</v>
      </c>
      <c r="D45" s="28">
        <v>0</v>
      </c>
      <c r="E45" s="28">
        <v>0</v>
      </c>
      <c r="F45" s="28">
        <v>1</v>
      </c>
      <c r="G45" s="28">
        <v>0</v>
      </c>
      <c r="H45" s="28">
        <v>0</v>
      </c>
      <c r="I45" s="28">
        <v>0</v>
      </c>
      <c r="J45" s="28">
        <v>0</v>
      </c>
      <c r="K45" s="28">
        <v>0</v>
      </c>
      <c r="L45" s="28">
        <v>1</v>
      </c>
      <c r="M45" s="28">
        <v>1</v>
      </c>
      <c r="N45" s="28">
        <v>0</v>
      </c>
      <c r="O45" s="28">
        <v>0</v>
      </c>
      <c r="P45" s="34">
        <f t="shared" si="0"/>
        <v>3</v>
      </c>
      <c r="Q45" s="22"/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28">
        <v>0</v>
      </c>
      <c r="AB45" s="28">
        <v>0</v>
      </c>
      <c r="AC45" s="34">
        <f t="shared" si="1"/>
        <v>0</v>
      </c>
      <c r="AD45" s="29"/>
      <c r="AE45" s="34">
        <v>0</v>
      </c>
      <c r="AF45" s="29"/>
      <c r="AG45" s="34">
        <f t="shared" si="2"/>
        <v>3</v>
      </c>
    </row>
    <row r="46" spans="1:33">
      <c r="A46" s="33" t="s">
        <v>130</v>
      </c>
      <c r="B46" s="28">
        <v>2</v>
      </c>
      <c r="C46" s="28">
        <v>2</v>
      </c>
      <c r="D46" s="28">
        <v>1</v>
      </c>
      <c r="E46" s="28">
        <v>1</v>
      </c>
      <c r="F46" s="28">
        <v>2</v>
      </c>
      <c r="G46" s="28">
        <v>1</v>
      </c>
      <c r="H46" s="28">
        <v>2</v>
      </c>
      <c r="I46" s="28">
        <v>1</v>
      </c>
      <c r="J46" s="28">
        <v>3</v>
      </c>
      <c r="K46" s="28">
        <v>1</v>
      </c>
      <c r="L46" s="28">
        <v>7</v>
      </c>
      <c r="M46" s="28">
        <v>6</v>
      </c>
      <c r="N46" s="28">
        <v>1</v>
      </c>
      <c r="O46" s="28">
        <v>3</v>
      </c>
      <c r="P46" s="34">
        <f t="shared" si="0"/>
        <v>33</v>
      </c>
      <c r="Q46" s="22"/>
      <c r="R46" s="28">
        <v>1</v>
      </c>
      <c r="S46" s="28">
        <v>1</v>
      </c>
      <c r="T46" s="28">
        <v>1</v>
      </c>
      <c r="U46" s="28">
        <v>1</v>
      </c>
      <c r="V46" s="28">
        <v>0</v>
      </c>
      <c r="W46" s="28">
        <v>0</v>
      </c>
      <c r="X46" s="28">
        <v>1</v>
      </c>
      <c r="Y46" s="28">
        <v>1</v>
      </c>
      <c r="Z46" s="28">
        <v>1</v>
      </c>
      <c r="AA46" s="28">
        <v>0</v>
      </c>
      <c r="AB46" s="28">
        <v>1</v>
      </c>
      <c r="AC46" s="34">
        <f t="shared" si="1"/>
        <v>8</v>
      </c>
      <c r="AD46" s="29"/>
      <c r="AE46" s="34">
        <v>1</v>
      </c>
      <c r="AF46" s="29"/>
      <c r="AG46" s="34">
        <f t="shared" si="2"/>
        <v>42</v>
      </c>
    </row>
    <row r="47" spans="1:33">
      <c r="A47" s="33" t="s">
        <v>171</v>
      </c>
      <c r="B47" s="28">
        <v>3</v>
      </c>
      <c r="C47" s="28">
        <v>4</v>
      </c>
      <c r="D47" s="28">
        <v>1</v>
      </c>
      <c r="E47" s="28">
        <v>0</v>
      </c>
      <c r="F47" s="28">
        <v>1</v>
      </c>
      <c r="G47" s="28">
        <v>0</v>
      </c>
      <c r="H47" s="28">
        <v>4</v>
      </c>
      <c r="I47" s="28">
        <v>2</v>
      </c>
      <c r="J47" s="28">
        <v>1</v>
      </c>
      <c r="K47" s="28">
        <v>2</v>
      </c>
      <c r="L47" s="28">
        <v>2</v>
      </c>
      <c r="M47" s="28">
        <v>4</v>
      </c>
      <c r="N47" s="28">
        <v>0</v>
      </c>
      <c r="O47" s="28">
        <v>0</v>
      </c>
      <c r="P47" s="34">
        <f t="shared" si="0"/>
        <v>24</v>
      </c>
      <c r="Q47" s="22"/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  <c r="Y47" s="28">
        <v>0</v>
      </c>
      <c r="Z47" s="28">
        <v>0</v>
      </c>
      <c r="AA47" s="28">
        <v>0</v>
      </c>
      <c r="AB47" s="28">
        <v>0</v>
      </c>
      <c r="AC47" s="34">
        <f t="shared" si="1"/>
        <v>0</v>
      </c>
      <c r="AD47" s="29"/>
      <c r="AE47" s="34">
        <v>0</v>
      </c>
      <c r="AF47" s="29"/>
      <c r="AG47" s="34">
        <f t="shared" si="2"/>
        <v>24</v>
      </c>
    </row>
    <row r="48" spans="1:33">
      <c r="A48" s="33" t="s">
        <v>248</v>
      </c>
      <c r="B48" s="28">
        <v>0</v>
      </c>
      <c r="C48" s="28">
        <v>0</v>
      </c>
      <c r="D48" s="28">
        <v>0</v>
      </c>
      <c r="E48" s="28">
        <v>0</v>
      </c>
      <c r="F48" s="28">
        <v>0</v>
      </c>
      <c r="G48" s="28">
        <v>0</v>
      </c>
      <c r="H48" s="28">
        <v>0</v>
      </c>
      <c r="I48" s="28">
        <v>0</v>
      </c>
      <c r="J48" s="28">
        <v>0</v>
      </c>
      <c r="K48" s="28">
        <v>0</v>
      </c>
      <c r="L48" s="28">
        <v>0</v>
      </c>
      <c r="M48" s="28">
        <v>0</v>
      </c>
      <c r="N48" s="28">
        <v>0</v>
      </c>
      <c r="O48" s="28">
        <v>0</v>
      </c>
      <c r="P48" s="34"/>
      <c r="Q48" s="22"/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  <c r="Y48" s="28">
        <v>0</v>
      </c>
      <c r="Z48" s="28">
        <v>0</v>
      </c>
      <c r="AA48" s="28">
        <v>0</v>
      </c>
      <c r="AB48" s="28">
        <v>0</v>
      </c>
      <c r="AC48" s="34"/>
      <c r="AD48" s="29"/>
      <c r="AE48" s="34">
        <v>0</v>
      </c>
      <c r="AF48" s="29"/>
      <c r="AG48" s="34"/>
    </row>
    <row r="49" spans="1:33">
      <c r="A49" s="33" t="s">
        <v>109</v>
      </c>
      <c r="B49" s="28">
        <v>0</v>
      </c>
      <c r="C49" s="28">
        <v>2</v>
      </c>
      <c r="D49" s="28">
        <v>0</v>
      </c>
      <c r="E49" s="28">
        <v>1</v>
      </c>
      <c r="F49" s="28">
        <v>2</v>
      </c>
      <c r="G49" s="28">
        <v>2</v>
      </c>
      <c r="H49" s="28">
        <v>1</v>
      </c>
      <c r="I49" s="28">
        <v>2</v>
      </c>
      <c r="J49" s="28">
        <v>1</v>
      </c>
      <c r="K49" s="28">
        <v>2</v>
      </c>
      <c r="L49" s="28">
        <v>3</v>
      </c>
      <c r="M49" s="28">
        <v>4</v>
      </c>
      <c r="N49" s="28">
        <v>0</v>
      </c>
      <c r="O49" s="28">
        <v>1</v>
      </c>
      <c r="P49" s="34">
        <f t="shared" si="0"/>
        <v>21</v>
      </c>
      <c r="Q49" s="22"/>
      <c r="R49" s="28">
        <v>0</v>
      </c>
      <c r="S49" s="28">
        <v>1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0</v>
      </c>
      <c r="Z49" s="28">
        <v>0</v>
      </c>
      <c r="AA49" s="28"/>
      <c r="AB49" s="28">
        <v>0</v>
      </c>
      <c r="AC49" s="34">
        <f t="shared" si="1"/>
        <v>1</v>
      </c>
      <c r="AD49" s="29"/>
      <c r="AE49" s="34">
        <v>0</v>
      </c>
      <c r="AF49" s="29"/>
      <c r="AG49" s="34">
        <f t="shared" si="2"/>
        <v>22</v>
      </c>
    </row>
    <row r="50" spans="1:33">
      <c r="A50" s="33" t="s">
        <v>159</v>
      </c>
      <c r="B50" s="28">
        <v>0</v>
      </c>
      <c r="C50" s="28">
        <v>1</v>
      </c>
      <c r="D50" s="28">
        <v>0</v>
      </c>
      <c r="E50" s="28">
        <v>0</v>
      </c>
      <c r="F50" s="28">
        <v>0</v>
      </c>
      <c r="G50" s="28">
        <v>0</v>
      </c>
      <c r="H50" s="28">
        <v>1</v>
      </c>
      <c r="I50" s="28">
        <v>1</v>
      </c>
      <c r="J50" s="28">
        <v>0</v>
      </c>
      <c r="K50" s="28">
        <v>0</v>
      </c>
      <c r="L50" s="28">
        <v>0</v>
      </c>
      <c r="M50" s="28">
        <v>0</v>
      </c>
      <c r="N50" s="28">
        <v>0</v>
      </c>
      <c r="O50" s="28">
        <v>0</v>
      </c>
      <c r="P50" s="34">
        <f t="shared" si="0"/>
        <v>3</v>
      </c>
      <c r="Q50" s="22"/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28">
        <v>0</v>
      </c>
      <c r="X50" s="28">
        <v>0</v>
      </c>
      <c r="Y50" s="28">
        <v>0</v>
      </c>
      <c r="Z50" s="28">
        <v>0</v>
      </c>
      <c r="AA50" s="28">
        <v>0</v>
      </c>
      <c r="AB50" s="28">
        <v>0</v>
      </c>
      <c r="AC50" s="34">
        <f t="shared" si="1"/>
        <v>0</v>
      </c>
      <c r="AD50" s="29"/>
      <c r="AE50" s="34">
        <v>0</v>
      </c>
      <c r="AF50" s="29"/>
      <c r="AG50" s="34">
        <f t="shared" si="2"/>
        <v>3</v>
      </c>
    </row>
    <row r="51" spans="1:33">
      <c r="A51" s="33" t="s">
        <v>21</v>
      </c>
      <c r="B51" s="28">
        <v>0</v>
      </c>
      <c r="C51" s="28">
        <v>0</v>
      </c>
      <c r="D51" s="28">
        <v>0</v>
      </c>
      <c r="E51" s="28">
        <v>0</v>
      </c>
      <c r="F51" s="28">
        <v>0</v>
      </c>
      <c r="G51" s="28">
        <v>0</v>
      </c>
      <c r="H51" s="28">
        <v>0</v>
      </c>
      <c r="I51" s="28">
        <v>0</v>
      </c>
      <c r="J51" s="28">
        <v>0</v>
      </c>
      <c r="K51" s="28">
        <v>0</v>
      </c>
      <c r="L51" s="28">
        <v>0</v>
      </c>
      <c r="M51" s="28">
        <v>1</v>
      </c>
      <c r="N51" s="28">
        <v>0</v>
      </c>
      <c r="O51" s="28">
        <v>0</v>
      </c>
      <c r="P51" s="34">
        <f t="shared" si="0"/>
        <v>1</v>
      </c>
      <c r="Q51" s="22"/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28">
        <v>0</v>
      </c>
      <c r="X51" s="28">
        <v>0</v>
      </c>
      <c r="Y51" s="28">
        <v>0</v>
      </c>
      <c r="Z51" s="28">
        <v>0</v>
      </c>
      <c r="AA51" s="28">
        <v>0</v>
      </c>
      <c r="AB51" s="28">
        <v>0</v>
      </c>
      <c r="AC51" s="34">
        <f t="shared" si="1"/>
        <v>0</v>
      </c>
      <c r="AD51" s="29"/>
      <c r="AE51" s="34">
        <v>0</v>
      </c>
      <c r="AF51" s="29"/>
      <c r="AG51" s="34">
        <f t="shared" si="2"/>
        <v>1</v>
      </c>
    </row>
    <row r="52" spans="1:33">
      <c r="A52" s="33" t="s">
        <v>22</v>
      </c>
      <c r="B52" s="28">
        <v>0</v>
      </c>
      <c r="C52" s="28">
        <v>0</v>
      </c>
      <c r="D52" s="28">
        <v>4</v>
      </c>
      <c r="E52" s="28">
        <v>0</v>
      </c>
      <c r="F52" s="28">
        <v>1</v>
      </c>
      <c r="G52" s="28">
        <v>0</v>
      </c>
      <c r="H52" s="28">
        <v>0</v>
      </c>
      <c r="I52" s="28">
        <v>7</v>
      </c>
      <c r="J52" s="28">
        <v>0</v>
      </c>
      <c r="K52" s="28">
        <v>0</v>
      </c>
      <c r="L52" s="28">
        <v>1</v>
      </c>
      <c r="M52" s="28">
        <v>0</v>
      </c>
      <c r="N52" s="28">
        <v>0</v>
      </c>
      <c r="O52" s="28">
        <v>1</v>
      </c>
      <c r="P52" s="34">
        <f t="shared" si="0"/>
        <v>14</v>
      </c>
      <c r="Q52" s="22"/>
      <c r="R52" s="28">
        <v>7</v>
      </c>
      <c r="S52" s="28">
        <v>14</v>
      </c>
      <c r="T52" s="28">
        <v>6</v>
      </c>
      <c r="U52" s="28">
        <v>10</v>
      </c>
      <c r="V52" s="28">
        <v>4</v>
      </c>
      <c r="W52" s="28">
        <v>12</v>
      </c>
      <c r="X52" s="28">
        <v>5</v>
      </c>
      <c r="Y52" s="28">
        <v>0</v>
      </c>
      <c r="Z52" s="28">
        <v>10</v>
      </c>
      <c r="AA52" s="28">
        <v>22</v>
      </c>
      <c r="AB52" s="28">
        <v>1</v>
      </c>
      <c r="AC52" s="34">
        <f t="shared" si="1"/>
        <v>91</v>
      </c>
      <c r="AD52" s="29"/>
      <c r="AE52" s="34">
        <v>0</v>
      </c>
      <c r="AF52" s="29"/>
      <c r="AG52" s="34">
        <f t="shared" si="2"/>
        <v>105</v>
      </c>
    </row>
    <row r="53" spans="1:33">
      <c r="A53" s="33" t="s">
        <v>23</v>
      </c>
      <c r="B53" s="28">
        <v>12</v>
      </c>
      <c r="C53" s="28">
        <v>8</v>
      </c>
      <c r="D53" s="28">
        <v>0</v>
      </c>
      <c r="E53" s="28">
        <v>1</v>
      </c>
      <c r="F53" s="28">
        <v>25</v>
      </c>
      <c r="G53" s="28">
        <v>11</v>
      </c>
      <c r="H53" s="28">
        <v>10</v>
      </c>
      <c r="I53" s="28">
        <v>15</v>
      </c>
      <c r="J53" s="28">
        <v>13</v>
      </c>
      <c r="K53" s="28">
        <v>18</v>
      </c>
      <c r="L53" s="28">
        <v>25</v>
      </c>
      <c r="M53" s="28">
        <v>16</v>
      </c>
      <c r="N53" s="28">
        <v>4</v>
      </c>
      <c r="O53" s="28">
        <v>13</v>
      </c>
      <c r="P53" s="34">
        <f t="shared" si="0"/>
        <v>171</v>
      </c>
      <c r="Q53" s="22"/>
      <c r="R53" s="28">
        <v>6</v>
      </c>
      <c r="S53" s="28">
        <v>8</v>
      </c>
      <c r="T53" s="28">
        <v>16</v>
      </c>
      <c r="U53" s="28">
        <v>2</v>
      </c>
      <c r="V53" s="28">
        <v>2</v>
      </c>
      <c r="W53" s="28">
        <v>4</v>
      </c>
      <c r="X53" s="28">
        <v>1</v>
      </c>
      <c r="Y53" s="28">
        <v>3</v>
      </c>
      <c r="Z53" s="28">
        <v>6</v>
      </c>
      <c r="AA53" s="28">
        <v>5</v>
      </c>
      <c r="AB53" s="28">
        <v>3</v>
      </c>
      <c r="AC53" s="34">
        <f t="shared" si="1"/>
        <v>56</v>
      </c>
      <c r="AD53" s="29"/>
      <c r="AE53" s="34">
        <v>2</v>
      </c>
      <c r="AF53" s="29"/>
      <c r="AG53" s="34">
        <f t="shared" si="2"/>
        <v>229</v>
      </c>
    </row>
    <row r="54" spans="1:33">
      <c r="A54" s="33" t="s">
        <v>24</v>
      </c>
      <c r="B54" s="28">
        <v>1</v>
      </c>
      <c r="C54" s="28">
        <v>1</v>
      </c>
      <c r="D54" s="28">
        <v>1</v>
      </c>
      <c r="E54" s="28">
        <v>1</v>
      </c>
      <c r="F54" s="28">
        <v>2</v>
      </c>
      <c r="G54" s="28">
        <v>1</v>
      </c>
      <c r="H54" s="28">
        <v>1</v>
      </c>
      <c r="I54" s="28">
        <v>1</v>
      </c>
      <c r="J54" s="28">
        <v>1</v>
      </c>
      <c r="K54" s="28">
        <v>1</v>
      </c>
      <c r="L54" s="28">
        <v>1</v>
      </c>
      <c r="M54" s="28">
        <v>0</v>
      </c>
      <c r="N54" s="28">
        <v>2</v>
      </c>
      <c r="O54" s="28">
        <v>1</v>
      </c>
      <c r="P54" s="34">
        <f t="shared" si="0"/>
        <v>15</v>
      </c>
      <c r="Q54" s="22"/>
      <c r="R54" s="28">
        <v>0</v>
      </c>
      <c r="S54" s="28">
        <v>0</v>
      </c>
      <c r="T54" s="28">
        <v>0</v>
      </c>
      <c r="U54" s="28">
        <v>0</v>
      </c>
      <c r="V54" s="28">
        <v>1</v>
      </c>
      <c r="W54" s="28">
        <v>0</v>
      </c>
      <c r="X54" s="28">
        <v>1</v>
      </c>
      <c r="Y54" s="28">
        <v>0</v>
      </c>
      <c r="Z54" s="28">
        <v>0</v>
      </c>
      <c r="AA54" s="28">
        <v>0</v>
      </c>
      <c r="AB54" s="28">
        <v>0</v>
      </c>
      <c r="AC54" s="34">
        <f t="shared" si="1"/>
        <v>2</v>
      </c>
      <c r="AD54" s="29"/>
      <c r="AE54" s="34">
        <v>0</v>
      </c>
      <c r="AF54" s="29"/>
      <c r="AG54" s="34">
        <f t="shared" si="2"/>
        <v>17</v>
      </c>
    </row>
    <row r="55" spans="1:33">
      <c r="A55" s="33" t="s">
        <v>117</v>
      </c>
      <c r="B55" s="28">
        <v>21</v>
      </c>
      <c r="C55" s="28">
        <v>35</v>
      </c>
      <c r="D55" s="28">
        <v>9</v>
      </c>
      <c r="E55" s="28">
        <v>8</v>
      </c>
      <c r="F55" s="28">
        <v>40</v>
      </c>
      <c r="G55" s="28">
        <v>24</v>
      </c>
      <c r="H55" s="28">
        <v>21</v>
      </c>
      <c r="I55" s="28">
        <v>29</v>
      </c>
      <c r="J55" s="28">
        <v>12</v>
      </c>
      <c r="K55" s="28">
        <v>14</v>
      </c>
      <c r="L55" s="28">
        <v>31</v>
      </c>
      <c r="M55" s="28">
        <v>40</v>
      </c>
      <c r="N55" s="28">
        <v>7</v>
      </c>
      <c r="O55" s="28">
        <v>16</v>
      </c>
      <c r="P55" s="34">
        <f t="shared" si="0"/>
        <v>307</v>
      </c>
      <c r="Q55" s="22"/>
      <c r="R55" s="28">
        <v>0</v>
      </c>
      <c r="S55" s="28">
        <v>0</v>
      </c>
      <c r="T55" s="28">
        <v>0</v>
      </c>
      <c r="U55" s="28">
        <v>0</v>
      </c>
      <c r="V55" s="28">
        <v>0</v>
      </c>
      <c r="W55" s="28">
        <v>0</v>
      </c>
      <c r="X55" s="28">
        <v>0</v>
      </c>
      <c r="Y55" s="28">
        <v>0</v>
      </c>
      <c r="Z55" s="28">
        <v>0</v>
      </c>
      <c r="AA55" s="28">
        <v>0</v>
      </c>
      <c r="AB55" s="28">
        <v>0</v>
      </c>
      <c r="AC55" s="34">
        <f t="shared" si="1"/>
        <v>0</v>
      </c>
      <c r="AD55" s="29"/>
      <c r="AE55" s="34">
        <v>0</v>
      </c>
      <c r="AF55" s="29"/>
      <c r="AG55" s="34">
        <f t="shared" si="2"/>
        <v>307</v>
      </c>
    </row>
    <row r="56" spans="1:33">
      <c r="A56" s="33" t="s">
        <v>25</v>
      </c>
      <c r="B56" s="28">
        <v>14</v>
      </c>
      <c r="C56" s="28">
        <v>31</v>
      </c>
      <c r="D56" s="28">
        <v>0</v>
      </c>
      <c r="E56" s="28">
        <v>0</v>
      </c>
      <c r="F56" s="28">
        <v>27</v>
      </c>
      <c r="G56" s="28">
        <v>11</v>
      </c>
      <c r="H56" s="28">
        <v>16</v>
      </c>
      <c r="I56" s="28">
        <v>34</v>
      </c>
      <c r="J56" s="28">
        <v>15</v>
      </c>
      <c r="K56" s="28">
        <v>12</v>
      </c>
      <c r="L56" s="28">
        <v>26</v>
      </c>
      <c r="M56" s="28">
        <v>28</v>
      </c>
      <c r="N56" s="28">
        <v>2</v>
      </c>
      <c r="O56" s="28">
        <v>12</v>
      </c>
      <c r="P56" s="34">
        <f t="shared" si="0"/>
        <v>228</v>
      </c>
      <c r="Q56" s="22"/>
      <c r="R56" s="28">
        <v>0</v>
      </c>
      <c r="S56" s="28">
        <v>0</v>
      </c>
      <c r="T56" s="28">
        <v>0</v>
      </c>
      <c r="U56" s="28">
        <v>0</v>
      </c>
      <c r="V56" s="28">
        <v>0</v>
      </c>
      <c r="W56" s="28">
        <v>0</v>
      </c>
      <c r="X56" s="28">
        <v>0</v>
      </c>
      <c r="Y56" s="28">
        <v>0</v>
      </c>
      <c r="Z56" s="28">
        <v>0</v>
      </c>
      <c r="AA56" s="28">
        <v>0</v>
      </c>
      <c r="AB56" s="28">
        <v>0</v>
      </c>
      <c r="AC56" s="34">
        <f t="shared" si="1"/>
        <v>0</v>
      </c>
      <c r="AD56" s="29"/>
      <c r="AE56" s="34">
        <v>0</v>
      </c>
      <c r="AF56" s="29"/>
      <c r="AG56" s="34">
        <f t="shared" si="2"/>
        <v>228</v>
      </c>
    </row>
    <row r="57" spans="1:33">
      <c r="A57" s="33" t="s">
        <v>89</v>
      </c>
      <c r="B57" s="28">
        <v>3</v>
      </c>
      <c r="C57" s="28">
        <v>3</v>
      </c>
      <c r="D57" s="28">
        <v>1</v>
      </c>
      <c r="E57" s="28">
        <v>1</v>
      </c>
      <c r="F57" s="28">
        <v>5</v>
      </c>
      <c r="G57" s="28">
        <v>5</v>
      </c>
      <c r="H57" s="28">
        <v>4</v>
      </c>
      <c r="I57" s="28">
        <v>6</v>
      </c>
      <c r="J57" s="28">
        <v>5</v>
      </c>
      <c r="K57" s="28">
        <v>3</v>
      </c>
      <c r="L57" s="28">
        <v>4</v>
      </c>
      <c r="M57" s="28">
        <v>4</v>
      </c>
      <c r="N57" s="28">
        <v>1</v>
      </c>
      <c r="O57" s="28">
        <v>2</v>
      </c>
      <c r="P57" s="34">
        <f t="shared" si="0"/>
        <v>47</v>
      </c>
      <c r="Q57" s="22"/>
      <c r="R57" s="28">
        <v>2</v>
      </c>
      <c r="S57" s="28">
        <v>1</v>
      </c>
      <c r="T57" s="28">
        <v>0</v>
      </c>
      <c r="U57" s="28">
        <v>0</v>
      </c>
      <c r="V57" s="28">
        <v>0</v>
      </c>
      <c r="W57" s="28">
        <v>3</v>
      </c>
      <c r="X57" s="28">
        <v>2</v>
      </c>
      <c r="Y57" s="28">
        <v>1</v>
      </c>
      <c r="Z57" s="28">
        <v>1</v>
      </c>
      <c r="AA57" s="28">
        <v>2</v>
      </c>
      <c r="AB57" s="28">
        <v>0</v>
      </c>
      <c r="AC57" s="34">
        <f t="shared" si="1"/>
        <v>12</v>
      </c>
      <c r="AD57" s="29"/>
      <c r="AE57" s="34">
        <v>0</v>
      </c>
      <c r="AF57" s="29"/>
      <c r="AG57" s="34">
        <f t="shared" si="2"/>
        <v>59</v>
      </c>
    </row>
    <row r="58" spans="1:33" ht="25.5">
      <c r="A58" s="33" t="s">
        <v>118</v>
      </c>
      <c r="B58" s="28">
        <v>0</v>
      </c>
      <c r="C58" s="28">
        <v>0</v>
      </c>
      <c r="D58" s="28">
        <v>0</v>
      </c>
      <c r="E58" s="28">
        <v>0</v>
      </c>
      <c r="F58" s="28">
        <v>1</v>
      </c>
      <c r="G58" s="28">
        <v>1</v>
      </c>
      <c r="H58" s="28">
        <v>0</v>
      </c>
      <c r="I58" s="28">
        <v>1</v>
      </c>
      <c r="J58" s="28">
        <v>0</v>
      </c>
      <c r="K58" s="28">
        <v>1</v>
      </c>
      <c r="L58" s="28">
        <v>1</v>
      </c>
      <c r="M58" s="28">
        <v>0</v>
      </c>
      <c r="N58" s="28">
        <v>0</v>
      </c>
      <c r="O58" s="28">
        <v>1</v>
      </c>
      <c r="P58" s="34">
        <f t="shared" si="0"/>
        <v>6</v>
      </c>
      <c r="Q58" s="22"/>
      <c r="R58" s="28">
        <v>0</v>
      </c>
      <c r="S58" s="28">
        <v>0</v>
      </c>
      <c r="T58" s="28">
        <v>0</v>
      </c>
      <c r="U58" s="28">
        <v>0</v>
      </c>
      <c r="V58" s="28">
        <v>0</v>
      </c>
      <c r="W58" s="28">
        <v>0</v>
      </c>
      <c r="X58" s="28">
        <v>0</v>
      </c>
      <c r="Y58" s="28">
        <v>0</v>
      </c>
      <c r="Z58" s="28">
        <v>0</v>
      </c>
      <c r="AA58" s="28">
        <v>0</v>
      </c>
      <c r="AB58" s="28">
        <v>0</v>
      </c>
      <c r="AC58" s="34">
        <f t="shared" si="1"/>
        <v>0</v>
      </c>
      <c r="AD58" s="29"/>
      <c r="AE58" s="34">
        <v>0</v>
      </c>
      <c r="AF58" s="29"/>
      <c r="AG58" s="34">
        <f t="shared" si="2"/>
        <v>6</v>
      </c>
    </row>
    <row r="59" spans="1:33">
      <c r="A59" s="33" t="s">
        <v>26</v>
      </c>
      <c r="B59" s="28">
        <v>1</v>
      </c>
      <c r="C59" s="28">
        <v>1</v>
      </c>
      <c r="D59" s="28">
        <v>0</v>
      </c>
      <c r="E59" s="28">
        <v>0</v>
      </c>
      <c r="F59" s="28">
        <v>1</v>
      </c>
      <c r="G59" s="28">
        <v>1</v>
      </c>
      <c r="H59" s="28">
        <v>0</v>
      </c>
      <c r="I59" s="28">
        <v>1</v>
      </c>
      <c r="J59" s="28">
        <v>3</v>
      </c>
      <c r="K59" s="28">
        <v>0</v>
      </c>
      <c r="L59" s="28">
        <v>0</v>
      </c>
      <c r="M59" s="28">
        <v>4</v>
      </c>
      <c r="N59" s="28">
        <v>1</v>
      </c>
      <c r="O59" s="28">
        <v>1</v>
      </c>
      <c r="P59" s="34">
        <f t="shared" si="0"/>
        <v>14</v>
      </c>
      <c r="Q59" s="22"/>
      <c r="R59" s="28">
        <v>0</v>
      </c>
      <c r="S59" s="28">
        <v>0</v>
      </c>
      <c r="T59" s="28">
        <v>0</v>
      </c>
      <c r="U59" s="28">
        <v>0</v>
      </c>
      <c r="V59" s="28">
        <v>0</v>
      </c>
      <c r="W59" s="28">
        <v>0</v>
      </c>
      <c r="X59" s="28">
        <v>0</v>
      </c>
      <c r="Y59" s="28">
        <v>0</v>
      </c>
      <c r="Z59" s="28">
        <v>0</v>
      </c>
      <c r="AA59" s="28">
        <v>0</v>
      </c>
      <c r="AB59" s="28">
        <v>0</v>
      </c>
      <c r="AC59" s="34">
        <f t="shared" si="1"/>
        <v>0</v>
      </c>
      <c r="AD59" s="29"/>
      <c r="AE59" s="34">
        <v>0</v>
      </c>
      <c r="AF59" s="29"/>
      <c r="AG59" s="34">
        <f t="shared" si="2"/>
        <v>14</v>
      </c>
    </row>
    <row r="60" spans="1:33">
      <c r="A60" s="33" t="s">
        <v>90</v>
      </c>
      <c r="B60" s="28">
        <v>6</v>
      </c>
      <c r="C60" s="28">
        <v>7</v>
      </c>
      <c r="D60" s="28">
        <v>4</v>
      </c>
      <c r="E60" s="28">
        <v>3</v>
      </c>
      <c r="F60" s="28">
        <v>8</v>
      </c>
      <c r="G60" s="28">
        <v>9</v>
      </c>
      <c r="H60" s="28">
        <v>5</v>
      </c>
      <c r="I60" s="28">
        <v>12</v>
      </c>
      <c r="J60" s="28">
        <v>8</v>
      </c>
      <c r="K60" s="28">
        <v>6</v>
      </c>
      <c r="L60" s="28">
        <v>10</v>
      </c>
      <c r="M60" s="28">
        <v>11</v>
      </c>
      <c r="N60" s="28">
        <v>2</v>
      </c>
      <c r="O60" s="28">
        <v>4</v>
      </c>
      <c r="P60" s="34">
        <f t="shared" si="0"/>
        <v>95</v>
      </c>
      <c r="Q60" s="22"/>
      <c r="R60" s="28">
        <v>2</v>
      </c>
      <c r="S60" s="28">
        <v>4</v>
      </c>
      <c r="T60" s="28">
        <v>4</v>
      </c>
      <c r="U60" s="28">
        <v>3</v>
      </c>
      <c r="V60" s="28">
        <v>4</v>
      </c>
      <c r="W60" s="28">
        <v>2</v>
      </c>
      <c r="X60" s="28">
        <v>3</v>
      </c>
      <c r="Y60" s="28">
        <v>1</v>
      </c>
      <c r="Z60" s="28">
        <v>2</v>
      </c>
      <c r="AA60" s="28">
        <v>2</v>
      </c>
      <c r="AB60" s="28">
        <v>1</v>
      </c>
      <c r="AC60" s="34">
        <f t="shared" si="1"/>
        <v>28</v>
      </c>
      <c r="AD60" s="29"/>
      <c r="AE60" s="34">
        <v>0</v>
      </c>
      <c r="AF60" s="29"/>
      <c r="AG60" s="34">
        <f t="shared" si="2"/>
        <v>123</v>
      </c>
    </row>
    <row r="61" spans="1:33">
      <c r="A61" s="33" t="s">
        <v>249</v>
      </c>
      <c r="B61" s="28">
        <v>0</v>
      </c>
      <c r="C61" s="28">
        <v>0</v>
      </c>
      <c r="D61" s="28">
        <v>0</v>
      </c>
      <c r="E61" s="28">
        <v>0</v>
      </c>
      <c r="F61" s="28">
        <v>0</v>
      </c>
      <c r="G61" s="28">
        <v>0</v>
      </c>
      <c r="H61" s="28">
        <v>0</v>
      </c>
      <c r="I61" s="28">
        <v>0</v>
      </c>
      <c r="J61" s="28">
        <v>0</v>
      </c>
      <c r="K61" s="28">
        <v>0</v>
      </c>
      <c r="L61" s="28">
        <v>0</v>
      </c>
      <c r="M61" s="28">
        <v>0</v>
      </c>
      <c r="N61" s="28">
        <v>0</v>
      </c>
      <c r="O61" s="28">
        <v>0</v>
      </c>
      <c r="P61" s="34"/>
      <c r="Q61" s="22"/>
      <c r="R61" s="28">
        <v>0</v>
      </c>
      <c r="S61" s="28">
        <v>0</v>
      </c>
      <c r="T61" s="28">
        <v>0</v>
      </c>
      <c r="U61" s="28">
        <v>0</v>
      </c>
      <c r="V61" s="28">
        <v>0</v>
      </c>
      <c r="W61" s="28">
        <v>0</v>
      </c>
      <c r="X61" s="28">
        <v>0</v>
      </c>
      <c r="Y61" s="28">
        <v>0</v>
      </c>
      <c r="Z61" s="28">
        <v>0</v>
      </c>
      <c r="AA61" s="28">
        <v>0</v>
      </c>
      <c r="AB61" s="28">
        <v>0</v>
      </c>
      <c r="AC61" s="34"/>
      <c r="AD61" s="29"/>
      <c r="AE61" s="34">
        <v>0</v>
      </c>
      <c r="AF61" s="29"/>
      <c r="AG61" s="34"/>
    </row>
    <row r="62" spans="1:33" ht="25.5">
      <c r="A62" s="33" t="s">
        <v>131</v>
      </c>
      <c r="B62" s="28">
        <v>0</v>
      </c>
      <c r="C62" s="28">
        <v>0</v>
      </c>
      <c r="D62" s="28">
        <v>0</v>
      </c>
      <c r="E62" s="28">
        <v>0</v>
      </c>
      <c r="F62" s="28">
        <v>0</v>
      </c>
      <c r="G62" s="28">
        <v>0</v>
      </c>
      <c r="H62" s="28">
        <v>0</v>
      </c>
      <c r="I62" s="28">
        <v>0</v>
      </c>
      <c r="J62" s="28">
        <v>0</v>
      </c>
      <c r="K62" s="28">
        <v>0</v>
      </c>
      <c r="L62" s="28">
        <v>0</v>
      </c>
      <c r="M62" s="28">
        <v>0</v>
      </c>
      <c r="N62" s="28">
        <v>0</v>
      </c>
      <c r="O62" s="28">
        <v>0</v>
      </c>
      <c r="P62" s="34">
        <f t="shared" si="0"/>
        <v>0</v>
      </c>
      <c r="Q62" s="22"/>
      <c r="R62" s="28">
        <v>1</v>
      </c>
      <c r="S62" s="28">
        <v>1</v>
      </c>
      <c r="T62" s="28">
        <v>1</v>
      </c>
      <c r="U62" s="28">
        <v>1</v>
      </c>
      <c r="V62" s="28">
        <v>2</v>
      </c>
      <c r="W62" s="28">
        <v>1</v>
      </c>
      <c r="X62" s="28">
        <v>2</v>
      </c>
      <c r="Y62" s="28">
        <v>0</v>
      </c>
      <c r="Z62" s="28">
        <v>1</v>
      </c>
      <c r="AA62" s="28">
        <v>2</v>
      </c>
      <c r="AB62" s="28">
        <v>0</v>
      </c>
      <c r="AC62" s="34">
        <f t="shared" si="1"/>
        <v>12</v>
      </c>
      <c r="AD62" s="29"/>
      <c r="AE62" s="34">
        <v>0</v>
      </c>
      <c r="AF62" s="29"/>
      <c r="AG62" s="34">
        <f t="shared" si="2"/>
        <v>12</v>
      </c>
    </row>
    <row r="63" spans="1:33">
      <c r="A63" s="33" t="s">
        <v>132</v>
      </c>
      <c r="B63" s="28">
        <v>0</v>
      </c>
      <c r="C63" s="28">
        <v>0</v>
      </c>
      <c r="D63" s="28">
        <v>0</v>
      </c>
      <c r="E63" s="28">
        <v>0</v>
      </c>
      <c r="F63" s="28">
        <v>0</v>
      </c>
      <c r="G63" s="28">
        <v>0</v>
      </c>
      <c r="H63" s="28">
        <v>0</v>
      </c>
      <c r="I63" s="28">
        <v>0</v>
      </c>
      <c r="J63" s="28">
        <v>0</v>
      </c>
      <c r="K63" s="28">
        <v>0</v>
      </c>
      <c r="L63" s="28">
        <v>0</v>
      </c>
      <c r="M63" s="28">
        <v>0</v>
      </c>
      <c r="N63" s="28">
        <v>0</v>
      </c>
      <c r="O63" s="28">
        <v>0</v>
      </c>
      <c r="P63" s="34">
        <f t="shared" si="0"/>
        <v>0</v>
      </c>
      <c r="Q63" s="22"/>
      <c r="R63" s="28">
        <v>2</v>
      </c>
      <c r="S63" s="28">
        <v>4</v>
      </c>
      <c r="T63" s="28">
        <v>2</v>
      </c>
      <c r="U63" s="28">
        <v>2</v>
      </c>
      <c r="V63" s="28">
        <v>4</v>
      </c>
      <c r="W63" s="28">
        <v>5</v>
      </c>
      <c r="X63" s="28">
        <v>3</v>
      </c>
      <c r="Y63" s="28">
        <v>3</v>
      </c>
      <c r="Z63" s="28">
        <v>2</v>
      </c>
      <c r="AA63" s="28">
        <v>3</v>
      </c>
      <c r="AB63" s="28">
        <v>2</v>
      </c>
      <c r="AC63" s="34">
        <f t="shared" si="1"/>
        <v>32</v>
      </c>
      <c r="AD63" s="29"/>
      <c r="AE63" s="34">
        <v>1</v>
      </c>
      <c r="AF63" s="29"/>
      <c r="AG63" s="34">
        <f t="shared" si="2"/>
        <v>33</v>
      </c>
    </row>
    <row r="64" spans="1:33">
      <c r="A64" s="33" t="s">
        <v>160</v>
      </c>
      <c r="B64" s="28">
        <v>1</v>
      </c>
      <c r="C64" s="28">
        <v>0</v>
      </c>
      <c r="D64" s="28">
        <v>0</v>
      </c>
      <c r="E64" s="28">
        <v>0</v>
      </c>
      <c r="F64" s="28">
        <v>4</v>
      </c>
      <c r="G64" s="28">
        <v>1</v>
      </c>
      <c r="H64" s="28">
        <v>2</v>
      </c>
      <c r="I64" s="28">
        <v>2</v>
      </c>
      <c r="J64" s="28">
        <v>1</v>
      </c>
      <c r="K64" s="28">
        <v>2</v>
      </c>
      <c r="L64" s="28">
        <v>5</v>
      </c>
      <c r="M64" s="28">
        <v>2</v>
      </c>
      <c r="N64" s="28">
        <v>0</v>
      </c>
      <c r="O64" s="28">
        <v>0</v>
      </c>
      <c r="P64" s="34">
        <f t="shared" si="0"/>
        <v>20</v>
      </c>
      <c r="Q64" s="22"/>
      <c r="R64" s="28">
        <v>0</v>
      </c>
      <c r="S64" s="28">
        <v>0</v>
      </c>
      <c r="T64" s="28">
        <v>0</v>
      </c>
      <c r="U64" s="28">
        <v>0</v>
      </c>
      <c r="V64" s="28">
        <v>0</v>
      </c>
      <c r="W64" s="28">
        <v>0</v>
      </c>
      <c r="X64" s="28">
        <v>0</v>
      </c>
      <c r="Y64" s="28">
        <v>0</v>
      </c>
      <c r="Z64" s="28">
        <v>0</v>
      </c>
      <c r="AA64" s="28">
        <v>0</v>
      </c>
      <c r="AB64" s="28">
        <v>0</v>
      </c>
      <c r="AC64" s="34">
        <f t="shared" si="1"/>
        <v>0</v>
      </c>
      <c r="AD64" s="29"/>
      <c r="AE64" s="34">
        <v>0</v>
      </c>
      <c r="AF64" s="29"/>
      <c r="AG64" s="34">
        <f t="shared" si="2"/>
        <v>20</v>
      </c>
    </row>
    <row r="65" spans="1:33">
      <c r="A65" s="33" t="s">
        <v>133</v>
      </c>
      <c r="B65" s="28">
        <v>0</v>
      </c>
      <c r="C65" s="28">
        <v>0</v>
      </c>
      <c r="D65" s="28">
        <v>0</v>
      </c>
      <c r="E65" s="28">
        <v>0</v>
      </c>
      <c r="F65" s="28">
        <v>0</v>
      </c>
      <c r="G65" s="28">
        <v>0</v>
      </c>
      <c r="H65" s="28">
        <v>0</v>
      </c>
      <c r="I65" s="28">
        <v>0</v>
      </c>
      <c r="J65" s="28">
        <v>0</v>
      </c>
      <c r="K65" s="28">
        <v>0</v>
      </c>
      <c r="L65" s="28">
        <v>0</v>
      </c>
      <c r="M65" s="28">
        <v>0</v>
      </c>
      <c r="N65" s="28">
        <v>0</v>
      </c>
      <c r="O65" s="28">
        <v>0</v>
      </c>
      <c r="P65" s="34">
        <f t="shared" si="0"/>
        <v>0</v>
      </c>
      <c r="Q65" s="22"/>
      <c r="R65" s="28">
        <v>2</v>
      </c>
      <c r="S65" s="28">
        <v>3</v>
      </c>
      <c r="T65" s="28">
        <v>3</v>
      </c>
      <c r="U65" s="28">
        <v>1</v>
      </c>
      <c r="V65" s="28">
        <v>2</v>
      </c>
      <c r="W65" s="28">
        <v>2</v>
      </c>
      <c r="X65" s="28">
        <v>2</v>
      </c>
      <c r="Y65" s="28">
        <v>1</v>
      </c>
      <c r="Z65" s="28">
        <v>4</v>
      </c>
      <c r="AA65" s="28">
        <v>4</v>
      </c>
      <c r="AB65" s="28">
        <v>2</v>
      </c>
      <c r="AC65" s="34">
        <f t="shared" si="1"/>
        <v>26</v>
      </c>
      <c r="AD65" s="29"/>
      <c r="AE65" s="34">
        <v>0</v>
      </c>
      <c r="AF65" s="29"/>
      <c r="AG65" s="34">
        <f t="shared" si="2"/>
        <v>26</v>
      </c>
    </row>
    <row r="66" spans="1:33" ht="25.5">
      <c r="A66" s="33" t="s">
        <v>322</v>
      </c>
      <c r="B66" s="28">
        <v>0</v>
      </c>
      <c r="C66" s="28">
        <v>0</v>
      </c>
      <c r="D66" s="28">
        <v>0</v>
      </c>
      <c r="E66" s="28">
        <v>0</v>
      </c>
      <c r="F66" s="28">
        <v>0</v>
      </c>
      <c r="G66" s="28">
        <v>0</v>
      </c>
      <c r="H66" s="28">
        <v>0</v>
      </c>
      <c r="I66" s="28">
        <v>0</v>
      </c>
      <c r="J66" s="28">
        <v>0</v>
      </c>
      <c r="K66" s="28">
        <v>0</v>
      </c>
      <c r="L66" s="28">
        <v>0</v>
      </c>
      <c r="M66" s="28">
        <v>0</v>
      </c>
      <c r="N66" s="28">
        <v>0</v>
      </c>
      <c r="O66" s="28">
        <v>0</v>
      </c>
      <c r="P66" s="34">
        <f t="shared" si="0"/>
        <v>0</v>
      </c>
      <c r="Q66" s="22"/>
      <c r="R66" s="28">
        <v>2</v>
      </c>
      <c r="S66" s="28">
        <v>2</v>
      </c>
      <c r="T66" s="28">
        <v>1</v>
      </c>
      <c r="U66" s="28">
        <v>1</v>
      </c>
      <c r="V66" s="28">
        <v>1</v>
      </c>
      <c r="W66" s="28">
        <v>3</v>
      </c>
      <c r="X66" s="28">
        <v>1</v>
      </c>
      <c r="Y66" s="28">
        <v>0</v>
      </c>
      <c r="Z66" s="28">
        <v>2</v>
      </c>
      <c r="AA66" s="28">
        <v>1</v>
      </c>
      <c r="AB66" s="28">
        <v>2</v>
      </c>
      <c r="AC66" s="34">
        <f t="shared" si="1"/>
        <v>16</v>
      </c>
      <c r="AD66" s="29"/>
      <c r="AE66" s="34">
        <v>0</v>
      </c>
      <c r="AF66" s="29"/>
      <c r="AG66" s="34">
        <f t="shared" si="2"/>
        <v>16</v>
      </c>
    </row>
    <row r="67" spans="1:33">
      <c r="A67" s="33" t="s">
        <v>86</v>
      </c>
      <c r="B67" s="28">
        <v>193</v>
      </c>
      <c r="C67" s="28">
        <v>414</v>
      </c>
      <c r="D67" s="28">
        <v>72</v>
      </c>
      <c r="E67" s="28">
        <v>64</v>
      </c>
      <c r="F67" s="28">
        <v>481</v>
      </c>
      <c r="G67" s="28">
        <v>152</v>
      </c>
      <c r="H67" s="28">
        <v>235</v>
      </c>
      <c r="I67" s="28">
        <v>591</v>
      </c>
      <c r="J67" s="28">
        <v>215</v>
      </c>
      <c r="K67" s="28">
        <v>145</v>
      </c>
      <c r="L67" s="28">
        <v>359</v>
      </c>
      <c r="M67" s="28">
        <v>391</v>
      </c>
      <c r="N67" s="28">
        <v>62</v>
      </c>
      <c r="O67" s="28">
        <v>238</v>
      </c>
      <c r="P67" s="34">
        <f t="shared" si="0"/>
        <v>3612</v>
      </c>
      <c r="Q67" s="22"/>
      <c r="R67" s="28">
        <v>19</v>
      </c>
      <c r="S67" s="28">
        <v>36</v>
      </c>
      <c r="T67" s="28">
        <v>32</v>
      </c>
      <c r="U67" s="28">
        <v>15</v>
      </c>
      <c r="V67" s="28">
        <v>18</v>
      </c>
      <c r="W67" s="28">
        <v>39</v>
      </c>
      <c r="X67" s="28">
        <v>16</v>
      </c>
      <c r="Y67" s="28">
        <v>10</v>
      </c>
      <c r="Z67" s="28">
        <v>33</v>
      </c>
      <c r="AA67" s="28">
        <v>34</v>
      </c>
      <c r="AB67" s="28">
        <v>17</v>
      </c>
      <c r="AC67" s="34">
        <f t="shared" si="1"/>
        <v>269</v>
      </c>
      <c r="AD67" s="29"/>
      <c r="AE67" s="34">
        <v>0</v>
      </c>
      <c r="AF67" s="29"/>
      <c r="AG67" s="34">
        <f t="shared" si="2"/>
        <v>3881</v>
      </c>
    </row>
    <row r="68" spans="1:33" ht="25.5">
      <c r="A68" s="33" t="s">
        <v>94</v>
      </c>
      <c r="B68" s="28">
        <v>0</v>
      </c>
      <c r="C68" s="28">
        <v>0</v>
      </c>
      <c r="D68" s="28">
        <v>0</v>
      </c>
      <c r="E68" s="28">
        <v>0</v>
      </c>
      <c r="F68" s="28">
        <v>0</v>
      </c>
      <c r="G68" s="28">
        <v>0</v>
      </c>
      <c r="H68" s="28">
        <v>0</v>
      </c>
      <c r="I68" s="28">
        <v>0</v>
      </c>
      <c r="J68" s="28">
        <v>0</v>
      </c>
      <c r="K68" s="28">
        <v>0</v>
      </c>
      <c r="L68" s="28">
        <v>0</v>
      </c>
      <c r="M68" s="28">
        <v>0</v>
      </c>
      <c r="N68" s="28">
        <v>0</v>
      </c>
      <c r="O68" s="28">
        <v>0</v>
      </c>
      <c r="P68" s="34">
        <f t="shared" si="0"/>
        <v>0</v>
      </c>
      <c r="Q68" s="22"/>
      <c r="R68" s="28">
        <v>240</v>
      </c>
      <c r="S68" s="28">
        <v>358</v>
      </c>
      <c r="T68" s="28">
        <v>348</v>
      </c>
      <c r="U68" s="28">
        <v>154</v>
      </c>
      <c r="V68" s="28">
        <v>220</v>
      </c>
      <c r="W68" s="28">
        <v>367</v>
      </c>
      <c r="X68" s="28">
        <v>213</v>
      </c>
      <c r="Y68" s="28">
        <v>142</v>
      </c>
      <c r="Z68" s="28">
        <v>204</v>
      </c>
      <c r="AA68" s="28">
        <v>254</v>
      </c>
      <c r="AB68" s="28">
        <v>259</v>
      </c>
      <c r="AC68" s="34">
        <f t="shared" si="1"/>
        <v>2759</v>
      </c>
      <c r="AD68" s="29"/>
      <c r="AE68" s="34">
        <v>0</v>
      </c>
      <c r="AF68" s="29"/>
      <c r="AG68" s="34">
        <f t="shared" si="2"/>
        <v>2759</v>
      </c>
    </row>
    <row r="69" spans="1:33">
      <c r="A69" s="33" t="s">
        <v>226</v>
      </c>
      <c r="B69" s="28">
        <v>0</v>
      </c>
      <c r="C69" s="28">
        <v>2</v>
      </c>
      <c r="D69" s="28">
        <v>1</v>
      </c>
      <c r="E69" s="28">
        <v>0</v>
      </c>
      <c r="F69" s="28">
        <v>2</v>
      </c>
      <c r="G69" s="28">
        <v>0</v>
      </c>
      <c r="H69" s="28">
        <v>0</v>
      </c>
      <c r="I69" s="28">
        <v>0</v>
      </c>
      <c r="J69" s="28">
        <v>0</v>
      </c>
      <c r="K69" s="28">
        <v>0</v>
      </c>
      <c r="L69" s="28">
        <v>21</v>
      </c>
      <c r="M69" s="28">
        <v>0</v>
      </c>
      <c r="N69" s="28">
        <v>0</v>
      </c>
      <c r="O69" s="28">
        <v>0</v>
      </c>
      <c r="P69" s="34">
        <f t="shared" si="0"/>
        <v>26</v>
      </c>
      <c r="Q69" s="22"/>
      <c r="R69" s="28">
        <v>1</v>
      </c>
      <c r="S69" s="28">
        <v>0</v>
      </c>
      <c r="T69" s="28">
        <v>0</v>
      </c>
      <c r="U69" s="28">
        <v>0</v>
      </c>
      <c r="V69" s="28">
        <v>0</v>
      </c>
      <c r="W69" s="28">
        <v>0</v>
      </c>
      <c r="X69" s="28">
        <v>0</v>
      </c>
      <c r="Y69" s="28">
        <v>3</v>
      </c>
      <c r="Z69" s="28">
        <v>0</v>
      </c>
      <c r="AA69" s="28">
        <v>0</v>
      </c>
      <c r="AB69" s="28">
        <v>0</v>
      </c>
      <c r="AC69" s="34">
        <f t="shared" si="1"/>
        <v>4</v>
      </c>
      <c r="AD69" s="29"/>
      <c r="AE69" s="34">
        <v>0</v>
      </c>
      <c r="AF69" s="29"/>
      <c r="AG69" s="34">
        <f t="shared" si="2"/>
        <v>30</v>
      </c>
    </row>
    <row r="70" spans="1:33">
      <c r="A70" s="33" t="s">
        <v>30</v>
      </c>
      <c r="B70" s="28">
        <v>0</v>
      </c>
      <c r="C70" s="28">
        <v>0</v>
      </c>
      <c r="D70" s="28">
        <v>0</v>
      </c>
      <c r="E70" s="28">
        <v>0</v>
      </c>
      <c r="F70" s="28">
        <v>2</v>
      </c>
      <c r="G70" s="28">
        <v>1</v>
      </c>
      <c r="H70" s="28">
        <v>0</v>
      </c>
      <c r="I70" s="28">
        <v>4</v>
      </c>
      <c r="J70" s="28">
        <v>0</v>
      </c>
      <c r="K70" s="28">
        <v>0</v>
      </c>
      <c r="L70" s="28">
        <v>1</v>
      </c>
      <c r="M70" s="28">
        <v>0</v>
      </c>
      <c r="N70" s="28">
        <v>0</v>
      </c>
      <c r="O70" s="28">
        <v>1</v>
      </c>
      <c r="P70" s="34">
        <f t="shared" si="0"/>
        <v>9</v>
      </c>
      <c r="Q70" s="22"/>
      <c r="R70" s="28">
        <v>0</v>
      </c>
      <c r="S70" s="28">
        <v>0</v>
      </c>
      <c r="T70" s="28">
        <v>0</v>
      </c>
      <c r="U70" s="28">
        <v>0</v>
      </c>
      <c r="V70" s="28">
        <v>0</v>
      </c>
      <c r="W70" s="28">
        <v>0</v>
      </c>
      <c r="X70" s="28">
        <v>0</v>
      </c>
      <c r="Y70" s="28">
        <v>0</v>
      </c>
      <c r="Z70" s="28">
        <v>0</v>
      </c>
      <c r="AA70" s="28">
        <v>0</v>
      </c>
      <c r="AB70" s="28">
        <v>0</v>
      </c>
      <c r="AC70" s="34">
        <f t="shared" si="1"/>
        <v>0</v>
      </c>
      <c r="AD70" s="29"/>
      <c r="AE70" s="34">
        <v>0</v>
      </c>
      <c r="AF70" s="29"/>
      <c r="AG70" s="34">
        <f t="shared" si="2"/>
        <v>9</v>
      </c>
    </row>
    <row r="71" spans="1:33">
      <c r="A71" s="33" t="s">
        <v>31</v>
      </c>
      <c r="B71" s="28">
        <v>0</v>
      </c>
      <c r="C71" s="28">
        <v>0</v>
      </c>
      <c r="D71" s="28">
        <v>0</v>
      </c>
      <c r="E71" s="28">
        <v>0</v>
      </c>
      <c r="F71" s="28">
        <v>0</v>
      </c>
      <c r="G71" s="28">
        <v>0</v>
      </c>
      <c r="H71" s="28">
        <v>0</v>
      </c>
      <c r="I71" s="28">
        <v>0</v>
      </c>
      <c r="J71" s="28">
        <v>0</v>
      </c>
      <c r="K71" s="28">
        <v>0</v>
      </c>
      <c r="L71" s="28">
        <v>0</v>
      </c>
      <c r="M71" s="28">
        <v>1</v>
      </c>
      <c r="N71" s="28">
        <v>0</v>
      </c>
      <c r="O71" s="28">
        <v>0</v>
      </c>
      <c r="P71" s="34">
        <f t="shared" si="0"/>
        <v>1</v>
      </c>
      <c r="Q71" s="22"/>
      <c r="R71" s="28">
        <v>0</v>
      </c>
      <c r="S71" s="28">
        <v>0</v>
      </c>
      <c r="T71" s="28">
        <v>0</v>
      </c>
      <c r="U71" s="28">
        <v>0</v>
      </c>
      <c r="V71" s="28">
        <v>0</v>
      </c>
      <c r="W71" s="28">
        <v>0</v>
      </c>
      <c r="X71" s="28">
        <v>0</v>
      </c>
      <c r="Y71" s="28">
        <v>0</v>
      </c>
      <c r="Z71" s="28">
        <v>0</v>
      </c>
      <c r="AA71" s="28">
        <v>0</v>
      </c>
      <c r="AB71" s="28">
        <v>0</v>
      </c>
      <c r="AC71" s="34">
        <f t="shared" si="1"/>
        <v>0</v>
      </c>
      <c r="AD71" s="29"/>
      <c r="AE71" s="34"/>
      <c r="AF71" s="29"/>
      <c r="AG71" s="34">
        <f t="shared" si="2"/>
        <v>1</v>
      </c>
    </row>
    <row r="72" spans="1:33">
      <c r="A72" s="33" t="s">
        <v>317</v>
      </c>
      <c r="B72" s="28">
        <v>2</v>
      </c>
      <c r="C72" s="28">
        <v>2</v>
      </c>
      <c r="D72" s="28">
        <v>1</v>
      </c>
      <c r="E72" s="28">
        <v>0</v>
      </c>
      <c r="F72" s="28">
        <v>4</v>
      </c>
      <c r="G72" s="28">
        <v>0</v>
      </c>
      <c r="H72" s="28">
        <v>2</v>
      </c>
      <c r="I72" s="28">
        <v>5</v>
      </c>
      <c r="J72" s="28">
        <v>4</v>
      </c>
      <c r="K72" s="28">
        <v>0</v>
      </c>
      <c r="L72" s="28">
        <v>0</v>
      </c>
      <c r="M72" s="28">
        <v>3</v>
      </c>
      <c r="N72" s="28">
        <v>0</v>
      </c>
      <c r="O72" s="28">
        <v>1</v>
      </c>
      <c r="P72" s="34">
        <f t="shared" ref="P72:P128" si="3">SUM(B72:O72)</f>
        <v>24</v>
      </c>
      <c r="Q72" s="22"/>
      <c r="R72" s="28">
        <v>0</v>
      </c>
      <c r="S72" s="28">
        <v>0</v>
      </c>
      <c r="T72" s="28">
        <v>0</v>
      </c>
      <c r="U72" s="28">
        <v>0</v>
      </c>
      <c r="V72" s="28">
        <v>0</v>
      </c>
      <c r="W72" s="28">
        <v>0</v>
      </c>
      <c r="X72" s="28">
        <v>0</v>
      </c>
      <c r="Y72" s="28">
        <v>0</v>
      </c>
      <c r="Z72" s="28">
        <v>0</v>
      </c>
      <c r="AA72" s="28">
        <v>0</v>
      </c>
      <c r="AB72" s="28">
        <v>0</v>
      </c>
      <c r="AC72" s="34">
        <f t="shared" ref="AC72:AC128" si="4">SUM(R72:AB72)</f>
        <v>0</v>
      </c>
      <c r="AD72" s="29"/>
      <c r="AE72" s="34"/>
      <c r="AF72" s="29"/>
      <c r="AG72" s="34">
        <f t="shared" ref="AG72:AG128" si="5">AE72+AC72+P72</f>
        <v>24</v>
      </c>
    </row>
    <row r="73" spans="1:33" ht="25.5">
      <c r="A73" s="33" t="s">
        <v>327</v>
      </c>
      <c r="B73" s="28">
        <v>3</v>
      </c>
      <c r="C73" s="28">
        <v>2</v>
      </c>
      <c r="D73" s="28">
        <v>1</v>
      </c>
      <c r="E73" s="28">
        <v>0</v>
      </c>
      <c r="F73" s="28">
        <v>2</v>
      </c>
      <c r="G73" s="28">
        <v>1</v>
      </c>
      <c r="H73" s="28">
        <v>1</v>
      </c>
      <c r="I73" s="28">
        <v>4</v>
      </c>
      <c r="J73" s="28">
        <v>3</v>
      </c>
      <c r="K73" s="28">
        <v>0</v>
      </c>
      <c r="L73" s="28">
        <v>2</v>
      </c>
      <c r="M73" s="28">
        <v>1</v>
      </c>
      <c r="N73" s="28">
        <v>1</v>
      </c>
      <c r="O73" s="28">
        <v>3</v>
      </c>
      <c r="P73" s="34">
        <f t="shared" si="3"/>
        <v>24</v>
      </c>
      <c r="Q73" s="22"/>
      <c r="R73" s="28">
        <v>0</v>
      </c>
      <c r="S73" s="28">
        <v>0</v>
      </c>
      <c r="T73" s="28">
        <v>0</v>
      </c>
      <c r="U73" s="28">
        <v>0</v>
      </c>
      <c r="V73" s="28">
        <v>0</v>
      </c>
      <c r="W73" s="28">
        <v>0</v>
      </c>
      <c r="X73" s="28">
        <v>0</v>
      </c>
      <c r="Y73" s="28">
        <v>0</v>
      </c>
      <c r="Z73" s="28">
        <v>0</v>
      </c>
      <c r="AA73" s="28">
        <v>0</v>
      </c>
      <c r="AB73" s="28">
        <v>0</v>
      </c>
      <c r="AC73" s="34">
        <f t="shared" si="4"/>
        <v>0</v>
      </c>
      <c r="AD73" s="29"/>
      <c r="AE73" s="34"/>
      <c r="AF73" s="29"/>
      <c r="AG73" s="34">
        <f t="shared" si="5"/>
        <v>24</v>
      </c>
    </row>
    <row r="74" spans="1:33">
      <c r="A74" s="33" t="s">
        <v>106</v>
      </c>
      <c r="B74" s="28">
        <v>22</v>
      </c>
      <c r="C74" s="28">
        <v>38</v>
      </c>
      <c r="D74" s="28">
        <v>11</v>
      </c>
      <c r="E74" s="28">
        <v>13</v>
      </c>
      <c r="F74" s="28">
        <v>33</v>
      </c>
      <c r="G74" s="28">
        <v>22</v>
      </c>
      <c r="H74" s="28">
        <v>25</v>
      </c>
      <c r="I74" s="28">
        <v>44</v>
      </c>
      <c r="J74" s="28">
        <v>20</v>
      </c>
      <c r="K74" s="28">
        <v>16</v>
      </c>
      <c r="L74" s="28">
        <v>33</v>
      </c>
      <c r="M74" s="28">
        <v>27</v>
      </c>
      <c r="N74" s="28">
        <v>13</v>
      </c>
      <c r="O74" s="28">
        <v>23</v>
      </c>
      <c r="P74" s="34">
        <f t="shared" si="3"/>
        <v>340</v>
      </c>
      <c r="Q74" s="22"/>
      <c r="R74" s="28">
        <v>0</v>
      </c>
      <c r="S74" s="28">
        <v>0</v>
      </c>
      <c r="T74" s="28">
        <v>0</v>
      </c>
      <c r="U74" s="28">
        <v>0</v>
      </c>
      <c r="V74" s="28">
        <v>0</v>
      </c>
      <c r="W74" s="28">
        <v>0</v>
      </c>
      <c r="X74" s="28">
        <v>0</v>
      </c>
      <c r="Y74" s="28">
        <v>0</v>
      </c>
      <c r="Z74" s="28">
        <v>0</v>
      </c>
      <c r="AA74" s="28">
        <v>0</v>
      </c>
      <c r="AB74" s="28">
        <v>0</v>
      </c>
      <c r="AC74" s="34">
        <f t="shared" si="4"/>
        <v>0</v>
      </c>
      <c r="AD74" s="29"/>
      <c r="AE74" s="34"/>
      <c r="AF74" s="29"/>
      <c r="AG74" s="34">
        <f t="shared" si="5"/>
        <v>340</v>
      </c>
    </row>
    <row r="75" spans="1:33">
      <c r="A75" s="33" t="s">
        <v>107</v>
      </c>
      <c r="B75" s="28">
        <v>0</v>
      </c>
      <c r="C75" s="28">
        <v>0</v>
      </c>
      <c r="D75" s="28">
        <v>0</v>
      </c>
      <c r="E75" s="28">
        <v>0</v>
      </c>
      <c r="F75" s="28">
        <v>0</v>
      </c>
      <c r="G75" s="28">
        <v>0</v>
      </c>
      <c r="H75" s="28">
        <v>0</v>
      </c>
      <c r="I75" s="28">
        <v>0</v>
      </c>
      <c r="J75" s="28">
        <v>0</v>
      </c>
      <c r="K75" s="28">
        <v>0</v>
      </c>
      <c r="L75" s="28">
        <v>0</v>
      </c>
      <c r="M75" s="28">
        <v>0</v>
      </c>
      <c r="N75" s="28">
        <v>0</v>
      </c>
      <c r="O75" s="28">
        <v>0</v>
      </c>
      <c r="P75" s="34">
        <f t="shared" si="3"/>
        <v>0</v>
      </c>
      <c r="Q75" s="22"/>
      <c r="R75" s="28">
        <v>0</v>
      </c>
      <c r="S75" s="28">
        <v>7</v>
      </c>
      <c r="T75" s="28">
        <v>5</v>
      </c>
      <c r="U75" s="28">
        <v>2</v>
      </c>
      <c r="V75" s="28">
        <v>0</v>
      </c>
      <c r="W75" s="28">
        <v>1</v>
      </c>
      <c r="X75" s="28">
        <v>1</v>
      </c>
      <c r="Y75" s="28">
        <v>0</v>
      </c>
      <c r="Z75" s="28">
        <v>3</v>
      </c>
      <c r="AA75" s="28">
        <v>0</v>
      </c>
      <c r="AB75" s="28">
        <v>5</v>
      </c>
      <c r="AC75" s="34">
        <f t="shared" si="4"/>
        <v>24</v>
      </c>
      <c r="AD75" s="29"/>
      <c r="AE75" s="34">
        <v>155</v>
      </c>
      <c r="AF75" s="29"/>
      <c r="AG75" s="34">
        <f t="shared" si="5"/>
        <v>179</v>
      </c>
    </row>
    <row r="76" spans="1:33">
      <c r="A76" s="33" t="s">
        <v>134</v>
      </c>
      <c r="B76" s="28">
        <v>0</v>
      </c>
      <c r="C76" s="28">
        <v>0</v>
      </c>
      <c r="D76" s="28">
        <v>0</v>
      </c>
      <c r="E76" s="28">
        <v>0</v>
      </c>
      <c r="F76" s="28">
        <v>0</v>
      </c>
      <c r="G76" s="28">
        <v>0</v>
      </c>
      <c r="H76" s="28">
        <v>0</v>
      </c>
      <c r="I76" s="28">
        <v>0</v>
      </c>
      <c r="J76" s="28">
        <v>0</v>
      </c>
      <c r="K76" s="28">
        <v>0</v>
      </c>
      <c r="L76" s="28">
        <v>0</v>
      </c>
      <c r="M76" s="28">
        <v>0</v>
      </c>
      <c r="N76" s="28">
        <v>0</v>
      </c>
      <c r="O76" s="28">
        <v>0</v>
      </c>
      <c r="P76" s="34">
        <f t="shared" si="3"/>
        <v>0</v>
      </c>
      <c r="Q76" s="22"/>
      <c r="R76" s="28">
        <v>6</v>
      </c>
      <c r="S76" s="28">
        <v>12</v>
      </c>
      <c r="T76" s="28">
        <v>10</v>
      </c>
      <c r="U76" s="28">
        <v>6</v>
      </c>
      <c r="V76" s="28">
        <v>5</v>
      </c>
      <c r="W76" s="28">
        <v>7</v>
      </c>
      <c r="X76" s="28">
        <v>5</v>
      </c>
      <c r="Y76" s="28">
        <v>3</v>
      </c>
      <c r="Z76" s="28">
        <v>6</v>
      </c>
      <c r="AA76" s="28">
        <v>6</v>
      </c>
      <c r="AB76" s="28">
        <v>7</v>
      </c>
      <c r="AC76" s="34">
        <f t="shared" si="4"/>
        <v>73</v>
      </c>
      <c r="AD76" s="29"/>
      <c r="AE76" s="34"/>
      <c r="AF76" s="29"/>
      <c r="AG76" s="34">
        <f t="shared" si="5"/>
        <v>73</v>
      </c>
    </row>
    <row r="77" spans="1:33">
      <c r="A77" s="33" t="s">
        <v>32</v>
      </c>
      <c r="B77" s="28">
        <v>0</v>
      </c>
      <c r="C77" s="28">
        <v>2</v>
      </c>
      <c r="D77" s="28">
        <v>0</v>
      </c>
      <c r="E77" s="28">
        <v>0</v>
      </c>
      <c r="F77" s="28">
        <v>1</v>
      </c>
      <c r="G77" s="28">
        <v>0</v>
      </c>
      <c r="H77" s="28">
        <v>0</v>
      </c>
      <c r="I77" s="28">
        <v>1</v>
      </c>
      <c r="J77" s="28">
        <v>3</v>
      </c>
      <c r="K77" s="28">
        <v>0</v>
      </c>
      <c r="L77" s="28">
        <v>0</v>
      </c>
      <c r="M77" s="28">
        <v>0</v>
      </c>
      <c r="N77" s="28">
        <v>0</v>
      </c>
      <c r="O77" s="28">
        <v>0</v>
      </c>
      <c r="P77" s="34">
        <f t="shared" si="3"/>
        <v>7</v>
      </c>
      <c r="Q77" s="22"/>
      <c r="R77" s="28">
        <v>0</v>
      </c>
      <c r="S77" s="28">
        <v>0</v>
      </c>
      <c r="T77" s="28">
        <v>0</v>
      </c>
      <c r="U77" s="28">
        <v>0</v>
      </c>
      <c r="V77" s="28">
        <v>0</v>
      </c>
      <c r="W77" s="28">
        <v>0</v>
      </c>
      <c r="X77" s="28">
        <v>0</v>
      </c>
      <c r="Y77" s="28">
        <v>1</v>
      </c>
      <c r="Z77" s="28">
        <v>0</v>
      </c>
      <c r="AA77" s="28">
        <v>0</v>
      </c>
      <c r="AB77" s="28">
        <v>0</v>
      </c>
      <c r="AC77" s="34">
        <f t="shared" si="4"/>
        <v>1</v>
      </c>
      <c r="AD77" s="29"/>
      <c r="AE77" s="34"/>
      <c r="AF77" s="29"/>
      <c r="AG77" s="34">
        <f t="shared" si="5"/>
        <v>8</v>
      </c>
    </row>
    <row r="78" spans="1:33">
      <c r="A78" s="33" t="s">
        <v>236</v>
      </c>
      <c r="B78" s="28">
        <v>0</v>
      </c>
      <c r="C78" s="28">
        <v>0</v>
      </c>
      <c r="D78" s="28">
        <v>0</v>
      </c>
      <c r="E78" s="28">
        <v>0</v>
      </c>
      <c r="F78" s="28">
        <v>0</v>
      </c>
      <c r="G78" s="28">
        <v>2</v>
      </c>
      <c r="H78" s="28">
        <v>3</v>
      </c>
      <c r="I78" s="28">
        <v>3</v>
      </c>
      <c r="J78" s="28">
        <v>1</v>
      </c>
      <c r="K78" s="28">
        <v>2</v>
      </c>
      <c r="L78" s="28">
        <v>0</v>
      </c>
      <c r="M78" s="28">
        <v>0</v>
      </c>
      <c r="N78" s="28">
        <v>0</v>
      </c>
      <c r="O78" s="28">
        <v>0</v>
      </c>
      <c r="P78" s="34">
        <f t="shared" si="3"/>
        <v>11</v>
      </c>
      <c r="Q78" s="22"/>
      <c r="R78" s="28">
        <v>0</v>
      </c>
      <c r="S78" s="28">
        <v>0</v>
      </c>
      <c r="T78" s="28">
        <v>0</v>
      </c>
      <c r="U78" s="28">
        <v>0</v>
      </c>
      <c r="V78" s="28">
        <v>0</v>
      </c>
      <c r="W78" s="28">
        <v>0</v>
      </c>
      <c r="X78" s="28">
        <v>0</v>
      </c>
      <c r="Y78" s="28">
        <v>0</v>
      </c>
      <c r="Z78" s="28">
        <v>0</v>
      </c>
      <c r="AA78" s="28">
        <v>0</v>
      </c>
      <c r="AB78" s="28">
        <v>0</v>
      </c>
      <c r="AC78" s="34"/>
      <c r="AD78" s="29"/>
      <c r="AE78" s="34"/>
      <c r="AF78" s="29"/>
      <c r="AG78" s="34">
        <f t="shared" si="5"/>
        <v>11</v>
      </c>
    </row>
    <row r="79" spans="1:33">
      <c r="A79" s="33" t="s">
        <v>237</v>
      </c>
      <c r="B79" s="28">
        <v>1</v>
      </c>
      <c r="C79" s="28">
        <v>0</v>
      </c>
      <c r="D79" s="28">
        <v>0</v>
      </c>
      <c r="E79" s="28">
        <v>0</v>
      </c>
      <c r="F79" s="28">
        <v>7</v>
      </c>
      <c r="G79" s="28">
        <v>0</v>
      </c>
      <c r="H79" s="28">
        <v>9</v>
      </c>
      <c r="I79" s="28">
        <v>6</v>
      </c>
      <c r="J79" s="28">
        <v>3</v>
      </c>
      <c r="K79" s="28">
        <v>9</v>
      </c>
      <c r="L79" s="28">
        <v>3</v>
      </c>
      <c r="M79" s="28">
        <v>2</v>
      </c>
      <c r="N79" s="28">
        <v>0</v>
      </c>
      <c r="O79" s="28">
        <v>0</v>
      </c>
      <c r="P79" s="34">
        <f t="shared" si="3"/>
        <v>40</v>
      </c>
      <c r="Q79" s="22"/>
      <c r="R79" s="28">
        <v>0</v>
      </c>
      <c r="S79" s="28">
        <v>0</v>
      </c>
      <c r="T79" s="28">
        <v>0</v>
      </c>
      <c r="U79" s="28">
        <v>0</v>
      </c>
      <c r="V79" s="28">
        <v>0</v>
      </c>
      <c r="W79" s="28">
        <v>0</v>
      </c>
      <c r="X79" s="28">
        <v>0</v>
      </c>
      <c r="Y79" s="28">
        <v>0</v>
      </c>
      <c r="Z79" s="28">
        <v>0</v>
      </c>
      <c r="AA79" s="28">
        <v>0</v>
      </c>
      <c r="AB79" s="28">
        <v>0</v>
      </c>
      <c r="AC79" s="34"/>
      <c r="AD79" s="29"/>
      <c r="AE79" s="34"/>
      <c r="AF79" s="29"/>
      <c r="AG79" s="34">
        <f t="shared" si="5"/>
        <v>40</v>
      </c>
    </row>
    <row r="80" spans="1:33">
      <c r="A80" s="33" t="s">
        <v>238</v>
      </c>
      <c r="B80" s="28">
        <v>0</v>
      </c>
      <c r="C80" s="28">
        <v>0</v>
      </c>
      <c r="D80" s="28">
        <v>0</v>
      </c>
      <c r="E80" s="28">
        <v>0</v>
      </c>
      <c r="F80" s="28">
        <v>2</v>
      </c>
      <c r="G80" s="28">
        <v>1</v>
      </c>
      <c r="H80" s="28">
        <v>0</v>
      </c>
      <c r="I80" s="28">
        <v>3</v>
      </c>
      <c r="J80" s="28">
        <v>0</v>
      </c>
      <c r="K80" s="28">
        <v>0</v>
      </c>
      <c r="L80" s="28">
        <v>2</v>
      </c>
      <c r="M80" s="28">
        <v>3</v>
      </c>
      <c r="N80" s="28">
        <v>0</v>
      </c>
      <c r="O80" s="28">
        <v>0</v>
      </c>
      <c r="P80" s="34">
        <f t="shared" si="3"/>
        <v>11</v>
      </c>
      <c r="Q80" s="22"/>
      <c r="R80" s="28">
        <v>0</v>
      </c>
      <c r="S80" s="28">
        <v>0</v>
      </c>
      <c r="T80" s="28">
        <v>0</v>
      </c>
      <c r="U80" s="28">
        <v>0</v>
      </c>
      <c r="V80" s="28">
        <v>0</v>
      </c>
      <c r="W80" s="28">
        <v>0</v>
      </c>
      <c r="X80" s="28">
        <v>0</v>
      </c>
      <c r="Y80" s="28">
        <v>0</v>
      </c>
      <c r="Z80" s="28">
        <v>0</v>
      </c>
      <c r="AA80" s="28">
        <v>0</v>
      </c>
      <c r="AB80" s="28">
        <v>0</v>
      </c>
      <c r="AC80" s="34"/>
      <c r="AD80" s="29"/>
      <c r="AE80" s="34"/>
      <c r="AF80" s="29"/>
      <c r="AG80" s="34">
        <f t="shared" si="5"/>
        <v>11</v>
      </c>
    </row>
    <row r="81" spans="1:33">
      <c r="A81" s="33" t="s">
        <v>239</v>
      </c>
      <c r="B81" s="28">
        <v>0</v>
      </c>
      <c r="C81" s="28">
        <v>0</v>
      </c>
      <c r="D81" s="28">
        <v>0</v>
      </c>
      <c r="E81" s="28">
        <v>0</v>
      </c>
      <c r="F81" s="28">
        <v>0</v>
      </c>
      <c r="G81" s="28">
        <v>0</v>
      </c>
      <c r="H81" s="28">
        <v>2</v>
      </c>
      <c r="I81" s="28">
        <v>0</v>
      </c>
      <c r="J81" s="28">
        <v>1</v>
      </c>
      <c r="K81" s="28">
        <v>0</v>
      </c>
      <c r="L81" s="28">
        <v>1</v>
      </c>
      <c r="M81" s="28">
        <v>0</v>
      </c>
      <c r="N81" s="28">
        <v>0</v>
      </c>
      <c r="O81" s="28">
        <v>0</v>
      </c>
      <c r="P81" s="34">
        <f t="shared" si="3"/>
        <v>4</v>
      </c>
      <c r="Q81" s="22"/>
      <c r="R81" s="28">
        <v>0</v>
      </c>
      <c r="S81" s="28">
        <v>0</v>
      </c>
      <c r="T81" s="28">
        <v>0</v>
      </c>
      <c r="U81" s="28">
        <v>0</v>
      </c>
      <c r="V81" s="28">
        <v>0</v>
      </c>
      <c r="W81" s="28">
        <v>0</v>
      </c>
      <c r="X81" s="28">
        <v>0</v>
      </c>
      <c r="Y81" s="28">
        <v>0</v>
      </c>
      <c r="Z81" s="28">
        <v>0</v>
      </c>
      <c r="AA81" s="28">
        <v>0</v>
      </c>
      <c r="AB81" s="28">
        <v>0</v>
      </c>
      <c r="AC81" s="34"/>
      <c r="AD81" s="29"/>
      <c r="AE81" s="34"/>
      <c r="AF81" s="29"/>
      <c r="AG81" s="34">
        <f t="shared" si="5"/>
        <v>4</v>
      </c>
    </row>
    <row r="82" spans="1:33">
      <c r="A82" s="33" t="s">
        <v>319</v>
      </c>
      <c r="B82" s="28">
        <v>1</v>
      </c>
      <c r="C82" s="28">
        <v>0</v>
      </c>
      <c r="D82" s="28">
        <v>4</v>
      </c>
      <c r="E82" s="28">
        <v>0</v>
      </c>
      <c r="F82" s="28">
        <v>6</v>
      </c>
      <c r="G82" s="28">
        <v>4</v>
      </c>
      <c r="H82" s="28">
        <v>4</v>
      </c>
      <c r="I82" s="28">
        <v>21</v>
      </c>
      <c r="J82" s="28">
        <v>9</v>
      </c>
      <c r="K82" s="28">
        <v>5</v>
      </c>
      <c r="L82" s="28">
        <v>11</v>
      </c>
      <c r="M82" s="28">
        <v>14</v>
      </c>
      <c r="N82" s="28">
        <v>1</v>
      </c>
      <c r="O82" s="28">
        <v>6</v>
      </c>
      <c r="P82" s="34">
        <f t="shared" si="3"/>
        <v>86</v>
      </c>
      <c r="Q82" s="22"/>
      <c r="R82" s="28">
        <v>0</v>
      </c>
      <c r="S82" s="28">
        <v>0</v>
      </c>
      <c r="T82" s="28">
        <v>0</v>
      </c>
      <c r="U82" s="28">
        <v>0</v>
      </c>
      <c r="V82" s="28">
        <v>0</v>
      </c>
      <c r="W82" s="28">
        <v>0</v>
      </c>
      <c r="X82" s="28">
        <v>0</v>
      </c>
      <c r="Y82" s="28">
        <v>0</v>
      </c>
      <c r="Z82" s="28">
        <v>0</v>
      </c>
      <c r="AA82" s="28">
        <v>0</v>
      </c>
      <c r="AB82" s="28">
        <v>0</v>
      </c>
      <c r="AC82" s="34"/>
      <c r="AD82" s="29"/>
      <c r="AE82" s="34"/>
      <c r="AF82" s="29"/>
      <c r="AG82" s="34">
        <f t="shared" si="5"/>
        <v>86</v>
      </c>
    </row>
    <row r="83" spans="1:33">
      <c r="A83" s="33" t="s">
        <v>240</v>
      </c>
      <c r="B83" s="28">
        <v>0</v>
      </c>
      <c r="C83" s="28">
        <v>0</v>
      </c>
      <c r="D83" s="28">
        <v>0</v>
      </c>
      <c r="E83" s="28">
        <v>0</v>
      </c>
      <c r="F83" s="28">
        <v>1</v>
      </c>
      <c r="G83" s="28">
        <v>0</v>
      </c>
      <c r="H83" s="28">
        <v>0</v>
      </c>
      <c r="I83" s="28">
        <v>0</v>
      </c>
      <c r="J83" s="28">
        <v>0</v>
      </c>
      <c r="K83" s="28">
        <v>0</v>
      </c>
      <c r="L83" s="28">
        <v>0</v>
      </c>
      <c r="M83" s="28">
        <v>0</v>
      </c>
      <c r="N83" s="28">
        <v>0</v>
      </c>
      <c r="O83" s="28">
        <v>0</v>
      </c>
      <c r="P83" s="34">
        <f t="shared" si="3"/>
        <v>1</v>
      </c>
      <c r="Q83" s="22"/>
      <c r="R83" s="28">
        <v>0</v>
      </c>
      <c r="S83" s="28">
        <v>0</v>
      </c>
      <c r="T83" s="28">
        <v>0</v>
      </c>
      <c r="U83" s="28">
        <v>0</v>
      </c>
      <c r="V83" s="28">
        <v>0</v>
      </c>
      <c r="W83" s="28">
        <v>0</v>
      </c>
      <c r="X83" s="28">
        <v>0</v>
      </c>
      <c r="Y83" s="28">
        <v>0</v>
      </c>
      <c r="Z83" s="28">
        <v>0</v>
      </c>
      <c r="AA83" s="28">
        <v>0</v>
      </c>
      <c r="AB83" s="28">
        <v>0</v>
      </c>
      <c r="AC83" s="34"/>
      <c r="AD83" s="29"/>
      <c r="AE83" s="34"/>
      <c r="AF83" s="29"/>
      <c r="AG83" s="34">
        <f t="shared" si="5"/>
        <v>1</v>
      </c>
    </row>
    <row r="84" spans="1:33">
      <c r="A84" s="33" t="s">
        <v>241</v>
      </c>
      <c r="B84" s="28">
        <v>0</v>
      </c>
      <c r="C84" s="28">
        <v>0</v>
      </c>
      <c r="D84" s="28">
        <v>0</v>
      </c>
      <c r="E84" s="28">
        <v>0</v>
      </c>
      <c r="F84" s="28">
        <v>2</v>
      </c>
      <c r="G84" s="28">
        <v>0</v>
      </c>
      <c r="H84" s="28">
        <v>1</v>
      </c>
      <c r="I84" s="28">
        <v>0</v>
      </c>
      <c r="J84" s="28">
        <v>0</v>
      </c>
      <c r="K84" s="28">
        <v>1</v>
      </c>
      <c r="L84" s="28">
        <v>1</v>
      </c>
      <c r="M84" s="28">
        <v>2</v>
      </c>
      <c r="N84" s="28">
        <v>0</v>
      </c>
      <c r="O84" s="28">
        <v>1</v>
      </c>
      <c r="P84" s="34">
        <f t="shared" si="3"/>
        <v>8</v>
      </c>
      <c r="Q84" s="22"/>
      <c r="R84" s="28">
        <v>0</v>
      </c>
      <c r="S84" s="28">
        <v>0</v>
      </c>
      <c r="T84" s="28">
        <v>0</v>
      </c>
      <c r="U84" s="28">
        <v>0</v>
      </c>
      <c r="V84" s="28">
        <v>0</v>
      </c>
      <c r="W84" s="28">
        <v>0</v>
      </c>
      <c r="X84" s="28">
        <v>0</v>
      </c>
      <c r="Y84" s="28">
        <v>0</v>
      </c>
      <c r="Z84" s="28">
        <v>0</v>
      </c>
      <c r="AA84" s="28">
        <v>0</v>
      </c>
      <c r="AB84" s="28">
        <v>0</v>
      </c>
      <c r="AC84" s="34"/>
      <c r="AD84" s="29"/>
      <c r="AE84" s="34"/>
      <c r="AF84" s="29"/>
      <c r="AG84" s="34">
        <f t="shared" si="5"/>
        <v>8</v>
      </c>
    </row>
    <row r="85" spans="1:33" ht="25.5">
      <c r="A85" s="33" t="s">
        <v>161</v>
      </c>
      <c r="B85" s="28">
        <v>0</v>
      </c>
      <c r="C85" s="28">
        <v>0</v>
      </c>
      <c r="D85" s="28">
        <v>0</v>
      </c>
      <c r="E85" s="28">
        <v>0</v>
      </c>
      <c r="F85" s="28">
        <v>0</v>
      </c>
      <c r="G85" s="28">
        <v>0</v>
      </c>
      <c r="H85" s="28">
        <v>0</v>
      </c>
      <c r="I85" s="28">
        <v>0</v>
      </c>
      <c r="J85" s="28">
        <v>0</v>
      </c>
      <c r="K85" s="28">
        <v>0</v>
      </c>
      <c r="L85" s="28">
        <v>0</v>
      </c>
      <c r="M85" s="28"/>
      <c r="N85" s="28">
        <v>0</v>
      </c>
      <c r="O85" s="28">
        <v>0</v>
      </c>
      <c r="P85" s="34">
        <f t="shared" si="3"/>
        <v>0</v>
      </c>
      <c r="Q85" s="22"/>
      <c r="R85" s="28">
        <v>0</v>
      </c>
      <c r="S85" s="28">
        <v>0</v>
      </c>
      <c r="T85" s="28">
        <v>0</v>
      </c>
      <c r="U85" s="28">
        <v>0</v>
      </c>
      <c r="V85" s="28">
        <v>0</v>
      </c>
      <c r="W85" s="28">
        <v>0</v>
      </c>
      <c r="X85" s="28">
        <v>0</v>
      </c>
      <c r="Y85" s="28">
        <v>0</v>
      </c>
      <c r="Z85" s="28">
        <v>0</v>
      </c>
      <c r="AA85" s="28">
        <v>0</v>
      </c>
      <c r="AB85" s="28">
        <v>0</v>
      </c>
      <c r="AC85" s="34">
        <f t="shared" si="4"/>
        <v>0</v>
      </c>
      <c r="AD85" s="29"/>
      <c r="AE85" s="34"/>
      <c r="AF85" s="29"/>
      <c r="AG85" s="34">
        <f t="shared" si="5"/>
        <v>0</v>
      </c>
    </row>
    <row r="86" spans="1:33">
      <c r="A86" s="33" t="s">
        <v>33</v>
      </c>
      <c r="B86" s="28">
        <v>5</v>
      </c>
      <c r="C86" s="28">
        <v>3</v>
      </c>
      <c r="D86" s="28">
        <v>0</v>
      </c>
      <c r="E86" s="28">
        <v>0</v>
      </c>
      <c r="F86" s="28">
        <v>1</v>
      </c>
      <c r="G86" s="28">
        <v>1</v>
      </c>
      <c r="H86" s="28">
        <v>2</v>
      </c>
      <c r="I86" s="28">
        <v>18</v>
      </c>
      <c r="J86" s="28">
        <v>2</v>
      </c>
      <c r="K86" s="28">
        <v>2</v>
      </c>
      <c r="L86" s="28">
        <v>5</v>
      </c>
      <c r="M86" s="28">
        <v>6</v>
      </c>
      <c r="N86" s="28">
        <v>0</v>
      </c>
      <c r="O86" s="28">
        <v>3</v>
      </c>
      <c r="P86" s="34">
        <f t="shared" si="3"/>
        <v>48</v>
      </c>
      <c r="Q86" s="22"/>
      <c r="R86" s="28">
        <v>0</v>
      </c>
      <c r="S86" s="28">
        <v>0</v>
      </c>
      <c r="T86" s="28">
        <v>0</v>
      </c>
      <c r="U86" s="28">
        <v>0</v>
      </c>
      <c r="V86" s="28">
        <v>0</v>
      </c>
      <c r="W86" s="28">
        <v>0</v>
      </c>
      <c r="X86" s="28">
        <v>0</v>
      </c>
      <c r="Y86" s="28">
        <v>0</v>
      </c>
      <c r="Z86" s="28">
        <v>0</v>
      </c>
      <c r="AA86" s="28">
        <v>0</v>
      </c>
      <c r="AB86" s="28">
        <v>0</v>
      </c>
      <c r="AC86" s="34">
        <f t="shared" si="4"/>
        <v>0</v>
      </c>
      <c r="AD86" s="29"/>
      <c r="AE86" s="34"/>
      <c r="AF86" s="29"/>
      <c r="AG86" s="34">
        <f t="shared" si="5"/>
        <v>48</v>
      </c>
    </row>
    <row r="87" spans="1:33">
      <c r="A87" s="33" t="s">
        <v>34</v>
      </c>
      <c r="B87" s="28">
        <v>18</v>
      </c>
      <c r="C87" s="28">
        <v>5</v>
      </c>
      <c r="D87" s="28">
        <v>15</v>
      </c>
      <c r="E87" s="28">
        <v>1</v>
      </c>
      <c r="F87" s="28">
        <v>103</v>
      </c>
      <c r="G87" s="28">
        <v>25</v>
      </c>
      <c r="H87" s="28">
        <v>40</v>
      </c>
      <c r="I87" s="28">
        <v>132</v>
      </c>
      <c r="J87" s="28">
        <v>56</v>
      </c>
      <c r="K87" s="28">
        <v>34</v>
      </c>
      <c r="L87" s="28">
        <v>130</v>
      </c>
      <c r="M87" s="28">
        <v>62</v>
      </c>
      <c r="N87" s="28">
        <v>11</v>
      </c>
      <c r="O87" s="28">
        <v>51</v>
      </c>
      <c r="P87" s="34">
        <f t="shared" si="3"/>
        <v>683</v>
      </c>
      <c r="Q87" s="22"/>
      <c r="R87" s="28">
        <v>0</v>
      </c>
      <c r="S87" s="28">
        <v>1</v>
      </c>
      <c r="T87" s="28"/>
      <c r="U87" s="28">
        <v>0</v>
      </c>
      <c r="V87" s="28">
        <v>0</v>
      </c>
      <c r="W87" s="28">
        <v>0</v>
      </c>
      <c r="X87" s="28">
        <v>0</v>
      </c>
      <c r="Y87" s="28">
        <v>3</v>
      </c>
      <c r="Z87" s="28">
        <v>0</v>
      </c>
      <c r="AA87" s="28">
        <v>0</v>
      </c>
      <c r="AB87" s="28">
        <v>0</v>
      </c>
      <c r="AC87" s="34">
        <f t="shared" si="4"/>
        <v>4</v>
      </c>
      <c r="AD87" s="29"/>
      <c r="AE87" s="34"/>
      <c r="AF87" s="29"/>
      <c r="AG87" s="34">
        <f t="shared" si="5"/>
        <v>687</v>
      </c>
    </row>
    <row r="88" spans="1:33">
      <c r="A88" s="33" t="s">
        <v>162</v>
      </c>
      <c r="B88" s="28">
        <v>1</v>
      </c>
      <c r="C88" s="28">
        <v>0</v>
      </c>
      <c r="D88" s="28">
        <v>0</v>
      </c>
      <c r="E88" s="28">
        <v>0</v>
      </c>
      <c r="F88" s="28">
        <v>1</v>
      </c>
      <c r="G88" s="28">
        <v>1</v>
      </c>
      <c r="H88" s="28">
        <v>1</v>
      </c>
      <c r="I88" s="28">
        <v>3</v>
      </c>
      <c r="J88" s="28">
        <v>1</v>
      </c>
      <c r="K88" s="28">
        <v>0</v>
      </c>
      <c r="L88" s="28">
        <v>0</v>
      </c>
      <c r="M88" s="28">
        <v>0</v>
      </c>
      <c r="N88" s="28">
        <v>0</v>
      </c>
      <c r="O88" s="28">
        <v>0</v>
      </c>
      <c r="P88" s="34">
        <f t="shared" si="3"/>
        <v>8</v>
      </c>
      <c r="Q88" s="22"/>
      <c r="R88" s="28">
        <v>0</v>
      </c>
      <c r="S88" s="28">
        <v>0</v>
      </c>
      <c r="T88" s="28">
        <v>0</v>
      </c>
      <c r="U88" s="28">
        <v>0</v>
      </c>
      <c r="V88" s="28">
        <v>0</v>
      </c>
      <c r="W88" s="28">
        <v>0</v>
      </c>
      <c r="X88" s="28">
        <v>0</v>
      </c>
      <c r="Y88" s="28">
        <v>0</v>
      </c>
      <c r="Z88" s="28">
        <v>0</v>
      </c>
      <c r="AA88" s="28">
        <v>0</v>
      </c>
      <c r="AB88" s="28">
        <v>0</v>
      </c>
      <c r="AC88" s="34">
        <f t="shared" si="4"/>
        <v>0</v>
      </c>
      <c r="AD88" s="29"/>
      <c r="AE88" s="34"/>
      <c r="AF88" s="29"/>
      <c r="AG88" s="34">
        <f t="shared" si="5"/>
        <v>8</v>
      </c>
    </row>
    <row r="89" spans="1:33">
      <c r="A89" s="33" t="s">
        <v>163</v>
      </c>
      <c r="B89" s="28">
        <v>0</v>
      </c>
      <c r="C89" s="28">
        <v>3</v>
      </c>
      <c r="D89" s="28">
        <v>0</v>
      </c>
      <c r="E89" s="28">
        <v>0</v>
      </c>
      <c r="F89" s="28">
        <v>0</v>
      </c>
      <c r="G89" s="28">
        <v>1</v>
      </c>
      <c r="H89" s="28">
        <v>0</v>
      </c>
      <c r="I89" s="28">
        <v>11</v>
      </c>
      <c r="J89" s="28">
        <v>0</v>
      </c>
      <c r="K89" s="28">
        <v>1</v>
      </c>
      <c r="L89" s="28">
        <v>1</v>
      </c>
      <c r="M89" s="28">
        <v>1</v>
      </c>
      <c r="N89" s="28">
        <v>0</v>
      </c>
      <c r="O89" s="28">
        <v>0</v>
      </c>
      <c r="P89" s="34">
        <f t="shared" si="3"/>
        <v>18</v>
      </c>
      <c r="Q89" s="22"/>
      <c r="R89" s="28">
        <v>0</v>
      </c>
      <c r="S89" s="28">
        <v>0</v>
      </c>
      <c r="T89" s="28">
        <v>0</v>
      </c>
      <c r="U89" s="28">
        <v>0</v>
      </c>
      <c r="V89" s="28">
        <v>0</v>
      </c>
      <c r="W89" s="28">
        <v>0</v>
      </c>
      <c r="X89" s="28">
        <v>0</v>
      </c>
      <c r="Y89" s="28">
        <v>0</v>
      </c>
      <c r="Z89" s="28">
        <v>0</v>
      </c>
      <c r="AA89" s="28">
        <v>0</v>
      </c>
      <c r="AB89" s="28">
        <v>0</v>
      </c>
      <c r="AC89" s="34">
        <f t="shared" si="4"/>
        <v>0</v>
      </c>
      <c r="AD89" s="29"/>
      <c r="AE89" s="34"/>
      <c r="AF89" s="29"/>
      <c r="AG89" s="34">
        <f t="shared" si="5"/>
        <v>18</v>
      </c>
    </row>
    <row r="90" spans="1:33" ht="25.5">
      <c r="A90" s="33" t="s">
        <v>110</v>
      </c>
      <c r="B90" s="28">
        <v>0</v>
      </c>
      <c r="C90" s="28">
        <v>1</v>
      </c>
      <c r="D90" s="28">
        <v>0</v>
      </c>
      <c r="E90" s="28">
        <v>0</v>
      </c>
      <c r="F90" s="28">
        <v>0</v>
      </c>
      <c r="G90" s="28">
        <v>0</v>
      </c>
      <c r="H90" s="28">
        <v>0</v>
      </c>
      <c r="I90" s="28">
        <v>1</v>
      </c>
      <c r="J90" s="28">
        <v>0</v>
      </c>
      <c r="K90" s="28">
        <v>0</v>
      </c>
      <c r="L90" s="28">
        <v>3</v>
      </c>
      <c r="M90" s="28">
        <v>3</v>
      </c>
      <c r="N90" s="28">
        <v>0</v>
      </c>
      <c r="O90" s="28">
        <v>0</v>
      </c>
      <c r="P90" s="34">
        <f t="shared" si="3"/>
        <v>8</v>
      </c>
      <c r="Q90" s="22"/>
      <c r="R90" s="28">
        <v>0</v>
      </c>
      <c r="S90" s="28">
        <v>0</v>
      </c>
      <c r="T90" s="28">
        <v>0</v>
      </c>
      <c r="U90" s="28">
        <v>0</v>
      </c>
      <c r="V90" s="28">
        <v>0</v>
      </c>
      <c r="W90" s="28">
        <v>0</v>
      </c>
      <c r="X90" s="28">
        <v>0</v>
      </c>
      <c r="Y90" s="28">
        <v>0</v>
      </c>
      <c r="Z90" s="28">
        <v>0</v>
      </c>
      <c r="AA90" s="28">
        <v>0</v>
      </c>
      <c r="AB90" s="28">
        <v>0</v>
      </c>
      <c r="AC90" s="34">
        <f t="shared" si="4"/>
        <v>0</v>
      </c>
      <c r="AD90" s="29"/>
      <c r="AE90" s="34"/>
      <c r="AF90" s="29"/>
      <c r="AG90" s="34">
        <f t="shared" si="5"/>
        <v>8</v>
      </c>
    </row>
    <row r="91" spans="1:33">
      <c r="A91" s="33" t="s">
        <v>111</v>
      </c>
      <c r="B91" s="28">
        <v>0</v>
      </c>
      <c r="C91" s="28">
        <v>0</v>
      </c>
      <c r="D91" s="28">
        <v>0</v>
      </c>
      <c r="E91" s="28">
        <v>0</v>
      </c>
      <c r="F91" s="28">
        <v>0</v>
      </c>
      <c r="G91" s="28">
        <v>0</v>
      </c>
      <c r="H91" s="28">
        <v>1</v>
      </c>
      <c r="I91" s="28">
        <v>0</v>
      </c>
      <c r="J91" s="28">
        <v>0</v>
      </c>
      <c r="K91" s="28">
        <v>0</v>
      </c>
      <c r="L91" s="28">
        <v>0</v>
      </c>
      <c r="M91" s="28">
        <v>0</v>
      </c>
      <c r="N91" s="28">
        <v>0</v>
      </c>
      <c r="O91" s="28">
        <v>0</v>
      </c>
      <c r="P91" s="34">
        <f t="shared" si="3"/>
        <v>1</v>
      </c>
      <c r="Q91" s="22"/>
      <c r="R91" s="28">
        <v>0</v>
      </c>
      <c r="S91" s="28">
        <v>0</v>
      </c>
      <c r="T91" s="28">
        <v>0</v>
      </c>
      <c r="U91" s="28">
        <v>0</v>
      </c>
      <c r="V91" s="28">
        <v>0</v>
      </c>
      <c r="W91" s="28">
        <v>0</v>
      </c>
      <c r="X91" s="28">
        <v>0</v>
      </c>
      <c r="Y91" s="28">
        <v>0</v>
      </c>
      <c r="Z91" s="28">
        <v>0</v>
      </c>
      <c r="AA91" s="28">
        <v>0</v>
      </c>
      <c r="AB91" s="28">
        <v>0</v>
      </c>
      <c r="AC91" s="34">
        <f t="shared" si="4"/>
        <v>0</v>
      </c>
      <c r="AD91" s="29"/>
      <c r="AE91" s="34"/>
      <c r="AF91" s="29"/>
      <c r="AG91" s="34">
        <f t="shared" si="5"/>
        <v>1</v>
      </c>
    </row>
    <row r="92" spans="1:33">
      <c r="A92" s="33" t="s">
        <v>172</v>
      </c>
      <c r="B92" s="28">
        <v>12</v>
      </c>
      <c r="C92" s="28">
        <v>19</v>
      </c>
      <c r="D92" s="28">
        <v>7</v>
      </c>
      <c r="E92" s="28">
        <v>0</v>
      </c>
      <c r="F92" s="28">
        <v>18</v>
      </c>
      <c r="G92" s="28">
        <v>15</v>
      </c>
      <c r="H92" s="28">
        <v>25</v>
      </c>
      <c r="I92" s="28">
        <v>35</v>
      </c>
      <c r="J92" s="28">
        <v>6</v>
      </c>
      <c r="K92" s="28">
        <v>6</v>
      </c>
      <c r="L92" s="28">
        <v>11</v>
      </c>
      <c r="M92" s="28">
        <v>14</v>
      </c>
      <c r="N92" s="28">
        <v>2</v>
      </c>
      <c r="O92" s="28">
        <v>12</v>
      </c>
      <c r="P92" s="34">
        <f t="shared" si="3"/>
        <v>182</v>
      </c>
      <c r="Q92" s="22"/>
      <c r="R92" s="28">
        <v>0</v>
      </c>
      <c r="S92" s="28">
        <v>0</v>
      </c>
      <c r="T92" s="28">
        <v>0</v>
      </c>
      <c r="U92" s="28">
        <v>0</v>
      </c>
      <c r="V92" s="28">
        <v>0</v>
      </c>
      <c r="W92" s="28">
        <v>0</v>
      </c>
      <c r="X92" s="28">
        <v>0</v>
      </c>
      <c r="Y92" s="28">
        <v>0</v>
      </c>
      <c r="Z92" s="28">
        <v>0</v>
      </c>
      <c r="AA92" s="28">
        <v>0</v>
      </c>
      <c r="AB92" s="28">
        <v>0</v>
      </c>
      <c r="AC92" s="34">
        <f t="shared" si="4"/>
        <v>0</v>
      </c>
      <c r="AD92" s="29"/>
      <c r="AE92" s="34"/>
      <c r="AF92" s="29"/>
      <c r="AG92" s="34">
        <f t="shared" si="5"/>
        <v>182</v>
      </c>
    </row>
    <row r="93" spans="1:33">
      <c r="A93" s="33" t="s">
        <v>35</v>
      </c>
      <c r="B93" s="28">
        <v>0</v>
      </c>
      <c r="C93" s="28">
        <v>0</v>
      </c>
      <c r="D93" s="28">
        <v>0</v>
      </c>
      <c r="E93" s="28">
        <v>0</v>
      </c>
      <c r="F93" s="28">
        <v>1</v>
      </c>
      <c r="G93" s="28">
        <v>0</v>
      </c>
      <c r="H93" s="28">
        <v>1</v>
      </c>
      <c r="I93" s="28">
        <v>4</v>
      </c>
      <c r="J93" s="28">
        <v>2</v>
      </c>
      <c r="K93" s="28">
        <v>0</v>
      </c>
      <c r="L93" s="28">
        <v>1</v>
      </c>
      <c r="M93" s="28">
        <v>0</v>
      </c>
      <c r="N93" s="28">
        <v>0</v>
      </c>
      <c r="O93" s="28">
        <v>0</v>
      </c>
      <c r="P93" s="34">
        <f t="shared" si="3"/>
        <v>9</v>
      </c>
      <c r="Q93" s="22"/>
      <c r="R93" s="28">
        <v>0</v>
      </c>
      <c r="S93" s="28">
        <v>0</v>
      </c>
      <c r="T93" s="28">
        <v>0</v>
      </c>
      <c r="U93" s="28">
        <v>0</v>
      </c>
      <c r="V93" s="28">
        <v>0</v>
      </c>
      <c r="W93" s="28">
        <v>0</v>
      </c>
      <c r="X93" s="28">
        <v>0</v>
      </c>
      <c r="Y93" s="28">
        <v>0</v>
      </c>
      <c r="Z93" s="28">
        <v>0</v>
      </c>
      <c r="AA93" s="28">
        <v>0</v>
      </c>
      <c r="AB93" s="28">
        <v>0</v>
      </c>
      <c r="AC93" s="34">
        <f t="shared" si="4"/>
        <v>0</v>
      </c>
      <c r="AD93" s="29"/>
      <c r="AE93" s="34"/>
      <c r="AF93" s="29"/>
      <c r="AG93" s="34">
        <f t="shared" si="5"/>
        <v>9</v>
      </c>
    </row>
    <row r="94" spans="1:33">
      <c r="A94" s="33" t="s">
        <v>164</v>
      </c>
      <c r="B94" s="28">
        <v>8</v>
      </c>
      <c r="C94" s="28">
        <v>3</v>
      </c>
      <c r="D94" s="28">
        <v>1</v>
      </c>
      <c r="E94" s="28">
        <v>0</v>
      </c>
      <c r="F94" s="28">
        <v>5</v>
      </c>
      <c r="G94" s="28">
        <v>1</v>
      </c>
      <c r="H94" s="28">
        <v>7</v>
      </c>
      <c r="I94" s="28">
        <v>0</v>
      </c>
      <c r="J94" s="28">
        <v>2</v>
      </c>
      <c r="K94" s="28">
        <v>1</v>
      </c>
      <c r="L94" s="28">
        <v>4</v>
      </c>
      <c r="M94" s="28">
        <v>11</v>
      </c>
      <c r="N94" s="28">
        <v>0</v>
      </c>
      <c r="O94" s="28">
        <v>0</v>
      </c>
      <c r="P94" s="34">
        <f t="shared" si="3"/>
        <v>43</v>
      </c>
      <c r="Q94" s="22"/>
      <c r="R94" s="28">
        <v>0</v>
      </c>
      <c r="S94" s="28">
        <v>0</v>
      </c>
      <c r="T94" s="28">
        <v>0</v>
      </c>
      <c r="U94" s="28">
        <v>0</v>
      </c>
      <c r="V94" s="28">
        <v>0</v>
      </c>
      <c r="W94" s="28">
        <v>0</v>
      </c>
      <c r="X94" s="28">
        <v>0</v>
      </c>
      <c r="Y94" s="28">
        <v>0</v>
      </c>
      <c r="Z94" s="28">
        <v>0</v>
      </c>
      <c r="AA94" s="28">
        <v>0</v>
      </c>
      <c r="AB94" s="28">
        <v>0</v>
      </c>
      <c r="AC94" s="34">
        <f t="shared" si="4"/>
        <v>0</v>
      </c>
      <c r="AD94" s="29"/>
      <c r="AE94" s="34"/>
      <c r="AF94" s="29"/>
      <c r="AG94" s="34">
        <f t="shared" si="5"/>
        <v>43</v>
      </c>
    </row>
    <row r="95" spans="1:33">
      <c r="A95" s="33" t="s">
        <v>135</v>
      </c>
      <c r="B95" s="28">
        <v>0</v>
      </c>
      <c r="C95" s="28">
        <v>0</v>
      </c>
      <c r="D95" s="28">
        <v>0</v>
      </c>
      <c r="E95" s="28">
        <v>0</v>
      </c>
      <c r="F95" s="28">
        <v>0</v>
      </c>
      <c r="G95" s="28">
        <v>0</v>
      </c>
      <c r="H95" s="28">
        <v>0</v>
      </c>
      <c r="I95" s="28">
        <v>0</v>
      </c>
      <c r="J95" s="28">
        <v>0</v>
      </c>
      <c r="K95" s="28">
        <v>0</v>
      </c>
      <c r="L95" s="28">
        <v>0</v>
      </c>
      <c r="M95" s="28">
        <v>0</v>
      </c>
      <c r="N95" s="28">
        <v>0</v>
      </c>
      <c r="O95" s="28">
        <v>0</v>
      </c>
      <c r="P95" s="34">
        <f t="shared" si="3"/>
        <v>0</v>
      </c>
      <c r="Q95" s="22"/>
      <c r="R95" s="28">
        <v>0</v>
      </c>
      <c r="S95" s="28">
        <v>1</v>
      </c>
      <c r="T95" s="28">
        <v>1</v>
      </c>
      <c r="U95" s="28">
        <v>0</v>
      </c>
      <c r="V95" s="28">
        <v>0</v>
      </c>
      <c r="W95" s="28">
        <v>1</v>
      </c>
      <c r="X95" s="28">
        <v>1</v>
      </c>
      <c r="Y95" s="28">
        <v>1</v>
      </c>
      <c r="Z95" s="28">
        <v>1</v>
      </c>
      <c r="AA95" s="28">
        <v>0</v>
      </c>
      <c r="AB95" s="28">
        <v>0</v>
      </c>
      <c r="AC95" s="34">
        <f t="shared" si="4"/>
        <v>6</v>
      </c>
      <c r="AD95" s="29"/>
      <c r="AE95" s="34"/>
      <c r="AF95" s="29"/>
      <c r="AG95" s="34">
        <f t="shared" si="5"/>
        <v>6</v>
      </c>
    </row>
    <row r="96" spans="1:33">
      <c r="A96" s="33" t="s">
        <v>136</v>
      </c>
      <c r="B96" s="28">
        <v>0</v>
      </c>
      <c r="C96" s="28">
        <v>0</v>
      </c>
      <c r="D96" s="28">
        <v>0</v>
      </c>
      <c r="E96" s="28">
        <v>0</v>
      </c>
      <c r="F96" s="28">
        <v>0</v>
      </c>
      <c r="G96" s="28">
        <v>0</v>
      </c>
      <c r="H96" s="28">
        <v>0</v>
      </c>
      <c r="I96" s="28">
        <v>0</v>
      </c>
      <c r="J96" s="28">
        <v>0</v>
      </c>
      <c r="K96" s="28">
        <v>0</v>
      </c>
      <c r="L96" s="28">
        <v>0</v>
      </c>
      <c r="M96" s="28">
        <v>0</v>
      </c>
      <c r="N96" s="28">
        <v>0</v>
      </c>
      <c r="O96" s="28">
        <v>1</v>
      </c>
      <c r="P96" s="34">
        <f t="shared" si="3"/>
        <v>1</v>
      </c>
      <c r="Q96" s="22"/>
      <c r="R96" s="28">
        <v>0</v>
      </c>
      <c r="S96" s="28">
        <v>0</v>
      </c>
      <c r="T96" s="28">
        <v>0</v>
      </c>
      <c r="U96" s="28">
        <v>0</v>
      </c>
      <c r="V96" s="28">
        <v>0</v>
      </c>
      <c r="W96" s="28">
        <v>0</v>
      </c>
      <c r="X96" s="28">
        <v>0</v>
      </c>
      <c r="Y96" s="28">
        <v>0</v>
      </c>
      <c r="Z96" s="28">
        <v>0</v>
      </c>
      <c r="AA96" s="28">
        <v>0</v>
      </c>
      <c r="AB96" s="28">
        <v>0</v>
      </c>
      <c r="AC96" s="34">
        <f t="shared" si="4"/>
        <v>0</v>
      </c>
      <c r="AD96" s="29"/>
      <c r="AE96" s="34"/>
      <c r="AF96" s="29"/>
      <c r="AG96" s="34">
        <f t="shared" si="5"/>
        <v>1</v>
      </c>
    </row>
    <row r="97" spans="1:33">
      <c r="A97" s="33" t="s">
        <v>137</v>
      </c>
      <c r="B97" s="28">
        <v>2</v>
      </c>
      <c r="C97" s="28">
        <v>2</v>
      </c>
      <c r="D97" s="28">
        <v>0</v>
      </c>
      <c r="E97" s="28">
        <v>0</v>
      </c>
      <c r="F97" s="28">
        <v>2</v>
      </c>
      <c r="G97" s="28">
        <v>1</v>
      </c>
      <c r="H97" s="28">
        <v>1</v>
      </c>
      <c r="I97" s="28">
        <v>4</v>
      </c>
      <c r="J97" s="28">
        <v>1</v>
      </c>
      <c r="K97" s="28">
        <v>1</v>
      </c>
      <c r="L97" s="28">
        <v>2</v>
      </c>
      <c r="M97" s="28">
        <v>2</v>
      </c>
      <c r="N97" s="28">
        <v>0</v>
      </c>
      <c r="O97" s="28">
        <v>0</v>
      </c>
      <c r="P97" s="34">
        <f t="shared" si="3"/>
        <v>18</v>
      </c>
      <c r="Q97" s="22"/>
      <c r="R97" s="28">
        <v>0</v>
      </c>
      <c r="S97" s="28">
        <v>0</v>
      </c>
      <c r="T97" s="28">
        <v>0</v>
      </c>
      <c r="U97" s="28">
        <v>0</v>
      </c>
      <c r="V97" s="28">
        <v>0</v>
      </c>
      <c r="W97" s="28">
        <v>0</v>
      </c>
      <c r="X97" s="28">
        <v>0</v>
      </c>
      <c r="Y97" s="28">
        <v>0</v>
      </c>
      <c r="Z97" s="28">
        <v>0</v>
      </c>
      <c r="AA97" s="28">
        <v>0</v>
      </c>
      <c r="AB97" s="28">
        <v>0</v>
      </c>
      <c r="AC97" s="34">
        <f t="shared" si="4"/>
        <v>0</v>
      </c>
      <c r="AD97" s="29"/>
      <c r="AE97" s="34"/>
      <c r="AF97" s="29"/>
      <c r="AG97" s="34">
        <f t="shared" si="5"/>
        <v>18</v>
      </c>
    </row>
    <row r="98" spans="1:33">
      <c r="A98" s="33" t="s">
        <v>145</v>
      </c>
      <c r="B98" s="28">
        <v>1</v>
      </c>
      <c r="C98" s="28">
        <v>2</v>
      </c>
      <c r="D98" s="28">
        <v>0</v>
      </c>
      <c r="E98" s="28">
        <v>0</v>
      </c>
      <c r="F98" s="28">
        <v>2</v>
      </c>
      <c r="G98" s="28">
        <v>0</v>
      </c>
      <c r="H98" s="28">
        <v>1</v>
      </c>
      <c r="I98" s="28">
        <v>2</v>
      </c>
      <c r="J98" s="28">
        <v>1</v>
      </c>
      <c r="K98" s="28">
        <v>1</v>
      </c>
      <c r="L98" s="28">
        <v>4</v>
      </c>
      <c r="M98" s="28">
        <v>2</v>
      </c>
      <c r="N98" s="28">
        <v>0</v>
      </c>
      <c r="O98" s="28">
        <v>1</v>
      </c>
      <c r="P98" s="34">
        <f t="shared" si="3"/>
        <v>17</v>
      </c>
      <c r="Q98" s="22"/>
      <c r="R98" s="28">
        <v>0</v>
      </c>
      <c r="S98" s="28">
        <v>0</v>
      </c>
      <c r="T98" s="28">
        <v>0</v>
      </c>
      <c r="U98" s="28">
        <v>0</v>
      </c>
      <c r="V98" s="28">
        <v>0</v>
      </c>
      <c r="W98" s="28">
        <v>0</v>
      </c>
      <c r="X98" s="28">
        <v>0</v>
      </c>
      <c r="Y98" s="28">
        <v>0</v>
      </c>
      <c r="Z98" s="28">
        <v>0</v>
      </c>
      <c r="AA98" s="28">
        <v>0</v>
      </c>
      <c r="AB98" s="28">
        <v>0</v>
      </c>
      <c r="AC98" s="34">
        <f t="shared" si="4"/>
        <v>0</v>
      </c>
      <c r="AD98" s="29"/>
      <c r="AE98" s="34"/>
      <c r="AF98" s="29"/>
      <c r="AG98" s="34">
        <f t="shared" si="5"/>
        <v>17</v>
      </c>
    </row>
    <row r="99" spans="1:33">
      <c r="A99" s="33" t="s">
        <v>108</v>
      </c>
      <c r="B99" s="28">
        <v>1</v>
      </c>
      <c r="C99" s="28">
        <v>1</v>
      </c>
      <c r="D99" s="28">
        <v>0</v>
      </c>
      <c r="E99" s="28">
        <v>0</v>
      </c>
      <c r="F99" s="28">
        <v>2</v>
      </c>
      <c r="G99" s="28">
        <v>1</v>
      </c>
      <c r="H99" s="28">
        <v>2</v>
      </c>
      <c r="I99" s="28">
        <v>4</v>
      </c>
      <c r="J99" s="28">
        <v>2</v>
      </c>
      <c r="K99" s="28">
        <v>2</v>
      </c>
      <c r="L99" s="28">
        <v>1</v>
      </c>
      <c r="M99" s="28">
        <v>4</v>
      </c>
      <c r="N99" s="28">
        <v>0</v>
      </c>
      <c r="O99" s="28">
        <v>1</v>
      </c>
      <c r="P99" s="34">
        <f t="shared" si="3"/>
        <v>21</v>
      </c>
      <c r="Q99" s="22"/>
      <c r="R99" s="28">
        <v>0</v>
      </c>
      <c r="S99" s="28">
        <v>0</v>
      </c>
      <c r="T99" s="28">
        <v>0</v>
      </c>
      <c r="U99" s="28">
        <v>0</v>
      </c>
      <c r="V99" s="28">
        <v>0</v>
      </c>
      <c r="W99" s="28">
        <v>0</v>
      </c>
      <c r="X99" s="28">
        <v>0</v>
      </c>
      <c r="Y99" s="28">
        <v>0</v>
      </c>
      <c r="Z99" s="28">
        <v>0</v>
      </c>
      <c r="AA99" s="28">
        <v>0</v>
      </c>
      <c r="AB99" s="28">
        <v>0</v>
      </c>
      <c r="AC99" s="34">
        <f t="shared" si="4"/>
        <v>0</v>
      </c>
      <c r="AD99" s="29"/>
      <c r="AE99" s="34"/>
      <c r="AF99" s="29"/>
      <c r="AG99" s="34">
        <f t="shared" si="5"/>
        <v>21</v>
      </c>
    </row>
    <row r="100" spans="1:33">
      <c r="A100" s="33" t="s">
        <v>225</v>
      </c>
      <c r="B100" s="28">
        <v>3</v>
      </c>
      <c r="C100" s="28">
        <v>6</v>
      </c>
      <c r="D100" s="28">
        <v>1</v>
      </c>
      <c r="E100" s="28">
        <v>1</v>
      </c>
      <c r="F100" s="28">
        <v>8</v>
      </c>
      <c r="G100" s="28">
        <v>3</v>
      </c>
      <c r="H100" s="28">
        <v>2</v>
      </c>
      <c r="I100" s="28">
        <v>7</v>
      </c>
      <c r="J100" s="28">
        <v>3</v>
      </c>
      <c r="K100" s="28">
        <v>2</v>
      </c>
      <c r="L100" s="28">
        <v>4</v>
      </c>
      <c r="M100" s="28">
        <v>6</v>
      </c>
      <c r="N100" s="28">
        <v>2</v>
      </c>
      <c r="O100" s="28">
        <v>4</v>
      </c>
      <c r="P100" s="34">
        <f t="shared" si="3"/>
        <v>52</v>
      </c>
      <c r="Q100" s="22"/>
      <c r="R100" s="28">
        <v>0</v>
      </c>
      <c r="S100" s="28">
        <v>0</v>
      </c>
      <c r="T100" s="28">
        <v>0</v>
      </c>
      <c r="U100" s="28">
        <v>0</v>
      </c>
      <c r="V100" s="28">
        <v>0</v>
      </c>
      <c r="W100" s="28">
        <v>0</v>
      </c>
      <c r="X100" s="28">
        <v>0</v>
      </c>
      <c r="Y100" s="28">
        <v>0</v>
      </c>
      <c r="Z100" s="28">
        <v>0</v>
      </c>
      <c r="AA100" s="28">
        <v>0</v>
      </c>
      <c r="AB100" s="28">
        <v>0</v>
      </c>
      <c r="AC100" s="34">
        <f t="shared" si="4"/>
        <v>0</v>
      </c>
      <c r="AD100" s="29"/>
      <c r="AE100" s="34"/>
      <c r="AF100" s="29"/>
      <c r="AG100" s="34">
        <f t="shared" si="5"/>
        <v>52</v>
      </c>
    </row>
    <row r="101" spans="1:33">
      <c r="A101" s="33" t="s">
        <v>36</v>
      </c>
      <c r="B101" s="28">
        <v>18</v>
      </c>
      <c r="C101" s="28">
        <v>45</v>
      </c>
      <c r="D101" s="28">
        <v>9</v>
      </c>
      <c r="E101" s="28">
        <v>9</v>
      </c>
      <c r="F101" s="28">
        <v>51</v>
      </c>
      <c r="G101" s="28">
        <v>22</v>
      </c>
      <c r="H101" s="28">
        <v>31</v>
      </c>
      <c r="I101" s="28">
        <v>48</v>
      </c>
      <c r="J101" s="28">
        <v>22</v>
      </c>
      <c r="K101" s="28">
        <v>23</v>
      </c>
      <c r="L101" s="28">
        <v>39</v>
      </c>
      <c r="M101" s="28">
        <v>39</v>
      </c>
      <c r="N101" s="28">
        <v>7</v>
      </c>
      <c r="O101" s="28">
        <v>29</v>
      </c>
      <c r="P101" s="34">
        <f t="shared" si="3"/>
        <v>392</v>
      </c>
      <c r="Q101" s="22"/>
      <c r="R101" s="28">
        <v>0</v>
      </c>
      <c r="S101" s="28">
        <v>0</v>
      </c>
      <c r="T101" s="28">
        <v>0</v>
      </c>
      <c r="U101" s="28">
        <v>0</v>
      </c>
      <c r="V101" s="28">
        <v>0</v>
      </c>
      <c r="W101" s="28">
        <v>0</v>
      </c>
      <c r="X101" s="28">
        <v>0</v>
      </c>
      <c r="Y101" s="28">
        <v>0</v>
      </c>
      <c r="Z101" s="28">
        <v>0</v>
      </c>
      <c r="AA101" s="28">
        <v>0</v>
      </c>
      <c r="AB101" s="28">
        <v>0</v>
      </c>
      <c r="AC101" s="34">
        <f t="shared" si="4"/>
        <v>0</v>
      </c>
      <c r="AD101" s="29"/>
      <c r="AE101" s="34"/>
      <c r="AF101" s="29"/>
      <c r="AG101" s="34">
        <f t="shared" si="5"/>
        <v>392</v>
      </c>
    </row>
    <row r="102" spans="1:33">
      <c r="A102" s="33" t="s">
        <v>112</v>
      </c>
      <c r="B102" s="28">
        <v>0</v>
      </c>
      <c r="C102" s="28">
        <v>0</v>
      </c>
      <c r="D102" s="28">
        <v>0</v>
      </c>
      <c r="E102" s="28">
        <v>0</v>
      </c>
      <c r="F102" s="28">
        <v>0</v>
      </c>
      <c r="G102" s="28">
        <v>0</v>
      </c>
      <c r="H102" s="28">
        <v>0</v>
      </c>
      <c r="I102" s="28">
        <v>1</v>
      </c>
      <c r="J102" s="28">
        <v>0</v>
      </c>
      <c r="K102" s="28">
        <v>0</v>
      </c>
      <c r="L102" s="28">
        <v>0</v>
      </c>
      <c r="M102" s="28">
        <v>0</v>
      </c>
      <c r="N102" s="28">
        <v>0</v>
      </c>
      <c r="O102" s="28">
        <v>0</v>
      </c>
      <c r="P102" s="34">
        <f t="shared" si="3"/>
        <v>1</v>
      </c>
      <c r="Q102" s="22"/>
      <c r="R102" s="28">
        <v>0</v>
      </c>
      <c r="S102" s="28">
        <v>0</v>
      </c>
      <c r="T102" s="28">
        <v>0</v>
      </c>
      <c r="U102" s="28">
        <v>0</v>
      </c>
      <c r="V102" s="28">
        <v>0</v>
      </c>
      <c r="W102" s="28">
        <v>0</v>
      </c>
      <c r="X102" s="28">
        <v>0</v>
      </c>
      <c r="Y102" s="28">
        <v>0</v>
      </c>
      <c r="Z102" s="28">
        <v>0</v>
      </c>
      <c r="AA102" s="28">
        <v>0</v>
      </c>
      <c r="AB102" s="28">
        <v>0</v>
      </c>
      <c r="AC102" s="34">
        <f t="shared" si="4"/>
        <v>0</v>
      </c>
      <c r="AD102" s="29"/>
      <c r="AE102" s="34"/>
      <c r="AF102" s="29"/>
      <c r="AG102" s="34">
        <f t="shared" si="5"/>
        <v>1</v>
      </c>
    </row>
    <row r="103" spans="1:33" ht="25.5">
      <c r="A103" s="33" t="s">
        <v>138</v>
      </c>
      <c r="B103" s="28">
        <v>283</v>
      </c>
      <c r="C103" s="28">
        <v>604</v>
      </c>
      <c r="D103" s="28">
        <v>87</v>
      </c>
      <c r="E103" s="28">
        <v>77</v>
      </c>
      <c r="F103" s="28">
        <v>669</v>
      </c>
      <c r="G103" s="28">
        <v>249</v>
      </c>
      <c r="H103" s="28">
        <v>319</v>
      </c>
      <c r="I103" s="28">
        <v>740</v>
      </c>
      <c r="J103" s="28">
        <v>247</v>
      </c>
      <c r="K103" s="28">
        <v>225</v>
      </c>
      <c r="L103" s="28">
        <v>467</v>
      </c>
      <c r="M103" s="28">
        <v>502</v>
      </c>
      <c r="N103" s="28">
        <v>87</v>
      </c>
      <c r="O103" s="28">
        <v>334</v>
      </c>
      <c r="P103" s="34">
        <f t="shared" si="3"/>
        <v>4890</v>
      </c>
      <c r="Q103" s="22"/>
      <c r="R103" s="28">
        <v>24</v>
      </c>
      <c r="S103" s="28">
        <v>41</v>
      </c>
      <c r="T103" s="28">
        <v>43</v>
      </c>
      <c r="U103" s="28">
        <v>17</v>
      </c>
      <c r="V103" s="28">
        <v>22</v>
      </c>
      <c r="W103" s="28">
        <v>25</v>
      </c>
      <c r="X103" s="28">
        <v>19</v>
      </c>
      <c r="Y103" s="28">
        <v>16</v>
      </c>
      <c r="Z103" s="28">
        <v>24</v>
      </c>
      <c r="AA103" s="28">
        <v>27</v>
      </c>
      <c r="AB103" s="28">
        <v>13</v>
      </c>
      <c r="AC103" s="34">
        <f t="shared" si="4"/>
        <v>271</v>
      </c>
      <c r="AD103" s="29"/>
      <c r="AE103" s="34"/>
      <c r="AF103" s="29"/>
      <c r="AG103" s="34">
        <f t="shared" si="5"/>
        <v>5161</v>
      </c>
    </row>
    <row r="104" spans="1:33">
      <c r="A104" s="33" t="s">
        <v>119</v>
      </c>
      <c r="B104" s="28">
        <v>4</v>
      </c>
      <c r="C104" s="28">
        <v>1</v>
      </c>
      <c r="D104" s="28">
        <v>2</v>
      </c>
      <c r="E104" s="28">
        <v>0</v>
      </c>
      <c r="F104" s="28">
        <v>5</v>
      </c>
      <c r="G104" s="28">
        <v>0</v>
      </c>
      <c r="H104" s="28">
        <v>3</v>
      </c>
      <c r="I104" s="28">
        <v>4</v>
      </c>
      <c r="J104" s="28">
        <v>2</v>
      </c>
      <c r="K104" s="28">
        <v>2</v>
      </c>
      <c r="L104" s="28">
        <v>4</v>
      </c>
      <c r="M104" s="28">
        <v>6</v>
      </c>
      <c r="N104" s="28">
        <v>0</v>
      </c>
      <c r="O104" s="28">
        <v>4</v>
      </c>
      <c r="P104" s="34">
        <f t="shared" si="3"/>
        <v>37</v>
      </c>
      <c r="Q104" s="22"/>
      <c r="R104" s="28">
        <v>0</v>
      </c>
      <c r="S104" s="28">
        <v>0</v>
      </c>
      <c r="T104" s="28">
        <v>0</v>
      </c>
      <c r="U104" s="28">
        <v>0</v>
      </c>
      <c r="V104" s="28">
        <v>0</v>
      </c>
      <c r="W104" s="28">
        <v>0</v>
      </c>
      <c r="X104" s="28">
        <v>0</v>
      </c>
      <c r="Y104" s="28">
        <v>0</v>
      </c>
      <c r="Z104" s="28">
        <v>0</v>
      </c>
      <c r="AA104" s="28">
        <v>0</v>
      </c>
      <c r="AB104" s="28">
        <v>0</v>
      </c>
      <c r="AC104" s="34">
        <f t="shared" si="4"/>
        <v>0</v>
      </c>
      <c r="AD104" s="29"/>
      <c r="AE104" s="34"/>
      <c r="AF104" s="29"/>
      <c r="AG104" s="34">
        <f t="shared" si="5"/>
        <v>37</v>
      </c>
    </row>
    <row r="105" spans="1:33" ht="25.5">
      <c r="A105" s="33" t="s">
        <v>120</v>
      </c>
      <c r="B105" s="28">
        <v>0</v>
      </c>
      <c r="C105" s="28">
        <v>1</v>
      </c>
      <c r="D105" s="28">
        <v>0</v>
      </c>
      <c r="E105" s="28">
        <v>0</v>
      </c>
      <c r="F105" s="28">
        <v>2</v>
      </c>
      <c r="G105" s="28">
        <v>1</v>
      </c>
      <c r="H105" s="28">
        <v>0</v>
      </c>
      <c r="I105" s="28">
        <v>2</v>
      </c>
      <c r="J105" s="28">
        <v>1</v>
      </c>
      <c r="K105" s="28">
        <v>1</v>
      </c>
      <c r="L105" s="28">
        <v>2</v>
      </c>
      <c r="M105" s="28">
        <v>0</v>
      </c>
      <c r="N105" s="28">
        <v>0</v>
      </c>
      <c r="O105" s="28">
        <v>1</v>
      </c>
      <c r="P105" s="34">
        <f t="shared" si="3"/>
        <v>11</v>
      </c>
      <c r="Q105" s="22"/>
      <c r="R105" s="28">
        <v>0</v>
      </c>
      <c r="S105" s="28">
        <v>0</v>
      </c>
      <c r="T105" s="28">
        <v>0</v>
      </c>
      <c r="U105" s="28">
        <v>0</v>
      </c>
      <c r="V105" s="28">
        <v>0</v>
      </c>
      <c r="W105" s="28">
        <v>0</v>
      </c>
      <c r="X105" s="28">
        <v>0</v>
      </c>
      <c r="Y105" s="28">
        <v>0</v>
      </c>
      <c r="Z105" s="28">
        <v>0</v>
      </c>
      <c r="AA105" s="28">
        <v>0</v>
      </c>
      <c r="AB105" s="28">
        <v>0</v>
      </c>
      <c r="AC105" s="34">
        <f t="shared" si="4"/>
        <v>0</v>
      </c>
      <c r="AD105" s="29"/>
      <c r="AE105" s="34"/>
      <c r="AF105" s="29"/>
      <c r="AG105" s="34">
        <f t="shared" si="5"/>
        <v>11</v>
      </c>
    </row>
    <row r="106" spans="1:33">
      <c r="A106" s="33" t="s">
        <v>113</v>
      </c>
      <c r="B106" s="28">
        <v>0</v>
      </c>
      <c r="C106" s="28">
        <v>0</v>
      </c>
      <c r="D106" s="28">
        <v>1</v>
      </c>
      <c r="E106" s="28">
        <v>0</v>
      </c>
      <c r="F106" s="28">
        <v>2</v>
      </c>
      <c r="G106" s="28">
        <v>0</v>
      </c>
      <c r="H106" s="28">
        <v>1</v>
      </c>
      <c r="I106" s="28">
        <v>4</v>
      </c>
      <c r="J106" s="28">
        <v>1</v>
      </c>
      <c r="K106" s="28">
        <v>1</v>
      </c>
      <c r="L106" s="28">
        <v>3</v>
      </c>
      <c r="M106" s="28">
        <v>0</v>
      </c>
      <c r="N106" s="28">
        <v>0</v>
      </c>
      <c r="O106" s="28">
        <v>8</v>
      </c>
      <c r="P106" s="34">
        <f t="shared" si="3"/>
        <v>21</v>
      </c>
      <c r="Q106" s="22"/>
      <c r="R106" s="28">
        <v>0</v>
      </c>
      <c r="S106" s="28">
        <v>0</v>
      </c>
      <c r="T106" s="28">
        <v>0</v>
      </c>
      <c r="U106" s="28">
        <v>0</v>
      </c>
      <c r="V106" s="28">
        <v>0</v>
      </c>
      <c r="W106" s="28">
        <v>0</v>
      </c>
      <c r="X106" s="28">
        <v>0</v>
      </c>
      <c r="Y106" s="28">
        <v>0</v>
      </c>
      <c r="Z106" s="28">
        <v>0</v>
      </c>
      <c r="AA106" s="28">
        <v>0</v>
      </c>
      <c r="AB106" s="28">
        <v>0</v>
      </c>
      <c r="AC106" s="34">
        <f t="shared" si="4"/>
        <v>0</v>
      </c>
      <c r="AD106" s="29"/>
      <c r="AE106" s="34"/>
      <c r="AF106" s="29"/>
      <c r="AG106" s="34">
        <f t="shared" si="5"/>
        <v>21</v>
      </c>
    </row>
    <row r="107" spans="1:33">
      <c r="A107" s="33" t="s">
        <v>114</v>
      </c>
      <c r="B107" s="28">
        <v>0</v>
      </c>
      <c r="C107" s="28">
        <v>2</v>
      </c>
      <c r="D107" s="28">
        <v>0</v>
      </c>
      <c r="E107" s="28">
        <v>0</v>
      </c>
      <c r="F107" s="28">
        <v>0</v>
      </c>
      <c r="G107" s="28">
        <v>0</v>
      </c>
      <c r="H107" s="28">
        <v>1</v>
      </c>
      <c r="I107" s="28">
        <v>4</v>
      </c>
      <c r="J107" s="28">
        <v>0</v>
      </c>
      <c r="K107" s="28">
        <v>0</v>
      </c>
      <c r="L107" s="28">
        <v>4</v>
      </c>
      <c r="M107" s="28">
        <v>0</v>
      </c>
      <c r="N107" s="28">
        <v>0</v>
      </c>
      <c r="O107" s="28">
        <v>5</v>
      </c>
      <c r="P107" s="34">
        <f t="shared" si="3"/>
        <v>16</v>
      </c>
      <c r="Q107" s="22"/>
      <c r="R107" s="28">
        <v>0</v>
      </c>
      <c r="S107" s="28">
        <v>0</v>
      </c>
      <c r="T107" s="28">
        <v>0</v>
      </c>
      <c r="U107" s="28">
        <v>0</v>
      </c>
      <c r="V107" s="28">
        <v>0</v>
      </c>
      <c r="W107" s="28">
        <v>0</v>
      </c>
      <c r="X107" s="28">
        <v>0</v>
      </c>
      <c r="Y107" s="28">
        <v>0</v>
      </c>
      <c r="Z107" s="28">
        <v>0</v>
      </c>
      <c r="AA107" s="28">
        <v>0</v>
      </c>
      <c r="AB107" s="28">
        <v>0</v>
      </c>
      <c r="AC107" s="34">
        <f t="shared" si="4"/>
        <v>0</v>
      </c>
      <c r="AD107" s="29"/>
      <c r="AE107" s="34"/>
      <c r="AF107" s="29"/>
      <c r="AG107" s="34">
        <f t="shared" si="5"/>
        <v>16</v>
      </c>
    </row>
    <row r="108" spans="1:33" ht="25.5">
      <c r="A108" s="33" t="s">
        <v>230</v>
      </c>
      <c r="B108" s="28">
        <v>8</v>
      </c>
      <c r="C108" s="28">
        <v>16</v>
      </c>
      <c r="D108" s="28">
        <v>2</v>
      </c>
      <c r="E108" s="28">
        <v>2</v>
      </c>
      <c r="F108" s="28">
        <v>17</v>
      </c>
      <c r="G108" s="28">
        <v>11</v>
      </c>
      <c r="H108" s="28">
        <v>10</v>
      </c>
      <c r="I108" s="28">
        <v>17</v>
      </c>
      <c r="J108" s="28">
        <v>7</v>
      </c>
      <c r="K108" s="28">
        <v>4</v>
      </c>
      <c r="L108" s="28">
        <v>7</v>
      </c>
      <c r="M108" s="28">
        <v>15</v>
      </c>
      <c r="N108" s="28">
        <v>1</v>
      </c>
      <c r="O108" s="28">
        <v>4</v>
      </c>
      <c r="P108" s="34">
        <f t="shared" si="3"/>
        <v>121</v>
      </c>
      <c r="Q108" s="22"/>
      <c r="R108" s="28">
        <v>0</v>
      </c>
      <c r="S108" s="28">
        <v>0</v>
      </c>
      <c r="T108" s="28">
        <v>0</v>
      </c>
      <c r="U108" s="28">
        <v>0</v>
      </c>
      <c r="V108" s="28">
        <v>0</v>
      </c>
      <c r="W108" s="28">
        <v>0</v>
      </c>
      <c r="X108" s="28">
        <v>0</v>
      </c>
      <c r="Y108" s="28">
        <v>0</v>
      </c>
      <c r="Z108" s="28">
        <v>0</v>
      </c>
      <c r="AA108" s="28">
        <v>0</v>
      </c>
      <c r="AB108" s="28">
        <v>0</v>
      </c>
      <c r="AC108" s="34">
        <f t="shared" si="4"/>
        <v>0</v>
      </c>
      <c r="AD108" s="29"/>
      <c r="AE108" s="34"/>
      <c r="AF108" s="29"/>
      <c r="AG108" s="34">
        <f t="shared" si="5"/>
        <v>121</v>
      </c>
    </row>
    <row r="109" spans="1:33">
      <c r="A109" s="33" t="s">
        <v>123</v>
      </c>
      <c r="B109" s="28">
        <v>3</v>
      </c>
      <c r="C109" s="28">
        <v>5</v>
      </c>
      <c r="D109" s="28">
        <v>3</v>
      </c>
      <c r="E109" s="28">
        <v>2</v>
      </c>
      <c r="F109" s="28">
        <v>7</v>
      </c>
      <c r="G109" s="28">
        <v>1</v>
      </c>
      <c r="H109" s="28">
        <v>0</v>
      </c>
      <c r="I109" s="28">
        <v>6</v>
      </c>
      <c r="J109" s="28">
        <v>2</v>
      </c>
      <c r="K109" s="28">
        <v>2</v>
      </c>
      <c r="L109" s="28">
        <v>10</v>
      </c>
      <c r="M109" s="28">
        <v>7</v>
      </c>
      <c r="N109" s="28">
        <v>1</v>
      </c>
      <c r="O109" s="28">
        <v>0</v>
      </c>
      <c r="P109" s="34">
        <f t="shared" si="3"/>
        <v>49</v>
      </c>
      <c r="Q109" s="22"/>
      <c r="R109" s="28">
        <v>0</v>
      </c>
      <c r="S109" s="28">
        <v>2</v>
      </c>
      <c r="T109" s="28">
        <v>1</v>
      </c>
      <c r="U109" s="28">
        <v>2</v>
      </c>
      <c r="V109" s="28">
        <v>4</v>
      </c>
      <c r="W109" s="28">
        <v>1</v>
      </c>
      <c r="X109" s="28">
        <v>1</v>
      </c>
      <c r="Y109" s="28">
        <v>1</v>
      </c>
      <c r="Z109" s="28">
        <v>1</v>
      </c>
      <c r="AA109" s="28">
        <v>0</v>
      </c>
      <c r="AB109" s="28">
        <v>0</v>
      </c>
      <c r="AC109" s="34">
        <f t="shared" si="4"/>
        <v>13</v>
      </c>
      <c r="AD109" s="29"/>
      <c r="AE109" s="34"/>
      <c r="AF109" s="29"/>
      <c r="AG109" s="34">
        <f t="shared" si="5"/>
        <v>62</v>
      </c>
    </row>
    <row r="110" spans="1:33" ht="25.5">
      <c r="A110" s="33" t="s">
        <v>139</v>
      </c>
      <c r="B110" s="28">
        <v>6</v>
      </c>
      <c r="C110" s="28">
        <v>13</v>
      </c>
      <c r="D110" s="28">
        <v>3</v>
      </c>
      <c r="E110" s="28">
        <v>2</v>
      </c>
      <c r="F110" s="28">
        <v>16</v>
      </c>
      <c r="G110" s="28">
        <v>6</v>
      </c>
      <c r="H110" s="28">
        <v>8</v>
      </c>
      <c r="I110" s="28">
        <v>17</v>
      </c>
      <c r="J110" s="28">
        <v>6</v>
      </c>
      <c r="K110" s="28">
        <v>4</v>
      </c>
      <c r="L110" s="28">
        <v>8</v>
      </c>
      <c r="M110" s="28">
        <v>10</v>
      </c>
      <c r="N110" s="28">
        <v>2</v>
      </c>
      <c r="O110" s="28">
        <v>6</v>
      </c>
      <c r="P110" s="34">
        <f t="shared" si="3"/>
        <v>107</v>
      </c>
      <c r="Q110" s="22"/>
      <c r="R110" s="28">
        <v>0</v>
      </c>
      <c r="S110" s="28">
        <v>0</v>
      </c>
      <c r="T110" s="28">
        <v>0</v>
      </c>
      <c r="U110" s="28">
        <v>0</v>
      </c>
      <c r="V110" s="28">
        <v>0</v>
      </c>
      <c r="W110" s="28">
        <v>0</v>
      </c>
      <c r="X110" s="28">
        <v>0</v>
      </c>
      <c r="Y110" s="28">
        <v>0</v>
      </c>
      <c r="Z110" s="28">
        <v>0</v>
      </c>
      <c r="AA110" s="28">
        <v>0</v>
      </c>
      <c r="AB110" s="28">
        <v>0</v>
      </c>
      <c r="AC110" s="34">
        <f t="shared" si="4"/>
        <v>0</v>
      </c>
      <c r="AD110" s="29"/>
      <c r="AE110" s="34"/>
      <c r="AF110" s="29"/>
      <c r="AG110" s="34">
        <f t="shared" si="5"/>
        <v>107</v>
      </c>
    </row>
    <row r="111" spans="1:33" ht="25.5">
      <c r="A111" s="33" t="s">
        <v>121</v>
      </c>
      <c r="B111" s="28">
        <v>0</v>
      </c>
      <c r="C111" s="28">
        <v>1</v>
      </c>
      <c r="D111" s="28">
        <v>0</v>
      </c>
      <c r="E111" s="28">
        <v>0</v>
      </c>
      <c r="F111" s="28">
        <v>0</v>
      </c>
      <c r="G111" s="28">
        <v>0</v>
      </c>
      <c r="H111" s="28">
        <v>2</v>
      </c>
      <c r="I111" s="28">
        <v>1</v>
      </c>
      <c r="J111" s="28">
        <v>3</v>
      </c>
      <c r="K111" s="28">
        <v>0</v>
      </c>
      <c r="L111" s="28">
        <v>0</v>
      </c>
      <c r="M111" s="28">
        <v>0</v>
      </c>
      <c r="N111" s="28">
        <v>0</v>
      </c>
      <c r="O111" s="28">
        <v>0</v>
      </c>
      <c r="P111" s="34">
        <f t="shared" si="3"/>
        <v>7</v>
      </c>
      <c r="Q111" s="22"/>
      <c r="R111" s="28">
        <v>0</v>
      </c>
      <c r="S111" s="28">
        <v>0</v>
      </c>
      <c r="T111" s="28">
        <v>0</v>
      </c>
      <c r="U111" s="28">
        <v>0</v>
      </c>
      <c r="V111" s="28">
        <v>0</v>
      </c>
      <c r="W111" s="28">
        <v>0</v>
      </c>
      <c r="X111" s="28">
        <v>0</v>
      </c>
      <c r="Y111" s="28">
        <v>0</v>
      </c>
      <c r="Z111" s="28">
        <v>0</v>
      </c>
      <c r="AA111" s="28">
        <v>0</v>
      </c>
      <c r="AB111" s="28">
        <v>0</v>
      </c>
      <c r="AC111" s="34">
        <f t="shared" si="4"/>
        <v>0</v>
      </c>
      <c r="AD111" s="29"/>
      <c r="AE111" s="34"/>
      <c r="AF111" s="29"/>
      <c r="AG111" s="34">
        <f t="shared" si="5"/>
        <v>7</v>
      </c>
    </row>
    <row r="112" spans="1:33" ht="25.5">
      <c r="A112" s="33" t="s">
        <v>140</v>
      </c>
      <c r="B112" s="28">
        <v>26</v>
      </c>
      <c r="C112" s="28">
        <v>52</v>
      </c>
      <c r="D112" s="28">
        <v>17</v>
      </c>
      <c r="E112" s="28">
        <v>10</v>
      </c>
      <c r="F112" s="28">
        <v>70</v>
      </c>
      <c r="G112" s="28">
        <v>37</v>
      </c>
      <c r="H112" s="28">
        <v>33</v>
      </c>
      <c r="I112" s="28">
        <v>69</v>
      </c>
      <c r="J112" s="28">
        <v>27</v>
      </c>
      <c r="K112" s="28">
        <v>16</v>
      </c>
      <c r="L112" s="28">
        <v>43</v>
      </c>
      <c r="M112" s="28">
        <v>50</v>
      </c>
      <c r="N112" s="28">
        <v>8</v>
      </c>
      <c r="O112" s="28">
        <v>37</v>
      </c>
      <c r="P112" s="34">
        <f t="shared" si="3"/>
        <v>495</v>
      </c>
      <c r="Q112" s="22"/>
      <c r="R112" s="28">
        <v>2</v>
      </c>
      <c r="S112" s="28">
        <v>2</v>
      </c>
      <c r="T112" s="28">
        <v>7</v>
      </c>
      <c r="U112" s="28">
        <v>1</v>
      </c>
      <c r="V112" s="28">
        <v>1</v>
      </c>
      <c r="W112" s="28">
        <v>5</v>
      </c>
      <c r="X112" s="28">
        <v>2</v>
      </c>
      <c r="Y112" s="28">
        <v>5</v>
      </c>
      <c r="Z112" s="28">
        <v>3</v>
      </c>
      <c r="AA112" s="28">
        <v>5</v>
      </c>
      <c r="AB112" s="28">
        <v>7</v>
      </c>
      <c r="AC112" s="34">
        <f t="shared" si="4"/>
        <v>40</v>
      </c>
      <c r="AD112" s="29"/>
      <c r="AE112" s="34"/>
      <c r="AF112" s="29"/>
      <c r="AG112" s="34">
        <f t="shared" si="5"/>
        <v>535</v>
      </c>
    </row>
    <row r="113" spans="1:33">
      <c r="A113" s="33" t="s">
        <v>115</v>
      </c>
      <c r="B113" s="28">
        <v>0</v>
      </c>
      <c r="C113" s="28">
        <v>18</v>
      </c>
      <c r="D113" s="28">
        <v>0</v>
      </c>
      <c r="E113" s="28">
        <v>0</v>
      </c>
      <c r="F113" s="28">
        <v>11</v>
      </c>
      <c r="G113" s="28">
        <v>0</v>
      </c>
      <c r="H113" s="28">
        <v>0</v>
      </c>
      <c r="I113" s="28">
        <v>21</v>
      </c>
      <c r="J113" s="28">
        <v>0</v>
      </c>
      <c r="K113" s="28">
        <v>0</v>
      </c>
      <c r="L113" s="28">
        <v>0</v>
      </c>
      <c r="M113" s="28">
        <v>19</v>
      </c>
      <c r="N113" s="28">
        <v>0</v>
      </c>
      <c r="O113" s="28">
        <v>7</v>
      </c>
      <c r="P113" s="34">
        <f t="shared" si="3"/>
        <v>76</v>
      </c>
      <c r="Q113" s="22"/>
      <c r="R113" s="28">
        <v>0</v>
      </c>
      <c r="S113" s="28">
        <v>0</v>
      </c>
      <c r="T113" s="28">
        <v>0</v>
      </c>
      <c r="U113" s="28">
        <v>0</v>
      </c>
      <c r="V113" s="28">
        <v>0</v>
      </c>
      <c r="W113" s="28">
        <v>0</v>
      </c>
      <c r="X113" s="28">
        <v>0</v>
      </c>
      <c r="Y113" s="28">
        <v>0</v>
      </c>
      <c r="Z113" s="28">
        <v>0</v>
      </c>
      <c r="AA113" s="28">
        <v>0</v>
      </c>
      <c r="AB113" s="28">
        <v>0</v>
      </c>
      <c r="AC113" s="34">
        <f t="shared" si="4"/>
        <v>0</v>
      </c>
      <c r="AD113" s="29"/>
      <c r="AE113" s="34"/>
      <c r="AF113" s="29"/>
      <c r="AG113" s="34">
        <f t="shared" si="5"/>
        <v>76</v>
      </c>
    </row>
    <row r="114" spans="1:33" ht="25.5">
      <c r="A114" s="33" t="s">
        <v>141</v>
      </c>
      <c r="B114" s="28">
        <v>27</v>
      </c>
      <c r="C114" s="28">
        <v>60</v>
      </c>
      <c r="D114" s="28">
        <v>16</v>
      </c>
      <c r="E114" s="28">
        <v>17</v>
      </c>
      <c r="F114" s="28">
        <v>64</v>
      </c>
      <c r="G114" s="28">
        <v>32</v>
      </c>
      <c r="H114" s="28">
        <v>29</v>
      </c>
      <c r="I114" s="28">
        <v>78</v>
      </c>
      <c r="J114" s="28">
        <v>29</v>
      </c>
      <c r="K114" s="28">
        <v>26</v>
      </c>
      <c r="L114" s="28">
        <v>49</v>
      </c>
      <c r="M114" s="28">
        <v>57</v>
      </c>
      <c r="N114" s="28">
        <v>5</v>
      </c>
      <c r="O114" s="28">
        <v>32</v>
      </c>
      <c r="P114" s="34">
        <f t="shared" si="3"/>
        <v>521</v>
      </c>
      <c r="Q114" s="22"/>
      <c r="R114" s="28">
        <v>0</v>
      </c>
      <c r="S114" s="28">
        <v>0</v>
      </c>
      <c r="T114" s="28">
        <v>0</v>
      </c>
      <c r="U114" s="28">
        <v>0</v>
      </c>
      <c r="V114" s="28">
        <v>0</v>
      </c>
      <c r="W114" s="28">
        <v>0</v>
      </c>
      <c r="X114" s="28">
        <v>0</v>
      </c>
      <c r="Y114" s="28">
        <v>0</v>
      </c>
      <c r="Z114" s="28">
        <v>0</v>
      </c>
      <c r="AA114" s="28">
        <v>0</v>
      </c>
      <c r="AB114" s="28">
        <v>0</v>
      </c>
      <c r="AC114" s="34">
        <f t="shared" si="4"/>
        <v>0</v>
      </c>
      <c r="AD114" s="29"/>
      <c r="AE114" s="34"/>
      <c r="AF114" s="29"/>
      <c r="AG114" s="34">
        <f t="shared" si="5"/>
        <v>521</v>
      </c>
    </row>
    <row r="115" spans="1:33">
      <c r="A115" s="33" t="s">
        <v>142</v>
      </c>
      <c r="B115" s="28">
        <v>0</v>
      </c>
      <c r="C115" s="28">
        <v>3</v>
      </c>
      <c r="D115" s="28">
        <v>0</v>
      </c>
      <c r="E115" s="28">
        <v>0</v>
      </c>
      <c r="F115" s="28">
        <v>0</v>
      </c>
      <c r="G115" s="28">
        <v>3</v>
      </c>
      <c r="H115" s="28">
        <v>0</v>
      </c>
      <c r="I115" s="28">
        <v>1</v>
      </c>
      <c r="J115" s="28">
        <v>0</v>
      </c>
      <c r="K115" s="28">
        <v>0</v>
      </c>
      <c r="L115" s="28">
        <v>0</v>
      </c>
      <c r="M115" s="28">
        <v>0</v>
      </c>
      <c r="N115" s="28">
        <v>0</v>
      </c>
      <c r="O115" s="28">
        <v>1</v>
      </c>
      <c r="P115" s="34">
        <f t="shared" si="3"/>
        <v>8</v>
      </c>
      <c r="Q115" s="22"/>
      <c r="R115" s="28">
        <v>0</v>
      </c>
      <c r="S115" s="28">
        <v>0</v>
      </c>
      <c r="T115" s="28">
        <v>0</v>
      </c>
      <c r="U115" s="28">
        <v>0</v>
      </c>
      <c r="V115" s="28">
        <v>0</v>
      </c>
      <c r="W115" s="28">
        <v>0</v>
      </c>
      <c r="X115" s="28">
        <v>0</v>
      </c>
      <c r="Y115" s="28">
        <v>0</v>
      </c>
      <c r="Z115" s="28">
        <v>0</v>
      </c>
      <c r="AA115" s="28">
        <v>0</v>
      </c>
      <c r="AB115" s="28">
        <v>0</v>
      </c>
      <c r="AC115" s="34">
        <f t="shared" si="4"/>
        <v>0</v>
      </c>
      <c r="AD115" s="29"/>
      <c r="AE115" s="34"/>
      <c r="AF115" s="29"/>
      <c r="AG115" s="34">
        <f t="shared" si="5"/>
        <v>8</v>
      </c>
    </row>
    <row r="116" spans="1:33">
      <c r="A116" s="33" t="s">
        <v>116</v>
      </c>
      <c r="B116" s="28">
        <v>0</v>
      </c>
      <c r="C116" s="28">
        <v>0</v>
      </c>
      <c r="D116" s="28">
        <v>0</v>
      </c>
      <c r="E116" s="28">
        <v>0</v>
      </c>
      <c r="F116" s="28">
        <v>0</v>
      </c>
      <c r="G116" s="28">
        <v>0</v>
      </c>
      <c r="H116" s="28">
        <v>0</v>
      </c>
      <c r="I116" s="28">
        <v>0</v>
      </c>
      <c r="J116" s="28">
        <v>0</v>
      </c>
      <c r="K116" s="28">
        <v>0</v>
      </c>
      <c r="L116" s="28">
        <v>0</v>
      </c>
      <c r="M116" s="28">
        <v>0</v>
      </c>
      <c r="N116" s="28">
        <v>0</v>
      </c>
      <c r="O116" s="28">
        <v>0</v>
      </c>
      <c r="P116" s="34">
        <f t="shared" si="3"/>
        <v>0</v>
      </c>
      <c r="Q116" s="22"/>
      <c r="R116" s="28">
        <v>6</v>
      </c>
      <c r="S116" s="28">
        <v>10</v>
      </c>
      <c r="T116" s="28">
        <v>10</v>
      </c>
      <c r="U116" s="28">
        <v>6</v>
      </c>
      <c r="V116" s="28">
        <v>5</v>
      </c>
      <c r="W116" s="28">
        <v>8</v>
      </c>
      <c r="X116" s="28">
        <v>4</v>
      </c>
      <c r="Y116" s="28">
        <v>2</v>
      </c>
      <c r="Z116" s="28">
        <v>6</v>
      </c>
      <c r="AA116" s="28">
        <v>6</v>
      </c>
      <c r="AB116" s="28">
        <v>6</v>
      </c>
      <c r="AC116" s="34">
        <f t="shared" si="4"/>
        <v>69</v>
      </c>
      <c r="AD116" s="29"/>
      <c r="AE116" s="34"/>
      <c r="AF116" s="29"/>
      <c r="AG116" s="34">
        <f t="shared" si="5"/>
        <v>69</v>
      </c>
    </row>
    <row r="117" spans="1:33">
      <c r="A117" s="33" t="s">
        <v>37</v>
      </c>
      <c r="B117" s="28">
        <v>0</v>
      </c>
      <c r="C117" s="28">
        <v>0</v>
      </c>
      <c r="D117" s="28">
        <v>0</v>
      </c>
      <c r="E117" s="28">
        <v>0</v>
      </c>
      <c r="F117" s="28">
        <v>0</v>
      </c>
      <c r="G117" s="28">
        <v>0</v>
      </c>
      <c r="H117" s="28">
        <v>0</v>
      </c>
      <c r="I117" s="28">
        <v>0</v>
      </c>
      <c r="J117" s="28">
        <v>0</v>
      </c>
      <c r="K117" s="28">
        <v>0</v>
      </c>
      <c r="L117" s="28">
        <v>0</v>
      </c>
      <c r="M117" s="28">
        <v>1</v>
      </c>
      <c r="N117" s="28">
        <v>0</v>
      </c>
      <c r="O117" s="28">
        <v>0</v>
      </c>
      <c r="P117" s="34">
        <f t="shared" si="3"/>
        <v>1</v>
      </c>
      <c r="Q117" s="22"/>
      <c r="R117" s="28">
        <v>0</v>
      </c>
      <c r="S117" s="28">
        <v>0</v>
      </c>
      <c r="T117" s="28">
        <v>0</v>
      </c>
      <c r="U117" s="28">
        <v>0</v>
      </c>
      <c r="V117" s="28">
        <v>0</v>
      </c>
      <c r="W117" s="28">
        <v>0</v>
      </c>
      <c r="X117" s="28">
        <v>0</v>
      </c>
      <c r="Y117" s="28">
        <v>0</v>
      </c>
      <c r="Z117" s="28">
        <v>0</v>
      </c>
      <c r="AA117" s="28">
        <v>0</v>
      </c>
      <c r="AB117" s="28">
        <v>0</v>
      </c>
      <c r="AC117" s="34">
        <f t="shared" si="4"/>
        <v>0</v>
      </c>
      <c r="AD117" s="29"/>
      <c r="AE117" s="34"/>
      <c r="AF117" s="29"/>
      <c r="AG117" s="34">
        <f t="shared" si="5"/>
        <v>1</v>
      </c>
    </row>
    <row r="118" spans="1:33">
      <c r="A118" s="33" t="s">
        <v>38</v>
      </c>
      <c r="B118" s="28">
        <v>6</v>
      </c>
      <c r="C118" s="28">
        <v>9</v>
      </c>
      <c r="D118" s="28">
        <v>3</v>
      </c>
      <c r="E118" s="28">
        <v>3</v>
      </c>
      <c r="F118" s="28">
        <v>19</v>
      </c>
      <c r="G118" s="28">
        <v>6</v>
      </c>
      <c r="H118" s="28">
        <v>10</v>
      </c>
      <c r="I118" s="28">
        <v>15</v>
      </c>
      <c r="J118" s="28">
        <v>5</v>
      </c>
      <c r="K118" s="28">
        <v>6</v>
      </c>
      <c r="L118" s="28">
        <v>9</v>
      </c>
      <c r="M118" s="28">
        <v>9</v>
      </c>
      <c r="N118" s="28">
        <v>3</v>
      </c>
      <c r="O118" s="28">
        <v>7</v>
      </c>
      <c r="P118" s="34">
        <f t="shared" si="3"/>
        <v>110</v>
      </c>
      <c r="Q118" s="22"/>
      <c r="R118" s="28">
        <v>0</v>
      </c>
      <c r="S118" s="28">
        <v>0</v>
      </c>
      <c r="T118" s="28">
        <v>0</v>
      </c>
      <c r="U118" s="28">
        <v>0</v>
      </c>
      <c r="V118" s="28">
        <v>0</v>
      </c>
      <c r="W118" s="28">
        <v>0</v>
      </c>
      <c r="X118" s="28">
        <v>0</v>
      </c>
      <c r="Y118" s="28">
        <v>0</v>
      </c>
      <c r="Z118" s="28">
        <v>0</v>
      </c>
      <c r="AA118" s="28">
        <v>0</v>
      </c>
      <c r="AB118" s="28">
        <v>0</v>
      </c>
      <c r="AC118" s="34">
        <f t="shared" si="4"/>
        <v>0</v>
      </c>
      <c r="AD118" s="29"/>
      <c r="AE118" s="34"/>
      <c r="AF118" s="29"/>
      <c r="AG118" s="34">
        <f t="shared" si="5"/>
        <v>110</v>
      </c>
    </row>
    <row r="119" spans="1:33">
      <c r="A119" s="33" t="s">
        <v>39</v>
      </c>
      <c r="B119" s="28">
        <v>3</v>
      </c>
      <c r="C119" s="28">
        <v>7</v>
      </c>
      <c r="D119" s="28">
        <v>0</v>
      </c>
      <c r="E119" s="28">
        <v>0</v>
      </c>
      <c r="F119" s="28">
        <v>6</v>
      </c>
      <c r="G119" s="28">
        <v>1</v>
      </c>
      <c r="H119" s="28">
        <v>3</v>
      </c>
      <c r="I119" s="28">
        <v>5</v>
      </c>
      <c r="J119" s="28">
        <v>4</v>
      </c>
      <c r="K119" s="28">
        <v>3</v>
      </c>
      <c r="L119" s="28">
        <v>2</v>
      </c>
      <c r="M119" s="28">
        <v>3</v>
      </c>
      <c r="N119" s="28">
        <v>0</v>
      </c>
      <c r="O119" s="28">
        <v>1</v>
      </c>
      <c r="P119" s="34">
        <f t="shared" si="3"/>
        <v>38</v>
      </c>
      <c r="Q119" s="22"/>
      <c r="R119" s="28">
        <v>0</v>
      </c>
      <c r="S119" s="28">
        <v>0</v>
      </c>
      <c r="T119" s="28">
        <v>0</v>
      </c>
      <c r="U119" s="28">
        <v>0</v>
      </c>
      <c r="V119" s="28">
        <v>0</v>
      </c>
      <c r="W119" s="28">
        <v>0</v>
      </c>
      <c r="X119" s="28">
        <v>0</v>
      </c>
      <c r="Y119" s="28">
        <v>0</v>
      </c>
      <c r="Z119" s="28">
        <v>0</v>
      </c>
      <c r="AA119" s="28">
        <v>0</v>
      </c>
      <c r="AB119" s="28">
        <v>0</v>
      </c>
      <c r="AC119" s="34">
        <f t="shared" si="4"/>
        <v>0</v>
      </c>
      <c r="AD119" s="29"/>
      <c r="AE119" s="34"/>
      <c r="AF119" s="29"/>
      <c r="AG119" s="34">
        <f t="shared" si="5"/>
        <v>38</v>
      </c>
    </row>
    <row r="120" spans="1:33">
      <c r="A120" s="33" t="s">
        <v>176</v>
      </c>
      <c r="B120" s="28">
        <v>0</v>
      </c>
      <c r="C120" s="28">
        <v>0</v>
      </c>
      <c r="D120" s="28">
        <v>0</v>
      </c>
      <c r="E120" s="28">
        <v>0</v>
      </c>
      <c r="F120" s="28">
        <v>0</v>
      </c>
      <c r="G120" s="28">
        <v>0</v>
      </c>
      <c r="H120" s="28">
        <v>0</v>
      </c>
      <c r="I120" s="28">
        <v>0</v>
      </c>
      <c r="J120" s="28">
        <v>0</v>
      </c>
      <c r="K120" s="28">
        <v>0</v>
      </c>
      <c r="L120" s="28">
        <v>0</v>
      </c>
      <c r="M120" s="28">
        <v>2</v>
      </c>
      <c r="N120" s="28">
        <v>0</v>
      </c>
      <c r="O120" s="28">
        <v>0</v>
      </c>
      <c r="P120" s="34">
        <f t="shared" si="3"/>
        <v>2</v>
      </c>
      <c r="Q120" s="22"/>
      <c r="R120" s="28">
        <v>0</v>
      </c>
      <c r="S120" s="28">
        <v>0</v>
      </c>
      <c r="T120" s="28">
        <v>0</v>
      </c>
      <c r="U120" s="28">
        <v>0</v>
      </c>
      <c r="V120" s="28">
        <v>0</v>
      </c>
      <c r="W120" s="28">
        <v>0</v>
      </c>
      <c r="X120" s="28">
        <v>0</v>
      </c>
      <c r="Y120" s="28">
        <v>0</v>
      </c>
      <c r="Z120" s="28">
        <v>0</v>
      </c>
      <c r="AA120" s="28">
        <v>0</v>
      </c>
      <c r="AB120" s="28">
        <v>0</v>
      </c>
      <c r="AC120" s="34">
        <f t="shared" si="4"/>
        <v>0</v>
      </c>
      <c r="AD120" s="29"/>
      <c r="AE120" s="34"/>
      <c r="AF120" s="29"/>
      <c r="AG120" s="34">
        <f t="shared" si="5"/>
        <v>2</v>
      </c>
    </row>
    <row r="121" spans="1:33" ht="25.5">
      <c r="A121" s="33" t="s">
        <v>40</v>
      </c>
      <c r="B121" s="28">
        <v>0</v>
      </c>
      <c r="C121" s="28">
        <v>0</v>
      </c>
      <c r="D121" s="28">
        <v>0</v>
      </c>
      <c r="E121" s="28">
        <v>0</v>
      </c>
      <c r="F121" s="28">
        <v>0</v>
      </c>
      <c r="G121" s="28">
        <v>0</v>
      </c>
      <c r="H121" s="28">
        <v>0</v>
      </c>
      <c r="I121" s="28">
        <v>0</v>
      </c>
      <c r="J121" s="28">
        <v>0</v>
      </c>
      <c r="K121" s="28">
        <v>0</v>
      </c>
      <c r="L121" s="28">
        <v>0</v>
      </c>
      <c r="M121" s="28">
        <v>3</v>
      </c>
      <c r="N121" s="28">
        <v>0</v>
      </c>
      <c r="O121" s="28">
        <v>0</v>
      </c>
      <c r="P121" s="34">
        <f t="shared" si="3"/>
        <v>3</v>
      </c>
      <c r="Q121" s="22"/>
      <c r="R121" s="28">
        <v>0</v>
      </c>
      <c r="S121" s="28">
        <v>0</v>
      </c>
      <c r="T121" s="28">
        <v>0</v>
      </c>
      <c r="U121" s="28">
        <v>0</v>
      </c>
      <c r="V121" s="28">
        <v>0</v>
      </c>
      <c r="W121" s="28">
        <v>0</v>
      </c>
      <c r="X121" s="28">
        <v>0</v>
      </c>
      <c r="Y121" s="28">
        <v>0</v>
      </c>
      <c r="Z121" s="28">
        <v>0</v>
      </c>
      <c r="AA121" s="28">
        <v>0</v>
      </c>
      <c r="AB121" s="28">
        <v>0</v>
      </c>
      <c r="AC121" s="34">
        <f t="shared" si="4"/>
        <v>0</v>
      </c>
      <c r="AD121" s="29"/>
      <c r="AE121" s="34"/>
      <c r="AF121" s="29"/>
      <c r="AG121" s="34">
        <f t="shared" si="5"/>
        <v>3</v>
      </c>
    </row>
    <row r="122" spans="1:33" ht="25.5">
      <c r="A122" s="33" t="s">
        <v>122</v>
      </c>
      <c r="B122" s="28">
        <v>2</v>
      </c>
      <c r="C122" s="28">
        <v>2</v>
      </c>
      <c r="D122" s="28">
        <v>0</v>
      </c>
      <c r="E122" s="28">
        <v>0</v>
      </c>
      <c r="F122" s="28">
        <v>2</v>
      </c>
      <c r="G122" s="28">
        <v>1</v>
      </c>
      <c r="H122" s="28">
        <v>2</v>
      </c>
      <c r="I122" s="28">
        <v>2</v>
      </c>
      <c r="J122" s="28">
        <v>1</v>
      </c>
      <c r="K122" s="28">
        <v>1</v>
      </c>
      <c r="L122" s="28">
        <v>1</v>
      </c>
      <c r="M122" s="28">
        <v>4</v>
      </c>
      <c r="N122" s="28">
        <v>0</v>
      </c>
      <c r="O122" s="28">
        <v>1</v>
      </c>
      <c r="P122" s="34">
        <f t="shared" si="3"/>
        <v>19</v>
      </c>
      <c r="Q122" s="22"/>
      <c r="R122" s="28">
        <v>0</v>
      </c>
      <c r="S122" s="28">
        <v>0</v>
      </c>
      <c r="T122" s="28">
        <v>0</v>
      </c>
      <c r="U122" s="28">
        <v>0</v>
      </c>
      <c r="V122" s="28">
        <v>0</v>
      </c>
      <c r="W122" s="28">
        <v>0</v>
      </c>
      <c r="X122" s="28">
        <v>0</v>
      </c>
      <c r="Y122" s="28">
        <v>0</v>
      </c>
      <c r="Z122" s="28">
        <v>0</v>
      </c>
      <c r="AA122" s="28">
        <v>0</v>
      </c>
      <c r="AB122" s="28">
        <v>0</v>
      </c>
      <c r="AC122" s="34">
        <f t="shared" si="4"/>
        <v>0</v>
      </c>
      <c r="AD122" s="29"/>
      <c r="AE122" s="34"/>
      <c r="AF122" s="29"/>
      <c r="AG122" s="34">
        <f t="shared" si="5"/>
        <v>19</v>
      </c>
    </row>
    <row r="123" spans="1:33">
      <c r="A123" s="33" t="s">
        <v>41</v>
      </c>
      <c r="B123" s="28">
        <v>3</v>
      </c>
      <c r="C123" s="28">
        <v>3</v>
      </c>
      <c r="D123" s="28">
        <v>1</v>
      </c>
      <c r="E123" s="28">
        <v>0</v>
      </c>
      <c r="F123" s="28">
        <v>3</v>
      </c>
      <c r="G123" s="28">
        <v>0</v>
      </c>
      <c r="H123" s="28">
        <v>3</v>
      </c>
      <c r="I123" s="28">
        <v>3</v>
      </c>
      <c r="J123" s="28">
        <v>2</v>
      </c>
      <c r="K123" s="28">
        <v>2</v>
      </c>
      <c r="L123" s="28">
        <v>6</v>
      </c>
      <c r="M123" s="28">
        <v>1</v>
      </c>
      <c r="N123" s="28">
        <v>1</v>
      </c>
      <c r="O123" s="28">
        <v>1</v>
      </c>
      <c r="P123" s="34">
        <f t="shared" si="3"/>
        <v>29</v>
      </c>
      <c r="Q123" s="22"/>
      <c r="R123" s="28">
        <v>0</v>
      </c>
      <c r="S123" s="28">
        <v>4</v>
      </c>
      <c r="T123" s="28">
        <v>2</v>
      </c>
      <c r="U123" s="28">
        <v>1</v>
      </c>
      <c r="V123" s="28">
        <v>1</v>
      </c>
      <c r="W123" s="28">
        <v>1</v>
      </c>
      <c r="X123" s="28">
        <v>1</v>
      </c>
      <c r="Y123" s="28">
        <v>1</v>
      </c>
      <c r="Z123" s="28">
        <v>2</v>
      </c>
      <c r="AA123" s="28">
        <v>2</v>
      </c>
      <c r="AB123" s="28">
        <v>1</v>
      </c>
      <c r="AC123" s="34">
        <f t="shared" si="4"/>
        <v>16</v>
      </c>
      <c r="AD123" s="29"/>
      <c r="AE123" s="34"/>
      <c r="AF123" s="29"/>
      <c r="AG123" s="34">
        <f t="shared" si="5"/>
        <v>45</v>
      </c>
    </row>
    <row r="124" spans="1:33">
      <c r="A124" s="33" t="s">
        <v>42</v>
      </c>
      <c r="B124" s="28">
        <v>0</v>
      </c>
      <c r="C124" s="28">
        <v>0</v>
      </c>
      <c r="D124" s="28">
        <v>0</v>
      </c>
      <c r="E124" s="28">
        <v>0</v>
      </c>
      <c r="F124" s="28">
        <v>0</v>
      </c>
      <c r="G124" s="28">
        <v>0</v>
      </c>
      <c r="H124" s="28">
        <v>0</v>
      </c>
      <c r="I124" s="28">
        <v>1</v>
      </c>
      <c r="J124" s="28">
        <v>0</v>
      </c>
      <c r="K124" s="28">
        <v>0</v>
      </c>
      <c r="L124" s="28">
        <v>2</v>
      </c>
      <c r="M124" s="28">
        <v>2</v>
      </c>
      <c r="N124" s="28">
        <v>0</v>
      </c>
      <c r="O124" s="28">
        <v>0</v>
      </c>
      <c r="P124" s="34">
        <f t="shared" si="3"/>
        <v>5</v>
      </c>
      <c r="Q124" s="22"/>
      <c r="R124" s="28">
        <v>0</v>
      </c>
      <c r="S124" s="28">
        <v>0</v>
      </c>
      <c r="T124" s="28">
        <v>0</v>
      </c>
      <c r="U124" s="28">
        <v>0</v>
      </c>
      <c r="V124" s="28">
        <v>0</v>
      </c>
      <c r="W124" s="28">
        <v>0</v>
      </c>
      <c r="X124" s="28">
        <v>0</v>
      </c>
      <c r="Y124" s="28">
        <v>0</v>
      </c>
      <c r="Z124" s="28">
        <v>0</v>
      </c>
      <c r="AA124" s="28">
        <v>0</v>
      </c>
      <c r="AB124" s="28">
        <v>0</v>
      </c>
      <c r="AC124" s="34">
        <f t="shared" si="4"/>
        <v>0</v>
      </c>
      <c r="AD124" s="29"/>
      <c r="AE124" s="34"/>
      <c r="AF124" s="29"/>
      <c r="AG124" s="34">
        <f t="shared" si="5"/>
        <v>5</v>
      </c>
    </row>
    <row r="125" spans="1:33" ht="25.5">
      <c r="A125" s="33" t="s">
        <v>242</v>
      </c>
      <c r="B125" s="28">
        <v>0</v>
      </c>
      <c r="C125" s="28">
        <v>0</v>
      </c>
      <c r="D125" s="28">
        <v>0</v>
      </c>
      <c r="E125" s="28">
        <v>0</v>
      </c>
      <c r="F125" s="28">
        <v>0</v>
      </c>
      <c r="G125" s="28">
        <v>0</v>
      </c>
      <c r="H125" s="28">
        <v>0</v>
      </c>
      <c r="I125" s="28">
        <v>0</v>
      </c>
      <c r="J125" s="28">
        <v>0</v>
      </c>
      <c r="K125" s="28">
        <v>0</v>
      </c>
      <c r="L125" s="28">
        <v>0</v>
      </c>
      <c r="M125" s="28">
        <v>0</v>
      </c>
      <c r="N125" s="28">
        <v>0</v>
      </c>
      <c r="O125" s="28">
        <v>0</v>
      </c>
      <c r="P125" s="34">
        <f t="shared" si="3"/>
        <v>0</v>
      </c>
      <c r="Q125" s="22"/>
      <c r="R125" s="28">
        <v>0</v>
      </c>
      <c r="S125" s="28">
        <v>0</v>
      </c>
      <c r="T125" s="28">
        <v>0</v>
      </c>
      <c r="U125" s="28">
        <v>0</v>
      </c>
      <c r="V125" s="28">
        <v>0</v>
      </c>
      <c r="W125" s="28">
        <v>0</v>
      </c>
      <c r="X125" s="28">
        <v>0</v>
      </c>
      <c r="Y125" s="28">
        <v>0</v>
      </c>
      <c r="Z125" s="28">
        <v>0</v>
      </c>
      <c r="AA125" s="28">
        <v>0</v>
      </c>
      <c r="AB125" s="28">
        <v>0</v>
      </c>
      <c r="AC125" s="34"/>
      <c r="AD125" s="29"/>
      <c r="AE125" s="34"/>
      <c r="AF125" s="29"/>
      <c r="AG125" s="34">
        <f t="shared" si="5"/>
        <v>0</v>
      </c>
    </row>
    <row r="126" spans="1:33">
      <c r="A126" s="33" t="s">
        <v>124</v>
      </c>
      <c r="B126" s="28">
        <v>1</v>
      </c>
      <c r="C126" s="28">
        <v>0</v>
      </c>
      <c r="D126" s="28">
        <v>0</v>
      </c>
      <c r="E126" s="34">
        <v>0</v>
      </c>
      <c r="F126" s="34">
        <v>0</v>
      </c>
      <c r="G126" s="34">
        <v>0</v>
      </c>
      <c r="H126" s="34">
        <v>0</v>
      </c>
      <c r="I126" s="34">
        <v>0</v>
      </c>
      <c r="J126" s="28">
        <v>1</v>
      </c>
      <c r="K126" s="28">
        <v>0</v>
      </c>
      <c r="L126" s="28">
        <v>5</v>
      </c>
      <c r="M126" s="28">
        <v>3</v>
      </c>
      <c r="N126" s="28">
        <v>1</v>
      </c>
      <c r="O126" s="28">
        <v>2</v>
      </c>
      <c r="P126" s="34">
        <f t="shared" si="3"/>
        <v>13</v>
      </c>
      <c r="Q126" s="22"/>
      <c r="R126" s="34">
        <v>0</v>
      </c>
      <c r="S126" s="34">
        <v>0</v>
      </c>
      <c r="T126" s="34">
        <v>0</v>
      </c>
      <c r="U126" s="34">
        <v>0</v>
      </c>
      <c r="V126" s="34">
        <v>0</v>
      </c>
      <c r="W126" s="34">
        <v>0</v>
      </c>
      <c r="X126" s="34">
        <v>0</v>
      </c>
      <c r="Y126" s="34">
        <v>0</v>
      </c>
      <c r="Z126" s="34">
        <v>2</v>
      </c>
      <c r="AA126" s="34">
        <v>1</v>
      </c>
      <c r="AB126" s="34">
        <v>1</v>
      </c>
      <c r="AC126" s="34">
        <f t="shared" si="4"/>
        <v>4</v>
      </c>
      <c r="AD126" s="29"/>
      <c r="AE126" s="34">
        <v>2</v>
      </c>
      <c r="AF126" s="29"/>
      <c r="AG126" s="34">
        <f t="shared" si="5"/>
        <v>19</v>
      </c>
    </row>
    <row r="127" spans="1:33">
      <c r="A127" s="54" t="s">
        <v>143</v>
      </c>
      <c r="B127" s="28">
        <v>0</v>
      </c>
      <c r="C127" s="28">
        <v>0</v>
      </c>
      <c r="D127" s="28">
        <v>0</v>
      </c>
      <c r="E127" s="34">
        <v>0</v>
      </c>
      <c r="F127" s="28">
        <v>0</v>
      </c>
      <c r="G127" s="28">
        <v>0</v>
      </c>
      <c r="H127" s="28">
        <v>1</v>
      </c>
      <c r="I127" s="28">
        <v>0</v>
      </c>
      <c r="J127" s="28">
        <v>0</v>
      </c>
      <c r="K127" s="28">
        <v>0</v>
      </c>
      <c r="L127" s="28">
        <v>2</v>
      </c>
      <c r="M127" s="28">
        <v>3</v>
      </c>
      <c r="N127" s="28">
        <v>0</v>
      </c>
      <c r="O127" s="28">
        <v>0</v>
      </c>
      <c r="P127" s="34">
        <f t="shared" si="3"/>
        <v>6</v>
      </c>
      <c r="Q127" s="22"/>
      <c r="R127" s="34">
        <v>0</v>
      </c>
      <c r="S127" s="34">
        <v>0</v>
      </c>
      <c r="T127" s="34">
        <v>0</v>
      </c>
      <c r="U127" s="34">
        <v>0</v>
      </c>
      <c r="V127" s="34">
        <v>1</v>
      </c>
      <c r="W127" s="34">
        <v>0</v>
      </c>
      <c r="X127" s="34">
        <v>0</v>
      </c>
      <c r="Y127" s="34">
        <v>0</v>
      </c>
      <c r="Z127" s="34">
        <v>0</v>
      </c>
      <c r="AA127" s="34">
        <v>0</v>
      </c>
      <c r="AB127" s="34">
        <v>0</v>
      </c>
      <c r="AC127" s="34">
        <f t="shared" si="4"/>
        <v>1</v>
      </c>
      <c r="AD127" s="29"/>
      <c r="AE127" s="34"/>
      <c r="AF127" s="29"/>
      <c r="AG127" s="34">
        <f t="shared" si="5"/>
        <v>7</v>
      </c>
    </row>
    <row r="128" spans="1:33">
      <c r="A128" s="54" t="s">
        <v>43</v>
      </c>
      <c r="B128" s="28">
        <v>6</v>
      </c>
      <c r="C128" s="28">
        <v>6</v>
      </c>
      <c r="D128" s="28">
        <v>0</v>
      </c>
      <c r="E128" s="28">
        <v>1</v>
      </c>
      <c r="F128" s="28">
        <v>10</v>
      </c>
      <c r="G128" s="28">
        <v>3</v>
      </c>
      <c r="H128" s="28">
        <v>3</v>
      </c>
      <c r="I128" s="28">
        <v>11</v>
      </c>
      <c r="J128" s="28">
        <v>2</v>
      </c>
      <c r="K128" s="28">
        <v>4</v>
      </c>
      <c r="L128" s="28">
        <v>9</v>
      </c>
      <c r="M128" s="28">
        <v>7</v>
      </c>
      <c r="N128" s="28">
        <v>1</v>
      </c>
      <c r="O128" s="28">
        <v>5</v>
      </c>
      <c r="P128" s="34">
        <f t="shared" si="3"/>
        <v>68</v>
      </c>
      <c r="Q128" s="22"/>
      <c r="R128" s="34">
        <v>8</v>
      </c>
      <c r="S128" s="34">
        <v>12</v>
      </c>
      <c r="T128" s="34">
        <v>12</v>
      </c>
      <c r="U128" s="34">
        <v>6</v>
      </c>
      <c r="V128" s="34">
        <v>7</v>
      </c>
      <c r="W128" s="34">
        <v>7</v>
      </c>
      <c r="X128" s="34">
        <v>7</v>
      </c>
      <c r="Y128" s="34">
        <v>6</v>
      </c>
      <c r="Z128" s="34">
        <v>5</v>
      </c>
      <c r="AA128" s="34">
        <v>6</v>
      </c>
      <c r="AB128" s="34">
        <v>6</v>
      </c>
      <c r="AC128" s="34">
        <f t="shared" si="4"/>
        <v>82</v>
      </c>
      <c r="AD128" s="29"/>
      <c r="AE128" s="34"/>
      <c r="AF128" s="29"/>
      <c r="AG128" s="34">
        <f t="shared" si="5"/>
        <v>150</v>
      </c>
    </row>
    <row r="129" spans="1:33" s="84" customFormat="1">
      <c r="A129" s="144" t="s">
        <v>54</v>
      </c>
      <c r="B129" s="137">
        <f t="shared" ref="B129:P129" si="6">SUM(B6:B128)</f>
        <v>1381</v>
      </c>
      <c r="C129" s="137">
        <f t="shared" si="6"/>
        <v>2785</v>
      </c>
      <c r="D129" s="137">
        <f t="shared" si="6"/>
        <v>488</v>
      </c>
      <c r="E129" s="137">
        <f t="shared" si="6"/>
        <v>434</v>
      </c>
      <c r="F129" s="137">
        <f t="shared" si="6"/>
        <v>3284</v>
      </c>
      <c r="G129" s="137">
        <f t="shared" si="6"/>
        <v>1275</v>
      </c>
      <c r="H129" s="137">
        <f t="shared" si="6"/>
        <v>1628</v>
      </c>
      <c r="I129" s="137">
        <f t="shared" si="6"/>
        <v>3749</v>
      </c>
      <c r="J129" s="137">
        <f t="shared" si="6"/>
        <v>1318</v>
      </c>
      <c r="K129" s="137">
        <f t="shared" si="6"/>
        <v>1057</v>
      </c>
      <c r="L129" s="137">
        <f t="shared" si="6"/>
        <v>2482</v>
      </c>
      <c r="M129" s="137">
        <f t="shared" si="6"/>
        <v>2711</v>
      </c>
      <c r="N129" s="137">
        <f t="shared" si="6"/>
        <v>425</v>
      </c>
      <c r="O129" s="137">
        <f t="shared" si="6"/>
        <v>1738</v>
      </c>
      <c r="P129" s="137">
        <f t="shared" si="6"/>
        <v>24755</v>
      </c>
      <c r="Q129" s="22"/>
      <c r="R129" s="137">
        <f t="shared" ref="R129:AC129" si="7">SUM(R6:R128)</f>
        <v>663</v>
      </c>
      <c r="S129" s="137">
        <f t="shared" si="7"/>
        <v>1099</v>
      </c>
      <c r="T129" s="137">
        <f t="shared" si="7"/>
        <v>1060</v>
      </c>
      <c r="U129" s="137">
        <f t="shared" si="7"/>
        <v>498</v>
      </c>
      <c r="V129" s="137">
        <f t="shared" si="7"/>
        <v>630</v>
      </c>
      <c r="W129" s="137">
        <f t="shared" si="7"/>
        <v>1035</v>
      </c>
      <c r="X129" s="137">
        <f t="shared" si="7"/>
        <v>554</v>
      </c>
      <c r="Y129" s="137">
        <f t="shared" si="7"/>
        <v>409</v>
      </c>
      <c r="Z129" s="137">
        <f t="shared" si="7"/>
        <v>650</v>
      </c>
      <c r="AA129" s="137">
        <f t="shared" si="7"/>
        <v>801</v>
      </c>
      <c r="AB129" s="137">
        <f t="shared" si="7"/>
        <v>692</v>
      </c>
      <c r="AC129" s="137">
        <f t="shared" si="7"/>
        <v>8091</v>
      </c>
      <c r="AD129" s="171"/>
      <c r="AE129" s="137">
        <f>SUM(AE6:AE128)</f>
        <v>322</v>
      </c>
      <c r="AF129" s="171"/>
      <c r="AG129" s="137">
        <f>SUM(AG6:AG128)</f>
        <v>33168</v>
      </c>
    </row>
    <row r="130" spans="1:33">
      <c r="A130" s="21" t="s">
        <v>144</v>
      </c>
      <c r="B130" s="26"/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AE130" s="25"/>
    </row>
    <row r="131" spans="1:33" ht="15.75" customHeight="1">
      <c r="A131" s="21"/>
      <c r="B131" s="21"/>
      <c r="C131" s="21"/>
      <c r="D131" s="21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</row>
    <row r="132" spans="1:33" ht="15.75" customHeight="1">
      <c r="A132" s="21"/>
      <c r="B132" s="21"/>
      <c r="C132" s="21"/>
      <c r="D132" s="21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</row>
    <row r="133" spans="1:33" ht="15.75" customHeight="1">
      <c r="A133" s="21"/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</row>
    <row r="134" spans="1:33" ht="15.75" customHeight="1">
      <c r="A134" s="21"/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</row>
  </sheetData>
  <mergeCells count="20">
    <mergeCell ref="AG3:AG5"/>
    <mergeCell ref="M4:N4"/>
    <mergeCell ref="P4:P5"/>
    <mergeCell ref="AC4:AC5"/>
    <mergeCell ref="S4:S5"/>
    <mergeCell ref="AE4:AE5"/>
    <mergeCell ref="B3:P3"/>
    <mergeCell ref="R3:AC3"/>
    <mergeCell ref="V4:V5"/>
    <mergeCell ref="W4:W5"/>
    <mergeCell ref="X4:X5"/>
    <mergeCell ref="Y4:Y5"/>
    <mergeCell ref="Z4:Z5"/>
    <mergeCell ref="AA4:AA5"/>
    <mergeCell ref="AB4:AB5"/>
    <mergeCell ref="A4:A5"/>
    <mergeCell ref="C4:E4"/>
    <mergeCell ref="R4:R5"/>
    <mergeCell ref="T4:T5"/>
    <mergeCell ref="U4:U5"/>
  </mergeCells>
  <pageMargins left="0.70866141732283472" right="0.70866141732283472" top="0.74803149606299213" bottom="0.74803149606299213" header="0.31496062992125984" footer="0.31496062992125984"/>
  <pageSetup paperSize="9" scale="21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X71"/>
  <sheetViews>
    <sheetView showGridLines="0" showZeros="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F23" sqref="F23"/>
    </sheetView>
  </sheetViews>
  <sheetFormatPr baseColWidth="10" defaultColWidth="9.140625" defaultRowHeight="15"/>
  <cols>
    <col min="1" max="1" width="42" customWidth="1"/>
    <col min="2" max="2" width="10" style="1" bestFit="1" customWidth="1"/>
    <col min="3" max="3" width="11" style="1" customWidth="1"/>
    <col min="4" max="4" width="10" style="1" bestFit="1" customWidth="1"/>
    <col min="5" max="5" width="11.28515625" style="1" bestFit="1" customWidth="1"/>
    <col min="6" max="7" width="11.85546875" style="1" customWidth="1"/>
    <col min="8" max="9" width="13.28515625" style="1" customWidth="1"/>
    <col min="10" max="11" width="12.140625" style="1" customWidth="1"/>
    <col min="12" max="12" width="10" style="1" bestFit="1" customWidth="1"/>
    <col min="13" max="13" width="14.28515625" style="1" customWidth="1"/>
    <col min="14" max="15" width="13.140625" style="1" customWidth="1"/>
    <col min="16" max="17" width="12.85546875" style="1" customWidth="1"/>
    <col min="18" max="19" width="11.42578125" style="1" customWidth="1"/>
    <col min="20" max="20" width="10.28515625" style="1" customWidth="1"/>
    <col min="21" max="21" width="11.5703125" style="1" customWidth="1"/>
    <col min="22" max="22" width="9.140625" style="1" bestFit="1" customWidth="1"/>
    <col min="23" max="23" width="12.28515625" style="1" customWidth="1"/>
    <col min="24" max="25" width="11.7109375" style="1" customWidth="1"/>
    <col min="26" max="27" width="11.42578125" style="1" customWidth="1"/>
    <col min="28" max="28" width="10.5703125" style="1" customWidth="1"/>
    <col min="29" max="29" width="12.7109375" style="1" customWidth="1"/>
    <col min="30" max="30" width="9.140625" bestFit="1" customWidth="1"/>
    <col min="31" max="31" width="11.28515625" bestFit="1" customWidth="1"/>
  </cols>
  <sheetData>
    <row r="1" spans="1:76" s="18" customFormat="1" ht="15.75">
      <c r="A1" s="136" t="s">
        <v>347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Q1" s="30"/>
    </row>
    <row r="2" spans="1:76" s="18" customFormat="1" ht="15.75">
      <c r="A2" s="76">
        <v>2018</v>
      </c>
      <c r="B2" s="94"/>
      <c r="C2" s="94"/>
      <c r="D2" s="94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  <c r="AD2" s="95"/>
      <c r="AE2" s="95"/>
      <c r="AF2" s="95"/>
      <c r="AG2" s="95"/>
      <c r="AH2" s="95"/>
      <c r="AI2" s="95"/>
      <c r="AJ2" s="95"/>
      <c r="AK2" s="95"/>
      <c r="AL2" s="95"/>
      <c r="AM2" s="95"/>
      <c r="AN2" s="95"/>
      <c r="AO2" s="95"/>
      <c r="AP2" s="95"/>
      <c r="AQ2" s="95"/>
      <c r="AR2" s="95"/>
      <c r="AS2" s="95"/>
      <c r="AT2" s="95"/>
      <c r="AU2" s="95"/>
      <c r="AV2" s="95"/>
      <c r="AW2" s="95"/>
      <c r="AX2" s="95"/>
      <c r="AY2" s="95"/>
      <c r="AZ2" s="95"/>
      <c r="BA2" s="95"/>
      <c r="BB2" s="95"/>
      <c r="BC2" s="95"/>
      <c r="BD2" s="95"/>
      <c r="BE2" s="95"/>
      <c r="BF2" s="95"/>
      <c r="BG2" s="95"/>
      <c r="BH2" s="95"/>
      <c r="BI2" s="95"/>
      <c r="BJ2" s="95"/>
      <c r="BK2" s="95"/>
      <c r="BL2" s="95"/>
      <c r="BM2" s="95"/>
      <c r="BN2" s="95"/>
      <c r="BO2" s="95"/>
      <c r="BP2" s="95"/>
      <c r="BQ2" s="95"/>
      <c r="BR2" s="95"/>
      <c r="BS2" s="95"/>
      <c r="BT2" s="95"/>
      <c r="BU2" s="95"/>
      <c r="BV2" s="95"/>
      <c r="BW2" s="95"/>
      <c r="BX2" s="95"/>
    </row>
    <row r="3" spans="1:76" s="18" customFormat="1" ht="13.5" customHeight="1">
      <c r="A3" s="218"/>
      <c r="B3" s="187"/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87"/>
      <c r="N3" s="187"/>
      <c r="Q3" s="30"/>
    </row>
    <row r="4" spans="1:76" s="32" customFormat="1" ht="15.75">
      <c r="A4" s="31"/>
      <c r="B4" s="219" t="s">
        <v>346</v>
      </c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1"/>
    </row>
    <row r="5" spans="1:76" ht="15" customHeight="1">
      <c r="A5" s="147"/>
      <c r="B5" s="216" t="s">
        <v>324</v>
      </c>
      <c r="C5" s="217"/>
      <c r="D5" s="216" t="s">
        <v>306</v>
      </c>
      <c r="E5" s="217"/>
      <c r="F5" s="216" t="s">
        <v>278</v>
      </c>
      <c r="G5" s="217"/>
      <c r="H5" s="216" t="s">
        <v>279</v>
      </c>
      <c r="I5" s="217"/>
      <c r="J5" s="216" t="s">
        <v>280</v>
      </c>
      <c r="K5" s="217"/>
      <c r="L5" s="216" t="s">
        <v>281</v>
      </c>
      <c r="M5" s="217"/>
      <c r="N5" s="216" t="s">
        <v>282</v>
      </c>
      <c r="O5" s="217"/>
      <c r="P5" s="216" t="s">
        <v>283</v>
      </c>
      <c r="Q5" s="217"/>
      <c r="R5" s="216" t="s">
        <v>284</v>
      </c>
      <c r="S5" s="217"/>
      <c r="T5" s="216" t="s">
        <v>285</v>
      </c>
      <c r="U5" s="217"/>
      <c r="V5" s="216" t="s">
        <v>308</v>
      </c>
      <c r="W5" s="217"/>
      <c r="X5" s="216" t="s">
        <v>325</v>
      </c>
      <c r="Y5" s="217"/>
      <c r="Z5" s="216" t="s">
        <v>288</v>
      </c>
      <c r="AA5" s="217"/>
      <c r="AB5" s="216" t="s">
        <v>289</v>
      </c>
      <c r="AC5" s="217"/>
      <c r="AD5" s="216" t="s">
        <v>0</v>
      </c>
      <c r="AE5" s="217"/>
    </row>
    <row r="6" spans="1:76" ht="48.75" customHeight="1">
      <c r="A6" s="145" t="s">
        <v>178</v>
      </c>
      <c r="B6" s="145" t="s">
        <v>51</v>
      </c>
      <c r="C6" s="145" t="s">
        <v>96</v>
      </c>
      <c r="D6" s="145" t="s">
        <v>51</v>
      </c>
      <c r="E6" s="145" t="s">
        <v>96</v>
      </c>
      <c r="F6" s="145" t="s">
        <v>51</v>
      </c>
      <c r="G6" s="145" t="s">
        <v>96</v>
      </c>
      <c r="H6" s="145" t="s">
        <v>51</v>
      </c>
      <c r="I6" s="145" t="s">
        <v>96</v>
      </c>
      <c r="J6" s="145" t="s">
        <v>51</v>
      </c>
      <c r="K6" s="145" t="s">
        <v>96</v>
      </c>
      <c r="L6" s="145" t="s">
        <v>51</v>
      </c>
      <c r="M6" s="145" t="s">
        <v>96</v>
      </c>
      <c r="N6" s="145" t="s">
        <v>51</v>
      </c>
      <c r="O6" s="145" t="s">
        <v>96</v>
      </c>
      <c r="P6" s="145" t="s">
        <v>51</v>
      </c>
      <c r="Q6" s="145" t="s">
        <v>96</v>
      </c>
      <c r="R6" s="145" t="s">
        <v>51</v>
      </c>
      <c r="S6" s="145" t="s">
        <v>96</v>
      </c>
      <c r="T6" s="145" t="s">
        <v>51</v>
      </c>
      <c r="U6" s="145" t="s">
        <v>96</v>
      </c>
      <c r="V6" s="145" t="s">
        <v>51</v>
      </c>
      <c r="W6" s="145" t="s">
        <v>96</v>
      </c>
      <c r="X6" s="145" t="s">
        <v>51</v>
      </c>
      <c r="Y6" s="145" t="s">
        <v>96</v>
      </c>
      <c r="Z6" s="145" t="s">
        <v>51</v>
      </c>
      <c r="AA6" s="145" t="s">
        <v>96</v>
      </c>
      <c r="AB6" s="145" t="s">
        <v>51</v>
      </c>
      <c r="AC6" s="145" t="s">
        <v>96</v>
      </c>
      <c r="AD6" s="145" t="s">
        <v>51</v>
      </c>
      <c r="AE6" s="146" t="s">
        <v>96</v>
      </c>
    </row>
    <row r="7" spans="1:76">
      <c r="A7" s="33" t="s">
        <v>328</v>
      </c>
      <c r="B7" s="36">
        <v>4</v>
      </c>
      <c r="C7" s="36">
        <v>0</v>
      </c>
      <c r="D7" s="17">
        <v>3</v>
      </c>
      <c r="E7" s="17">
        <v>0</v>
      </c>
      <c r="F7" s="17">
        <v>2</v>
      </c>
      <c r="G7" s="17">
        <v>0</v>
      </c>
      <c r="H7" s="17">
        <v>1</v>
      </c>
      <c r="I7" s="17">
        <v>0</v>
      </c>
      <c r="J7" s="17">
        <v>4</v>
      </c>
      <c r="K7" s="17">
        <v>0</v>
      </c>
      <c r="L7" s="17">
        <v>1</v>
      </c>
      <c r="M7" s="35">
        <v>0</v>
      </c>
      <c r="N7" s="35">
        <v>2</v>
      </c>
      <c r="O7" s="17">
        <v>0</v>
      </c>
      <c r="P7" s="17">
        <v>4</v>
      </c>
      <c r="Q7" s="17">
        <v>0</v>
      </c>
      <c r="R7" s="17">
        <v>2</v>
      </c>
      <c r="S7" s="17">
        <v>1</v>
      </c>
      <c r="T7" s="17">
        <v>1</v>
      </c>
      <c r="U7" s="17">
        <v>0</v>
      </c>
      <c r="V7" s="17">
        <v>3</v>
      </c>
      <c r="W7" s="17">
        <v>0</v>
      </c>
      <c r="X7" s="17">
        <v>2</v>
      </c>
      <c r="Y7" s="17">
        <v>0</v>
      </c>
      <c r="Z7" s="17">
        <v>1</v>
      </c>
      <c r="AA7" s="17">
        <v>0</v>
      </c>
      <c r="AB7" s="17">
        <v>4</v>
      </c>
      <c r="AC7" s="17">
        <v>0</v>
      </c>
      <c r="AD7" s="38">
        <f t="shared" ref="AD7" si="0">AB7+Z7+X7+V7+T7+R7+P7+N7+L7+J7+H7+F7+D7+B7</f>
        <v>34</v>
      </c>
      <c r="AE7" s="38">
        <f t="shared" ref="AE7" si="1">AC7+AA7+Y7+W7+U7+S7+Q7+O7+M7+K7+I7+G7+E7+C7</f>
        <v>1</v>
      </c>
    </row>
    <row r="8" spans="1:76">
      <c r="A8" s="33" t="s">
        <v>179</v>
      </c>
      <c r="B8" s="36">
        <v>2</v>
      </c>
      <c r="C8" s="36">
        <v>0</v>
      </c>
      <c r="D8" s="17">
        <v>6</v>
      </c>
      <c r="E8" s="17">
        <v>1</v>
      </c>
      <c r="F8" s="17">
        <v>0</v>
      </c>
      <c r="G8" s="17">
        <v>0</v>
      </c>
      <c r="H8" s="17">
        <v>0</v>
      </c>
      <c r="I8" s="17">
        <v>0</v>
      </c>
      <c r="J8" s="17">
        <v>4</v>
      </c>
      <c r="K8" s="17">
        <v>0</v>
      </c>
      <c r="L8" s="17">
        <v>3</v>
      </c>
      <c r="M8" s="35">
        <v>0</v>
      </c>
      <c r="N8" s="35">
        <v>3</v>
      </c>
      <c r="O8" s="17">
        <v>0</v>
      </c>
      <c r="P8" s="17">
        <v>7</v>
      </c>
      <c r="Q8" s="17">
        <v>1</v>
      </c>
      <c r="R8" s="17">
        <v>3</v>
      </c>
      <c r="S8" s="17">
        <v>0</v>
      </c>
      <c r="T8" s="17">
        <v>2</v>
      </c>
      <c r="U8" s="17">
        <v>0</v>
      </c>
      <c r="V8" s="17">
        <v>8</v>
      </c>
      <c r="W8" s="17">
        <v>0</v>
      </c>
      <c r="X8" s="17">
        <v>0</v>
      </c>
      <c r="Y8" s="17">
        <v>0</v>
      </c>
      <c r="Z8" s="17">
        <v>0</v>
      </c>
      <c r="AA8" s="17">
        <v>0</v>
      </c>
      <c r="AB8" s="17">
        <v>2</v>
      </c>
      <c r="AC8" s="17">
        <v>0</v>
      </c>
      <c r="AD8" s="38">
        <f t="shared" ref="AD8:AD67" si="2">AB8+Z8+X8+V8+T8+R8+P8+N8+L8+J8+H8+F8+D8+B8</f>
        <v>40</v>
      </c>
      <c r="AE8" s="38">
        <f t="shared" ref="AE8:AE67" si="3">AC8+AA8+Y8+W8+U8+S8+Q8+O8+M8+K8+I8+G8+E8+C8</f>
        <v>2</v>
      </c>
    </row>
    <row r="9" spans="1:76">
      <c r="A9" s="33" t="s">
        <v>180</v>
      </c>
      <c r="B9" s="36">
        <v>5</v>
      </c>
      <c r="C9" s="36">
        <v>0</v>
      </c>
      <c r="D9" s="17">
        <v>8</v>
      </c>
      <c r="E9" s="17">
        <v>1</v>
      </c>
      <c r="F9" s="17">
        <v>2</v>
      </c>
      <c r="G9" s="17">
        <v>0</v>
      </c>
      <c r="H9" s="17">
        <v>1</v>
      </c>
      <c r="I9" s="17"/>
      <c r="J9" s="17">
        <v>11</v>
      </c>
      <c r="K9" s="17">
        <v>0</v>
      </c>
      <c r="L9" s="17">
        <v>4</v>
      </c>
      <c r="M9" s="35">
        <v>0</v>
      </c>
      <c r="N9" s="35">
        <v>6</v>
      </c>
      <c r="O9" s="17"/>
      <c r="P9" s="17">
        <v>13</v>
      </c>
      <c r="Q9" s="17">
        <v>1</v>
      </c>
      <c r="R9" s="17">
        <v>5</v>
      </c>
      <c r="S9" s="17">
        <v>0</v>
      </c>
      <c r="T9" s="17">
        <v>3</v>
      </c>
      <c r="U9" s="17">
        <v>0</v>
      </c>
      <c r="V9" s="17">
        <v>9</v>
      </c>
      <c r="W9" s="17">
        <v>0</v>
      </c>
      <c r="X9" s="17">
        <v>8</v>
      </c>
      <c r="Y9" s="17"/>
      <c r="Z9" s="17">
        <v>1</v>
      </c>
      <c r="AA9" s="17">
        <v>0</v>
      </c>
      <c r="AB9" s="17">
        <v>5</v>
      </c>
      <c r="AC9" s="17">
        <v>0</v>
      </c>
      <c r="AD9" s="38">
        <f t="shared" si="2"/>
        <v>81</v>
      </c>
      <c r="AE9" s="38">
        <f t="shared" si="3"/>
        <v>2</v>
      </c>
    </row>
    <row r="10" spans="1:76">
      <c r="A10" s="33" t="s">
        <v>181</v>
      </c>
      <c r="B10" s="36">
        <v>15</v>
      </c>
      <c r="C10" s="36"/>
      <c r="D10" s="17">
        <v>36</v>
      </c>
      <c r="E10" s="17">
        <v>1</v>
      </c>
      <c r="F10" s="17">
        <v>7</v>
      </c>
      <c r="G10" s="17">
        <v>1</v>
      </c>
      <c r="H10" s="17">
        <v>7</v>
      </c>
      <c r="I10" s="17">
        <v>1</v>
      </c>
      <c r="J10" s="17">
        <v>46</v>
      </c>
      <c r="K10" s="17"/>
      <c r="L10" s="17">
        <v>15</v>
      </c>
      <c r="M10" s="35"/>
      <c r="N10" s="35">
        <v>19</v>
      </c>
      <c r="O10" s="17">
        <v>1</v>
      </c>
      <c r="P10" s="17">
        <v>56</v>
      </c>
      <c r="Q10" s="17"/>
      <c r="R10" s="17">
        <v>13</v>
      </c>
      <c r="S10" s="17">
        <v>5</v>
      </c>
      <c r="T10" s="17">
        <v>8</v>
      </c>
      <c r="U10" s="17"/>
      <c r="V10" s="17">
        <v>36</v>
      </c>
      <c r="W10" s="17"/>
      <c r="X10" s="17">
        <v>43</v>
      </c>
      <c r="Y10" s="17"/>
      <c r="Z10" s="17">
        <v>6</v>
      </c>
      <c r="AA10" s="17">
        <v>0</v>
      </c>
      <c r="AB10" s="17">
        <v>20</v>
      </c>
      <c r="AC10" s="17">
        <v>0</v>
      </c>
      <c r="AD10" s="38">
        <f t="shared" si="2"/>
        <v>327</v>
      </c>
      <c r="AE10" s="38">
        <f t="shared" si="3"/>
        <v>9</v>
      </c>
    </row>
    <row r="11" spans="1:76">
      <c r="A11" s="33" t="s">
        <v>182</v>
      </c>
      <c r="B11" s="36">
        <v>0</v>
      </c>
      <c r="C11" s="36">
        <v>0</v>
      </c>
      <c r="D11" s="17">
        <v>6</v>
      </c>
      <c r="E11" s="17">
        <v>1</v>
      </c>
      <c r="F11" s="17">
        <v>0</v>
      </c>
      <c r="G11" s="17">
        <v>0</v>
      </c>
      <c r="H11" s="17">
        <v>0</v>
      </c>
      <c r="I11" s="17">
        <v>0</v>
      </c>
      <c r="J11" s="17">
        <v>8</v>
      </c>
      <c r="K11" s="17">
        <v>0</v>
      </c>
      <c r="L11" s="17">
        <v>0</v>
      </c>
      <c r="M11" s="35">
        <v>0</v>
      </c>
      <c r="N11" s="35">
        <v>0</v>
      </c>
      <c r="O11" s="17">
        <v>0</v>
      </c>
      <c r="P11" s="17">
        <v>8</v>
      </c>
      <c r="Q11" s="17"/>
      <c r="R11" s="17">
        <v>0</v>
      </c>
      <c r="S11" s="17">
        <v>0</v>
      </c>
      <c r="T11" s="17">
        <v>0</v>
      </c>
      <c r="U11" s="17">
        <v>0</v>
      </c>
      <c r="V11" s="17">
        <v>0</v>
      </c>
      <c r="W11" s="17">
        <v>0</v>
      </c>
      <c r="X11" s="17">
        <v>11</v>
      </c>
      <c r="Y11" s="17"/>
      <c r="Z11" s="17">
        <v>0</v>
      </c>
      <c r="AA11" s="17">
        <v>0</v>
      </c>
      <c r="AB11" s="17">
        <v>0</v>
      </c>
      <c r="AC11" s="17">
        <v>0</v>
      </c>
      <c r="AD11" s="38">
        <f t="shared" si="2"/>
        <v>33</v>
      </c>
      <c r="AE11" s="38">
        <f t="shared" si="3"/>
        <v>1</v>
      </c>
    </row>
    <row r="12" spans="1:76">
      <c r="A12" s="33" t="s">
        <v>183</v>
      </c>
      <c r="B12" s="36">
        <v>4</v>
      </c>
      <c r="C12" s="36">
        <v>0</v>
      </c>
      <c r="D12" s="17">
        <v>13</v>
      </c>
      <c r="E12" s="17">
        <v>0</v>
      </c>
      <c r="F12" s="17">
        <v>3</v>
      </c>
      <c r="G12" s="17">
        <v>0</v>
      </c>
      <c r="H12" s="17">
        <v>3</v>
      </c>
      <c r="I12" s="17"/>
      <c r="J12" s="17">
        <v>9</v>
      </c>
      <c r="K12" s="17">
        <v>0</v>
      </c>
      <c r="L12" s="17">
        <v>5</v>
      </c>
      <c r="M12" s="35">
        <v>0</v>
      </c>
      <c r="N12" s="35">
        <v>8</v>
      </c>
      <c r="O12" s="17">
        <v>0</v>
      </c>
      <c r="P12" s="17">
        <v>10</v>
      </c>
      <c r="Q12" s="17">
        <v>2</v>
      </c>
      <c r="R12" s="17">
        <v>7</v>
      </c>
      <c r="S12" s="17"/>
      <c r="T12" s="17">
        <v>4</v>
      </c>
      <c r="U12" s="17">
        <v>0</v>
      </c>
      <c r="V12" s="17">
        <v>10</v>
      </c>
      <c r="W12" s="17">
        <v>0</v>
      </c>
      <c r="X12" s="17">
        <v>6</v>
      </c>
      <c r="Y12" s="17">
        <v>0</v>
      </c>
      <c r="Z12" s="17">
        <v>1</v>
      </c>
      <c r="AA12" s="17">
        <v>0</v>
      </c>
      <c r="AB12" s="17">
        <v>6</v>
      </c>
      <c r="AC12" s="17">
        <v>0</v>
      </c>
      <c r="AD12" s="38">
        <f t="shared" si="2"/>
        <v>89</v>
      </c>
      <c r="AE12" s="38">
        <f t="shared" si="3"/>
        <v>2</v>
      </c>
    </row>
    <row r="13" spans="1:76">
      <c r="A13" s="33" t="s">
        <v>67</v>
      </c>
      <c r="B13" s="36">
        <v>7</v>
      </c>
      <c r="C13" s="36">
        <v>0</v>
      </c>
      <c r="D13" s="17">
        <v>13</v>
      </c>
      <c r="E13" s="17">
        <v>3</v>
      </c>
      <c r="F13" s="17">
        <v>1</v>
      </c>
      <c r="G13" s="17">
        <v>0</v>
      </c>
      <c r="H13" s="17">
        <v>1</v>
      </c>
      <c r="I13" s="17"/>
      <c r="J13" s="17">
        <v>14</v>
      </c>
      <c r="K13" s="17">
        <v>0</v>
      </c>
      <c r="L13" s="17">
        <v>6</v>
      </c>
      <c r="M13" s="35"/>
      <c r="N13" s="35">
        <v>8</v>
      </c>
      <c r="O13" s="17">
        <v>1</v>
      </c>
      <c r="P13" s="17">
        <v>16</v>
      </c>
      <c r="Q13" s="17"/>
      <c r="R13" s="17">
        <v>5</v>
      </c>
      <c r="S13" s="17">
        <v>2</v>
      </c>
      <c r="T13" s="17">
        <v>4</v>
      </c>
      <c r="U13" s="17"/>
      <c r="V13" s="17">
        <v>13</v>
      </c>
      <c r="W13" s="17"/>
      <c r="X13" s="17">
        <v>11</v>
      </c>
      <c r="Y13" s="17">
        <v>1</v>
      </c>
      <c r="Z13" s="17">
        <v>4</v>
      </c>
      <c r="AA13" s="17">
        <v>0</v>
      </c>
      <c r="AB13" s="17">
        <v>10</v>
      </c>
      <c r="AC13" s="17">
        <v>1</v>
      </c>
      <c r="AD13" s="38">
        <f t="shared" si="2"/>
        <v>113</v>
      </c>
      <c r="AE13" s="38">
        <f t="shared" si="3"/>
        <v>8</v>
      </c>
    </row>
    <row r="14" spans="1:76">
      <c r="A14" s="33" t="s">
        <v>184</v>
      </c>
      <c r="B14" s="36">
        <v>0</v>
      </c>
      <c r="C14" s="36">
        <v>0</v>
      </c>
      <c r="D14" s="17">
        <v>0</v>
      </c>
      <c r="E14" s="17">
        <v>0</v>
      </c>
      <c r="F14" s="17">
        <v>0</v>
      </c>
      <c r="G14" s="17">
        <v>0</v>
      </c>
      <c r="H14" s="17">
        <v>0</v>
      </c>
      <c r="I14" s="17">
        <v>0</v>
      </c>
      <c r="J14" s="17">
        <v>0</v>
      </c>
      <c r="K14" s="17">
        <v>0</v>
      </c>
      <c r="L14" s="17">
        <v>0</v>
      </c>
      <c r="M14" s="35">
        <v>0</v>
      </c>
      <c r="N14" s="35">
        <v>0</v>
      </c>
      <c r="O14" s="17">
        <v>0</v>
      </c>
      <c r="P14" s="17">
        <v>0</v>
      </c>
      <c r="Q14" s="17">
        <v>0</v>
      </c>
      <c r="R14" s="17">
        <v>0</v>
      </c>
      <c r="S14" s="17">
        <v>0</v>
      </c>
      <c r="T14" s="17">
        <v>0</v>
      </c>
      <c r="U14" s="17">
        <v>0</v>
      </c>
      <c r="V14" s="17">
        <v>0</v>
      </c>
      <c r="W14" s="17">
        <v>0</v>
      </c>
      <c r="X14" s="17">
        <v>2</v>
      </c>
      <c r="Y14" s="17">
        <v>0</v>
      </c>
      <c r="Z14" s="17">
        <v>0</v>
      </c>
      <c r="AA14" s="17">
        <v>0</v>
      </c>
      <c r="AB14" s="17">
        <v>0</v>
      </c>
      <c r="AC14" s="17">
        <v>0</v>
      </c>
      <c r="AD14" s="38">
        <f t="shared" si="2"/>
        <v>2</v>
      </c>
      <c r="AE14" s="38">
        <f t="shared" si="3"/>
        <v>0</v>
      </c>
    </row>
    <row r="15" spans="1:76">
      <c r="A15" s="33" t="s">
        <v>243</v>
      </c>
      <c r="B15" s="36">
        <v>1</v>
      </c>
      <c r="C15" s="36">
        <v>0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1</v>
      </c>
      <c r="K15" s="17">
        <v>0</v>
      </c>
      <c r="L15" s="17">
        <v>0</v>
      </c>
      <c r="M15" s="35">
        <v>0</v>
      </c>
      <c r="N15" s="35"/>
      <c r="O15" s="17">
        <v>0</v>
      </c>
      <c r="P15" s="17">
        <v>5</v>
      </c>
      <c r="Q15" s="17">
        <v>0</v>
      </c>
      <c r="R15" s="17">
        <v>0</v>
      </c>
      <c r="S15" s="17">
        <v>0</v>
      </c>
      <c r="T15" s="17">
        <v>1</v>
      </c>
      <c r="U15" s="17">
        <v>0</v>
      </c>
      <c r="V15" s="17">
        <v>0</v>
      </c>
      <c r="W15" s="17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7">
        <v>0</v>
      </c>
      <c r="AD15" s="38">
        <f t="shared" si="2"/>
        <v>8</v>
      </c>
      <c r="AE15" s="38">
        <f t="shared" si="3"/>
        <v>0</v>
      </c>
    </row>
    <row r="16" spans="1:76">
      <c r="A16" s="33" t="s">
        <v>185</v>
      </c>
      <c r="B16" s="36">
        <v>7</v>
      </c>
      <c r="C16" s="36">
        <v>2</v>
      </c>
      <c r="D16" s="37">
        <v>6</v>
      </c>
      <c r="E16" s="37">
        <v>0</v>
      </c>
      <c r="F16" s="17">
        <v>1</v>
      </c>
      <c r="G16" s="17">
        <v>0</v>
      </c>
      <c r="H16" s="17">
        <v>1</v>
      </c>
      <c r="I16" s="17">
        <v>0</v>
      </c>
      <c r="J16" s="17">
        <v>10</v>
      </c>
      <c r="K16" s="17">
        <v>1</v>
      </c>
      <c r="L16" s="17">
        <v>6</v>
      </c>
      <c r="M16" s="35"/>
      <c r="N16" s="35">
        <v>6</v>
      </c>
      <c r="O16" s="17">
        <v>1</v>
      </c>
      <c r="P16" s="17">
        <v>11</v>
      </c>
      <c r="Q16" s="17">
        <v>1</v>
      </c>
      <c r="R16" s="17">
        <v>3</v>
      </c>
      <c r="S16" s="17">
        <v>1</v>
      </c>
      <c r="T16" s="17">
        <v>2</v>
      </c>
      <c r="U16" s="17">
        <v>0</v>
      </c>
      <c r="V16" s="17">
        <v>11</v>
      </c>
      <c r="W16" s="17">
        <v>1</v>
      </c>
      <c r="X16" s="17">
        <v>6</v>
      </c>
      <c r="Y16" s="17">
        <v>2</v>
      </c>
      <c r="Z16" s="17">
        <v>3</v>
      </c>
      <c r="AA16" s="17">
        <v>0</v>
      </c>
      <c r="AB16" s="17">
        <v>8</v>
      </c>
      <c r="AC16" s="17">
        <v>0</v>
      </c>
      <c r="AD16" s="38">
        <f t="shared" si="2"/>
        <v>81</v>
      </c>
      <c r="AE16" s="38">
        <f t="shared" si="3"/>
        <v>9</v>
      </c>
    </row>
    <row r="17" spans="1:31">
      <c r="A17" s="33" t="s">
        <v>329</v>
      </c>
      <c r="B17" s="36">
        <v>0</v>
      </c>
      <c r="C17" s="36">
        <v>0</v>
      </c>
      <c r="D17" s="37">
        <v>3</v>
      </c>
      <c r="E17" s="37">
        <v>0</v>
      </c>
      <c r="F17" s="17">
        <v>0</v>
      </c>
      <c r="G17" s="17">
        <v>0</v>
      </c>
      <c r="H17" s="17">
        <v>0</v>
      </c>
      <c r="I17" s="17">
        <v>0</v>
      </c>
      <c r="J17" s="17">
        <v>2</v>
      </c>
      <c r="K17" s="17">
        <v>0</v>
      </c>
      <c r="L17" s="17">
        <v>0</v>
      </c>
      <c r="M17" s="35">
        <v>0</v>
      </c>
      <c r="N17" s="35">
        <v>0</v>
      </c>
      <c r="O17" s="17">
        <v>0</v>
      </c>
      <c r="P17" s="17">
        <v>4</v>
      </c>
      <c r="Q17" s="17">
        <v>0</v>
      </c>
      <c r="R17" s="17">
        <v>0</v>
      </c>
      <c r="S17" s="17">
        <v>0</v>
      </c>
      <c r="T17" s="17">
        <v>0</v>
      </c>
      <c r="U17" s="17">
        <v>0</v>
      </c>
      <c r="V17" s="17">
        <v>0</v>
      </c>
      <c r="W17" s="17">
        <v>0</v>
      </c>
      <c r="X17" s="17">
        <v>4</v>
      </c>
      <c r="Y17" s="17">
        <v>0</v>
      </c>
      <c r="Z17" s="17">
        <v>0</v>
      </c>
      <c r="AA17" s="17">
        <v>0</v>
      </c>
      <c r="AB17" s="17">
        <v>0</v>
      </c>
      <c r="AC17" s="17">
        <v>0</v>
      </c>
      <c r="AD17" s="38">
        <f t="shared" si="2"/>
        <v>13</v>
      </c>
      <c r="AE17" s="38">
        <f t="shared" si="3"/>
        <v>0</v>
      </c>
    </row>
    <row r="18" spans="1:31">
      <c r="A18" s="33" t="s">
        <v>244</v>
      </c>
      <c r="B18" s="36">
        <v>0</v>
      </c>
      <c r="C18" s="36">
        <v>0</v>
      </c>
      <c r="D18" s="37">
        <v>3</v>
      </c>
      <c r="E18" s="3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3</v>
      </c>
      <c r="K18" s="17">
        <v>0</v>
      </c>
      <c r="L18" s="17">
        <v>0</v>
      </c>
      <c r="M18" s="35">
        <v>0</v>
      </c>
      <c r="N18" s="35">
        <v>0</v>
      </c>
      <c r="O18" s="17">
        <v>0</v>
      </c>
      <c r="P18" s="17">
        <v>3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1</v>
      </c>
      <c r="W18" s="17">
        <v>0</v>
      </c>
      <c r="X18" s="17">
        <v>3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38">
        <f t="shared" si="2"/>
        <v>13</v>
      </c>
      <c r="AE18" s="38">
        <f t="shared" si="3"/>
        <v>0</v>
      </c>
    </row>
    <row r="19" spans="1:31">
      <c r="A19" s="33" t="s">
        <v>326</v>
      </c>
      <c r="B19" s="36">
        <v>0</v>
      </c>
      <c r="C19" s="36">
        <v>0</v>
      </c>
      <c r="D19" s="37">
        <v>5</v>
      </c>
      <c r="E19" s="3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9</v>
      </c>
      <c r="K19" s="17">
        <v>0</v>
      </c>
      <c r="L19" s="17">
        <v>0</v>
      </c>
      <c r="M19" s="35">
        <v>0</v>
      </c>
      <c r="N19" s="35">
        <v>0</v>
      </c>
      <c r="O19" s="17">
        <v>0</v>
      </c>
      <c r="P19" s="17">
        <v>7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17">
        <v>4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38">
        <f t="shared" si="2"/>
        <v>25</v>
      </c>
      <c r="AE19" s="38">
        <f t="shared" si="3"/>
        <v>0</v>
      </c>
    </row>
    <row r="20" spans="1:31">
      <c r="A20" s="33" t="s">
        <v>186</v>
      </c>
      <c r="B20" s="36">
        <v>0</v>
      </c>
      <c r="C20" s="36">
        <v>0</v>
      </c>
      <c r="D20" s="17">
        <v>0</v>
      </c>
      <c r="E20" s="17">
        <v>0</v>
      </c>
      <c r="F20" s="17">
        <v>0</v>
      </c>
      <c r="G20" s="17">
        <v>0</v>
      </c>
      <c r="H20" s="17">
        <v>0</v>
      </c>
      <c r="I20" s="17">
        <v>0</v>
      </c>
      <c r="J20" s="17">
        <v>6</v>
      </c>
      <c r="K20" s="17">
        <v>0</v>
      </c>
      <c r="L20" s="17">
        <v>0</v>
      </c>
      <c r="M20" s="35">
        <v>0</v>
      </c>
      <c r="N20" s="35">
        <v>0</v>
      </c>
      <c r="O20" s="17">
        <v>0</v>
      </c>
      <c r="P20" s="17">
        <v>5</v>
      </c>
      <c r="Q20" s="17"/>
      <c r="R20" s="17">
        <v>0</v>
      </c>
      <c r="S20" s="17">
        <v>0</v>
      </c>
      <c r="T20" s="17">
        <v>0</v>
      </c>
      <c r="U20" s="17">
        <v>0</v>
      </c>
      <c r="V20" s="17">
        <v>0</v>
      </c>
      <c r="W20" s="17">
        <v>0</v>
      </c>
      <c r="X20" s="17">
        <v>6</v>
      </c>
      <c r="Y20" s="17">
        <v>1</v>
      </c>
      <c r="Z20" s="17">
        <v>0</v>
      </c>
      <c r="AA20" s="17">
        <v>0</v>
      </c>
      <c r="AB20" s="17">
        <v>0</v>
      </c>
      <c r="AC20" s="17">
        <v>0</v>
      </c>
      <c r="AD20" s="38">
        <f t="shared" si="2"/>
        <v>17</v>
      </c>
      <c r="AE20" s="38">
        <f t="shared" si="3"/>
        <v>1</v>
      </c>
    </row>
    <row r="21" spans="1:31">
      <c r="A21" s="33" t="s">
        <v>187</v>
      </c>
      <c r="B21" s="36">
        <v>14</v>
      </c>
      <c r="C21" s="36">
        <v>0</v>
      </c>
      <c r="D21" s="37">
        <v>21</v>
      </c>
      <c r="E21" s="37">
        <v>2</v>
      </c>
      <c r="F21" s="17">
        <v>5</v>
      </c>
      <c r="G21" s="17">
        <v>0</v>
      </c>
      <c r="H21" s="17">
        <v>6</v>
      </c>
      <c r="I21" s="17">
        <v>0</v>
      </c>
      <c r="J21" s="17">
        <v>29</v>
      </c>
      <c r="K21" s="17"/>
      <c r="L21" s="17">
        <v>11</v>
      </c>
      <c r="M21" s="35">
        <v>0</v>
      </c>
      <c r="N21" s="35">
        <v>16</v>
      </c>
      <c r="O21" s="17">
        <v>0</v>
      </c>
      <c r="P21" s="17">
        <v>29</v>
      </c>
      <c r="Q21" s="17"/>
      <c r="R21" s="17">
        <v>12</v>
      </c>
      <c r="S21" s="17"/>
      <c r="T21" s="17">
        <v>10</v>
      </c>
      <c r="U21" s="17">
        <v>0</v>
      </c>
      <c r="V21" s="17">
        <v>21</v>
      </c>
      <c r="W21" s="17">
        <v>1</v>
      </c>
      <c r="X21" s="17">
        <v>17</v>
      </c>
      <c r="Y21" s="17">
        <v>1</v>
      </c>
      <c r="Z21" s="17">
        <v>6</v>
      </c>
      <c r="AA21" s="17">
        <v>0</v>
      </c>
      <c r="AB21" s="17">
        <v>16</v>
      </c>
      <c r="AC21" s="17">
        <v>0</v>
      </c>
      <c r="AD21" s="38">
        <f t="shared" si="2"/>
        <v>213</v>
      </c>
      <c r="AE21" s="38">
        <f t="shared" si="3"/>
        <v>4</v>
      </c>
    </row>
    <row r="22" spans="1:31">
      <c r="A22" s="33" t="s">
        <v>188</v>
      </c>
      <c r="B22" s="36">
        <v>0</v>
      </c>
      <c r="C22" s="36">
        <v>0</v>
      </c>
      <c r="D22" s="37">
        <v>0</v>
      </c>
      <c r="E22" s="3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3</v>
      </c>
      <c r="K22" s="17">
        <v>0</v>
      </c>
      <c r="L22" s="17">
        <v>0</v>
      </c>
      <c r="M22" s="35">
        <v>0</v>
      </c>
      <c r="N22" s="35">
        <v>0</v>
      </c>
      <c r="O22" s="17">
        <v>0</v>
      </c>
      <c r="P22" s="17">
        <v>5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8</v>
      </c>
      <c r="W22" s="17">
        <v>1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7">
        <v>0</v>
      </c>
      <c r="AD22" s="38">
        <f t="shared" si="2"/>
        <v>16</v>
      </c>
      <c r="AE22" s="38">
        <f t="shared" si="3"/>
        <v>1</v>
      </c>
    </row>
    <row r="23" spans="1:31">
      <c r="A23" s="33" t="s">
        <v>190</v>
      </c>
      <c r="B23" s="36">
        <v>11</v>
      </c>
      <c r="C23" s="36">
        <v>0</v>
      </c>
      <c r="D23" s="37">
        <v>19</v>
      </c>
      <c r="E23" s="37">
        <v>1</v>
      </c>
      <c r="F23" s="17">
        <v>7</v>
      </c>
      <c r="G23" s="17">
        <v>0</v>
      </c>
      <c r="H23" s="17">
        <v>6</v>
      </c>
      <c r="I23" s="17"/>
      <c r="J23" s="17">
        <v>33</v>
      </c>
      <c r="K23" s="17"/>
      <c r="L23" s="17">
        <v>13</v>
      </c>
      <c r="M23" s="35"/>
      <c r="N23" s="35">
        <v>17</v>
      </c>
      <c r="O23" s="17">
        <v>0</v>
      </c>
      <c r="P23" s="17">
        <v>31</v>
      </c>
      <c r="Q23" s="17"/>
      <c r="R23" s="17">
        <v>12</v>
      </c>
      <c r="S23" s="17">
        <v>3</v>
      </c>
      <c r="T23" s="17">
        <v>10</v>
      </c>
      <c r="U23" s="17">
        <v>0</v>
      </c>
      <c r="V23" s="17">
        <v>19</v>
      </c>
      <c r="W23" s="17">
        <v>1</v>
      </c>
      <c r="X23" s="17">
        <v>22</v>
      </c>
      <c r="Y23" s="17">
        <v>0</v>
      </c>
      <c r="Z23" s="17">
        <v>7</v>
      </c>
      <c r="AA23" s="17"/>
      <c r="AB23" s="17">
        <v>14</v>
      </c>
      <c r="AC23" s="17">
        <v>0</v>
      </c>
      <c r="AD23" s="38">
        <f t="shared" si="2"/>
        <v>221</v>
      </c>
      <c r="AE23" s="38">
        <f t="shared" si="3"/>
        <v>5</v>
      </c>
    </row>
    <row r="24" spans="1:31">
      <c r="A24" s="33" t="s">
        <v>191</v>
      </c>
      <c r="B24" s="36">
        <v>0</v>
      </c>
      <c r="C24" s="36">
        <v>0</v>
      </c>
      <c r="D24" s="37">
        <v>5</v>
      </c>
      <c r="E24" s="3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3</v>
      </c>
      <c r="K24" s="17">
        <v>0</v>
      </c>
      <c r="L24" s="17">
        <v>0</v>
      </c>
      <c r="M24" s="35">
        <v>0</v>
      </c>
      <c r="N24" s="35">
        <v>0</v>
      </c>
      <c r="O24" s="17">
        <v>0</v>
      </c>
      <c r="P24" s="17">
        <v>4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0</v>
      </c>
      <c r="X24" s="17">
        <v>4</v>
      </c>
      <c r="Y24" s="17">
        <v>0</v>
      </c>
      <c r="Z24" s="17">
        <v>0</v>
      </c>
      <c r="AA24" s="17">
        <v>0</v>
      </c>
      <c r="AB24" s="17">
        <v>0</v>
      </c>
      <c r="AC24" s="17">
        <v>0</v>
      </c>
      <c r="AD24" s="38">
        <f t="shared" si="2"/>
        <v>16</v>
      </c>
      <c r="AE24" s="38">
        <f t="shared" si="3"/>
        <v>0</v>
      </c>
    </row>
    <row r="25" spans="1:31">
      <c r="A25" s="33" t="s">
        <v>192</v>
      </c>
      <c r="B25" s="36">
        <v>0</v>
      </c>
      <c r="C25" s="36">
        <v>0</v>
      </c>
      <c r="D25" s="17">
        <v>8</v>
      </c>
      <c r="E25" s="17">
        <v>1</v>
      </c>
      <c r="F25" s="17">
        <v>0</v>
      </c>
      <c r="G25" s="17">
        <v>0</v>
      </c>
      <c r="H25" s="17">
        <v>0</v>
      </c>
      <c r="I25" s="17">
        <v>0</v>
      </c>
      <c r="J25" s="17">
        <v>5</v>
      </c>
      <c r="K25" s="17">
        <v>0</v>
      </c>
      <c r="L25" s="17">
        <v>0</v>
      </c>
      <c r="M25" s="35">
        <v>0</v>
      </c>
      <c r="N25" s="35">
        <v>0</v>
      </c>
      <c r="O25" s="17">
        <v>0</v>
      </c>
      <c r="P25" s="17">
        <v>5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11</v>
      </c>
      <c r="W25" s="17">
        <v>1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38">
        <f t="shared" si="2"/>
        <v>29</v>
      </c>
      <c r="AE25" s="38">
        <f t="shared" si="3"/>
        <v>2</v>
      </c>
    </row>
    <row r="26" spans="1:31">
      <c r="A26" s="33" t="s">
        <v>193</v>
      </c>
      <c r="B26" s="36">
        <v>0</v>
      </c>
      <c r="C26" s="36">
        <v>0</v>
      </c>
      <c r="D26" s="17">
        <v>0</v>
      </c>
      <c r="E26" s="17">
        <v>0</v>
      </c>
      <c r="F26" s="17">
        <v>0</v>
      </c>
      <c r="G26" s="17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35">
        <v>0</v>
      </c>
      <c r="N26" s="35">
        <v>0</v>
      </c>
      <c r="O26" s="17">
        <v>0</v>
      </c>
      <c r="P26" s="17">
        <v>5</v>
      </c>
      <c r="Q26" s="17">
        <v>0</v>
      </c>
      <c r="R26" s="17">
        <v>0</v>
      </c>
      <c r="S26" s="17">
        <v>0</v>
      </c>
      <c r="T26" s="17">
        <v>0</v>
      </c>
      <c r="U26" s="17">
        <v>0</v>
      </c>
      <c r="V26" s="17">
        <v>0</v>
      </c>
      <c r="W26" s="17">
        <v>0</v>
      </c>
      <c r="X26" s="17">
        <v>5</v>
      </c>
      <c r="Y26" s="17">
        <v>0</v>
      </c>
      <c r="Z26" s="17">
        <v>0</v>
      </c>
      <c r="AA26" s="17">
        <v>0</v>
      </c>
      <c r="AB26" s="17">
        <v>0</v>
      </c>
      <c r="AC26" s="17">
        <v>0</v>
      </c>
      <c r="AD26" s="38">
        <f t="shared" si="2"/>
        <v>10</v>
      </c>
      <c r="AE26" s="38">
        <f t="shared" si="3"/>
        <v>0</v>
      </c>
    </row>
    <row r="27" spans="1:31" ht="25.5">
      <c r="A27" s="33" t="s">
        <v>330</v>
      </c>
      <c r="B27" s="36">
        <v>5</v>
      </c>
      <c r="C27" s="36">
        <v>0</v>
      </c>
      <c r="D27" s="17">
        <v>4</v>
      </c>
      <c r="E27" s="17">
        <v>0</v>
      </c>
      <c r="F27" s="17">
        <v>1</v>
      </c>
      <c r="G27" s="17">
        <v>0</v>
      </c>
      <c r="H27" s="17">
        <v>1</v>
      </c>
      <c r="I27" s="17">
        <v>0</v>
      </c>
      <c r="J27" s="17">
        <v>12</v>
      </c>
      <c r="K27" s="17">
        <v>0</v>
      </c>
      <c r="L27" s="17">
        <v>3</v>
      </c>
      <c r="M27" s="35">
        <v>0</v>
      </c>
      <c r="N27" s="35">
        <v>4</v>
      </c>
      <c r="O27" s="17"/>
      <c r="P27" s="17">
        <v>10</v>
      </c>
      <c r="Q27" s="17">
        <v>1</v>
      </c>
      <c r="R27" s="17">
        <v>3</v>
      </c>
      <c r="S27" s="17">
        <v>0</v>
      </c>
      <c r="T27" s="17">
        <v>3</v>
      </c>
      <c r="U27" s="17">
        <v>0</v>
      </c>
      <c r="V27" s="17">
        <v>7</v>
      </c>
      <c r="W27" s="17">
        <v>0</v>
      </c>
      <c r="X27" s="17">
        <v>8</v>
      </c>
      <c r="Y27" s="17">
        <v>0</v>
      </c>
      <c r="Z27" s="17">
        <v>0</v>
      </c>
      <c r="AA27" s="17">
        <v>0</v>
      </c>
      <c r="AB27" s="17">
        <v>6</v>
      </c>
      <c r="AC27" s="17">
        <v>0</v>
      </c>
      <c r="AD27" s="38">
        <f t="shared" si="2"/>
        <v>67</v>
      </c>
      <c r="AE27" s="38">
        <f t="shared" si="3"/>
        <v>1</v>
      </c>
    </row>
    <row r="28" spans="1:31">
      <c r="A28" s="33" t="s">
        <v>194</v>
      </c>
      <c r="B28" s="36">
        <v>3</v>
      </c>
      <c r="C28" s="36">
        <v>0</v>
      </c>
      <c r="D28" s="17">
        <v>6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9</v>
      </c>
      <c r="K28" s="17">
        <v>1</v>
      </c>
      <c r="L28" s="17">
        <v>4</v>
      </c>
      <c r="M28" s="35">
        <v>0</v>
      </c>
      <c r="N28" s="35">
        <v>4</v>
      </c>
      <c r="O28" s="17">
        <v>0</v>
      </c>
      <c r="P28" s="17">
        <v>8</v>
      </c>
      <c r="Q28" s="17">
        <v>1</v>
      </c>
      <c r="R28" s="17">
        <v>3</v>
      </c>
      <c r="S28" s="17">
        <v>1</v>
      </c>
      <c r="T28" s="17">
        <v>2</v>
      </c>
      <c r="U28" s="17">
        <v>0</v>
      </c>
      <c r="V28" s="17">
        <v>6</v>
      </c>
      <c r="W28" s="17">
        <v>0</v>
      </c>
      <c r="X28" s="17">
        <v>5</v>
      </c>
      <c r="Y28" s="17">
        <v>0</v>
      </c>
      <c r="Z28" s="17">
        <v>0</v>
      </c>
      <c r="AA28" s="17">
        <v>0</v>
      </c>
      <c r="AB28" s="17">
        <v>2</v>
      </c>
      <c r="AC28" s="17">
        <v>0</v>
      </c>
      <c r="AD28" s="38">
        <f t="shared" si="2"/>
        <v>52</v>
      </c>
      <c r="AE28" s="38">
        <f t="shared" si="3"/>
        <v>3</v>
      </c>
    </row>
    <row r="29" spans="1:31">
      <c r="A29" s="33" t="s">
        <v>68</v>
      </c>
      <c r="B29" s="36">
        <v>7</v>
      </c>
      <c r="C29" s="36"/>
      <c r="D29" s="17">
        <v>8</v>
      </c>
      <c r="E29" s="17">
        <v>2</v>
      </c>
      <c r="F29" s="17">
        <v>2</v>
      </c>
      <c r="G29" s="17">
        <v>1</v>
      </c>
      <c r="H29" s="17">
        <v>1</v>
      </c>
      <c r="I29" s="17">
        <v>2</v>
      </c>
      <c r="J29" s="17">
        <v>12</v>
      </c>
      <c r="K29" s="17">
        <v>0</v>
      </c>
      <c r="L29" s="17">
        <v>7</v>
      </c>
      <c r="M29" s="35">
        <v>0</v>
      </c>
      <c r="N29" s="35">
        <v>7</v>
      </c>
      <c r="O29" s="17">
        <v>0</v>
      </c>
      <c r="P29" s="17">
        <v>14</v>
      </c>
      <c r="Q29" s="17">
        <v>4</v>
      </c>
      <c r="R29" s="17">
        <v>6</v>
      </c>
      <c r="S29" s="17">
        <v>3</v>
      </c>
      <c r="T29" s="17">
        <v>4</v>
      </c>
      <c r="U29" s="17">
        <v>2</v>
      </c>
      <c r="V29" s="17">
        <v>9</v>
      </c>
      <c r="W29" s="17">
        <v>2</v>
      </c>
      <c r="X29" s="17">
        <v>8</v>
      </c>
      <c r="Y29" s="17">
        <v>1</v>
      </c>
      <c r="Z29" s="17">
        <v>2</v>
      </c>
      <c r="AA29" s="17">
        <v>0</v>
      </c>
      <c r="AB29" s="17">
        <v>9</v>
      </c>
      <c r="AC29" s="17">
        <v>1</v>
      </c>
      <c r="AD29" s="38">
        <f t="shared" si="2"/>
        <v>96</v>
      </c>
      <c r="AE29" s="38">
        <f t="shared" si="3"/>
        <v>18</v>
      </c>
    </row>
    <row r="30" spans="1:31">
      <c r="A30" s="33" t="s">
        <v>195</v>
      </c>
      <c r="B30" s="36">
        <v>0</v>
      </c>
      <c r="C30" s="36">
        <v>0</v>
      </c>
      <c r="D30" s="17">
        <v>0</v>
      </c>
      <c r="E30" s="17">
        <v>0</v>
      </c>
      <c r="F30" s="17">
        <v>0</v>
      </c>
      <c r="G30" s="17">
        <v>0</v>
      </c>
      <c r="H30" s="17">
        <v>0</v>
      </c>
      <c r="I30" s="17">
        <v>0</v>
      </c>
      <c r="J30" s="17">
        <v>0</v>
      </c>
      <c r="K30" s="17">
        <v>0</v>
      </c>
      <c r="L30" s="17">
        <v>0</v>
      </c>
      <c r="M30" s="35">
        <v>0</v>
      </c>
      <c r="N30" s="35">
        <v>0</v>
      </c>
      <c r="O30" s="17">
        <v>0</v>
      </c>
      <c r="P30" s="17">
        <v>0</v>
      </c>
      <c r="Q30" s="17">
        <v>0</v>
      </c>
      <c r="R30" s="17">
        <v>0</v>
      </c>
      <c r="S30" s="17">
        <v>0</v>
      </c>
      <c r="T30" s="17">
        <v>0</v>
      </c>
      <c r="U30" s="17">
        <v>0</v>
      </c>
      <c r="V30" s="17">
        <v>1</v>
      </c>
      <c r="W30" s="17">
        <v>0</v>
      </c>
      <c r="X30" s="17">
        <v>1</v>
      </c>
      <c r="Y30" s="17">
        <v>0</v>
      </c>
      <c r="Z30" s="17">
        <v>0</v>
      </c>
      <c r="AA30" s="17">
        <v>0</v>
      </c>
      <c r="AB30" s="17">
        <v>0</v>
      </c>
      <c r="AC30" s="17">
        <v>0</v>
      </c>
      <c r="AD30" s="38">
        <f t="shared" si="2"/>
        <v>2</v>
      </c>
      <c r="AE30" s="38">
        <f t="shared" si="3"/>
        <v>0</v>
      </c>
    </row>
    <row r="31" spans="1:31">
      <c r="A31" s="33" t="s">
        <v>196</v>
      </c>
      <c r="B31" s="36">
        <v>1</v>
      </c>
      <c r="C31" s="36">
        <v>0</v>
      </c>
      <c r="D31" s="17">
        <v>1</v>
      </c>
      <c r="E31" s="17">
        <v>0</v>
      </c>
      <c r="F31" s="17">
        <v>1</v>
      </c>
      <c r="G31" s="17">
        <v>0</v>
      </c>
      <c r="H31" s="17"/>
      <c r="I31" s="17">
        <v>0</v>
      </c>
      <c r="J31" s="17">
        <v>3</v>
      </c>
      <c r="K31" s="17">
        <v>1</v>
      </c>
      <c r="L31" s="17">
        <v>1</v>
      </c>
      <c r="M31" s="35">
        <v>0</v>
      </c>
      <c r="N31" s="35">
        <v>1</v>
      </c>
      <c r="O31" s="17">
        <v>0</v>
      </c>
      <c r="P31" s="17">
        <v>2</v>
      </c>
      <c r="Q31" s="17">
        <v>0</v>
      </c>
      <c r="R31" s="17">
        <v>5</v>
      </c>
      <c r="S31" s="17">
        <v>1</v>
      </c>
      <c r="T31" s="17">
        <v>4</v>
      </c>
      <c r="U31" s="17">
        <v>0</v>
      </c>
      <c r="V31" s="17">
        <v>1</v>
      </c>
      <c r="W31" s="17">
        <v>0</v>
      </c>
      <c r="X31" s="17">
        <v>1</v>
      </c>
      <c r="Y31" s="17">
        <v>0</v>
      </c>
      <c r="Z31" s="17">
        <v>1</v>
      </c>
      <c r="AA31" s="17">
        <v>0</v>
      </c>
      <c r="AB31" s="17">
        <v>1</v>
      </c>
      <c r="AC31" s="17">
        <v>0</v>
      </c>
      <c r="AD31" s="38">
        <f t="shared" si="2"/>
        <v>23</v>
      </c>
      <c r="AE31" s="38">
        <f t="shared" si="3"/>
        <v>2</v>
      </c>
    </row>
    <row r="32" spans="1:31">
      <c r="A32" s="33" t="s">
        <v>197</v>
      </c>
      <c r="B32" s="36">
        <v>6</v>
      </c>
      <c r="C32" s="36">
        <v>0</v>
      </c>
      <c r="D32" s="17">
        <v>10</v>
      </c>
      <c r="E32" s="17">
        <v>0</v>
      </c>
      <c r="F32" s="17">
        <v>2</v>
      </c>
      <c r="G32" s="17">
        <v>0</v>
      </c>
      <c r="H32" s="17">
        <v>2</v>
      </c>
      <c r="I32" s="17">
        <v>0</v>
      </c>
      <c r="J32" s="17">
        <v>14</v>
      </c>
      <c r="K32" s="17">
        <v>0</v>
      </c>
      <c r="L32" s="17">
        <v>6</v>
      </c>
      <c r="M32" s="35">
        <v>0</v>
      </c>
      <c r="N32" s="35">
        <v>6</v>
      </c>
      <c r="O32" s="17">
        <v>0</v>
      </c>
      <c r="P32" s="17">
        <v>21</v>
      </c>
      <c r="Q32" s="17">
        <v>1</v>
      </c>
      <c r="R32" s="17">
        <v>6</v>
      </c>
      <c r="S32" s="17">
        <v>0</v>
      </c>
      <c r="T32" s="17">
        <v>4</v>
      </c>
      <c r="U32" s="17">
        <v>0</v>
      </c>
      <c r="V32" s="17">
        <v>7</v>
      </c>
      <c r="W32" s="17"/>
      <c r="X32" s="17">
        <v>9</v>
      </c>
      <c r="Y32" s="17">
        <v>0</v>
      </c>
      <c r="Z32" s="17">
        <v>1</v>
      </c>
      <c r="AA32" s="17">
        <v>0</v>
      </c>
      <c r="AB32" s="17">
        <v>7</v>
      </c>
      <c r="AC32" s="17">
        <v>1</v>
      </c>
      <c r="AD32" s="38">
        <f t="shared" si="2"/>
        <v>101</v>
      </c>
      <c r="AE32" s="38">
        <f t="shared" si="3"/>
        <v>2</v>
      </c>
    </row>
    <row r="33" spans="1:31">
      <c r="A33" s="33" t="s">
        <v>198</v>
      </c>
      <c r="B33" s="36">
        <v>0</v>
      </c>
      <c r="C33" s="36">
        <v>0</v>
      </c>
      <c r="D33" s="17">
        <v>0</v>
      </c>
      <c r="E33" s="17">
        <v>0</v>
      </c>
      <c r="F33" s="17">
        <v>0</v>
      </c>
      <c r="G33" s="17">
        <v>0</v>
      </c>
      <c r="H33" s="17">
        <v>0</v>
      </c>
      <c r="I33" s="17">
        <v>0</v>
      </c>
      <c r="J33" s="17">
        <v>3</v>
      </c>
      <c r="K33" s="17">
        <v>1</v>
      </c>
      <c r="L33" s="17">
        <v>0</v>
      </c>
      <c r="M33" s="35">
        <v>0</v>
      </c>
      <c r="N33" s="35">
        <v>0</v>
      </c>
      <c r="O33" s="17">
        <v>0</v>
      </c>
      <c r="P33" s="17">
        <v>1</v>
      </c>
      <c r="Q33" s="17">
        <v>0</v>
      </c>
      <c r="R33" s="17">
        <v>0</v>
      </c>
      <c r="S33" s="17">
        <v>0</v>
      </c>
      <c r="T33" s="17">
        <v>0</v>
      </c>
      <c r="U33" s="17">
        <v>0</v>
      </c>
      <c r="V33" s="17">
        <v>0</v>
      </c>
      <c r="W33" s="17">
        <v>0</v>
      </c>
      <c r="X33" s="17">
        <v>1</v>
      </c>
      <c r="Y33" s="17">
        <v>0</v>
      </c>
      <c r="Z33" s="17">
        <v>0</v>
      </c>
      <c r="AA33" s="17">
        <v>0</v>
      </c>
      <c r="AB33" s="17">
        <v>0</v>
      </c>
      <c r="AC33" s="17">
        <v>0</v>
      </c>
      <c r="AD33" s="38">
        <f t="shared" si="2"/>
        <v>5</v>
      </c>
      <c r="AE33" s="38">
        <f t="shared" si="3"/>
        <v>1</v>
      </c>
    </row>
    <row r="34" spans="1:31">
      <c r="A34" s="33" t="s">
        <v>199</v>
      </c>
      <c r="B34" s="36">
        <v>0</v>
      </c>
      <c r="C34" s="36">
        <v>0</v>
      </c>
      <c r="D34" s="17"/>
      <c r="E34" s="17">
        <v>0</v>
      </c>
      <c r="F34" s="17">
        <v>0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35">
        <v>0</v>
      </c>
      <c r="N34" s="35">
        <v>0</v>
      </c>
      <c r="O34" s="17">
        <v>0</v>
      </c>
      <c r="P34" s="17">
        <v>0</v>
      </c>
      <c r="Q34" s="17">
        <v>0</v>
      </c>
      <c r="R34" s="17">
        <v>0</v>
      </c>
      <c r="S34" s="17">
        <v>0</v>
      </c>
      <c r="T34" s="17">
        <v>0</v>
      </c>
      <c r="U34" s="17">
        <v>0</v>
      </c>
      <c r="V34" s="17">
        <v>0</v>
      </c>
      <c r="W34" s="17">
        <v>0</v>
      </c>
      <c r="X34" s="17">
        <v>0</v>
      </c>
      <c r="Y34" s="17">
        <v>0</v>
      </c>
      <c r="Z34" s="17">
        <v>0</v>
      </c>
      <c r="AA34" s="17">
        <v>0</v>
      </c>
      <c r="AB34" s="17">
        <v>0</v>
      </c>
      <c r="AC34" s="17">
        <v>0</v>
      </c>
      <c r="AD34" s="38">
        <f t="shared" si="2"/>
        <v>0</v>
      </c>
      <c r="AE34" s="38">
        <f t="shared" si="3"/>
        <v>0</v>
      </c>
    </row>
    <row r="35" spans="1:31">
      <c r="A35" s="33" t="s">
        <v>69</v>
      </c>
      <c r="B35" s="36">
        <v>1</v>
      </c>
      <c r="C35" s="36">
        <v>0</v>
      </c>
      <c r="D35" s="17">
        <v>3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3</v>
      </c>
      <c r="K35" s="17">
        <v>1</v>
      </c>
      <c r="L35" s="17">
        <v>1</v>
      </c>
      <c r="M35" s="35">
        <v>0</v>
      </c>
      <c r="N35" s="35">
        <v>1</v>
      </c>
      <c r="O35" s="17">
        <v>0</v>
      </c>
      <c r="P35" s="17">
        <v>3</v>
      </c>
      <c r="Q35" s="17">
        <v>0</v>
      </c>
      <c r="R35" s="17">
        <v>1</v>
      </c>
      <c r="S35" s="17">
        <v>0</v>
      </c>
      <c r="T35" s="17">
        <v>1</v>
      </c>
      <c r="U35" s="17">
        <v>0</v>
      </c>
      <c r="V35" s="17">
        <v>3</v>
      </c>
      <c r="W35" s="17">
        <v>0</v>
      </c>
      <c r="X35" s="17">
        <v>3</v>
      </c>
      <c r="Y35" s="17">
        <v>0</v>
      </c>
      <c r="Z35" s="17">
        <v>0</v>
      </c>
      <c r="AA35" s="17">
        <v>0</v>
      </c>
      <c r="AB35" s="17">
        <v>2</v>
      </c>
      <c r="AC35" s="17">
        <v>0</v>
      </c>
      <c r="AD35" s="38">
        <f t="shared" si="2"/>
        <v>22</v>
      </c>
      <c r="AE35" s="38">
        <f t="shared" si="3"/>
        <v>1</v>
      </c>
    </row>
    <row r="36" spans="1:31">
      <c r="A36" s="33" t="s">
        <v>93</v>
      </c>
      <c r="B36" s="36">
        <v>0</v>
      </c>
      <c r="C36" s="36">
        <v>0</v>
      </c>
      <c r="D36" s="17">
        <v>1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/>
      <c r="K36" s="17">
        <v>0</v>
      </c>
      <c r="L36" s="17">
        <v>0</v>
      </c>
      <c r="M36" s="35">
        <v>0</v>
      </c>
      <c r="N36" s="35">
        <v>1</v>
      </c>
      <c r="O36" s="17">
        <v>0</v>
      </c>
      <c r="P36" s="17">
        <v>2</v>
      </c>
      <c r="Q36" s="17">
        <v>1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38">
        <f t="shared" si="2"/>
        <v>4</v>
      </c>
      <c r="AE36" s="38">
        <f t="shared" si="3"/>
        <v>1</v>
      </c>
    </row>
    <row r="37" spans="1:31">
      <c r="A37" s="33" t="s">
        <v>200</v>
      </c>
      <c r="B37" s="36">
        <v>3</v>
      </c>
      <c r="C37" s="36">
        <v>0</v>
      </c>
      <c r="D37" s="17">
        <v>7</v>
      </c>
      <c r="E37" s="17">
        <v>0</v>
      </c>
      <c r="F37" s="17">
        <v>2</v>
      </c>
      <c r="G37" s="17">
        <v>0</v>
      </c>
      <c r="H37" s="17">
        <v>1</v>
      </c>
      <c r="I37" s="17">
        <v>0</v>
      </c>
      <c r="J37" s="17">
        <v>9</v>
      </c>
      <c r="K37" s="17">
        <v>0</v>
      </c>
      <c r="L37" s="17">
        <v>2</v>
      </c>
      <c r="M37" s="35">
        <v>0</v>
      </c>
      <c r="N37" s="35">
        <v>6</v>
      </c>
      <c r="O37" s="17">
        <v>1</v>
      </c>
      <c r="P37" s="17">
        <v>7</v>
      </c>
      <c r="Q37" s="17">
        <v>0</v>
      </c>
      <c r="R37" s="17">
        <v>3</v>
      </c>
      <c r="S37" s="17">
        <v>1</v>
      </c>
      <c r="T37" s="17">
        <v>4</v>
      </c>
      <c r="U37" s="17">
        <v>0</v>
      </c>
      <c r="V37" s="17">
        <v>7</v>
      </c>
      <c r="W37" s="17">
        <v>1</v>
      </c>
      <c r="X37" s="17">
        <v>7</v>
      </c>
      <c r="Y37" s="17">
        <v>0</v>
      </c>
      <c r="Z37" s="17"/>
      <c r="AA37" s="17">
        <v>0</v>
      </c>
      <c r="AB37" s="17">
        <v>6</v>
      </c>
      <c r="AC37" s="17">
        <v>0</v>
      </c>
      <c r="AD37" s="38">
        <f t="shared" si="2"/>
        <v>64</v>
      </c>
      <c r="AE37" s="38">
        <f t="shared" si="3"/>
        <v>3</v>
      </c>
    </row>
    <row r="38" spans="1:31">
      <c r="A38" s="33" t="s">
        <v>70</v>
      </c>
      <c r="B38" s="36">
        <v>6</v>
      </c>
      <c r="C38" s="36">
        <v>0</v>
      </c>
      <c r="D38" s="17">
        <v>12</v>
      </c>
      <c r="E38" s="17">
        <v>2</v>
      </c>
      <c r="F38" s="17">
        <v>0</v>
      </c>
      <c r="G38" s="17">
        <v>0</v>
      </c>
      <c r="H38" s="17">
        <v>0</v>
      </c>
      <c r="I38" s="17">
        <v>0</v>
      </c>
      <c r="J38" s="17">
        <v>8</v>
      </c>
      <c r="K38" s="17">
        <v>2</v>
      </c>
      <c r="L38" s="17">
        <v>6</v>
      </c>
      <c r="M38" s="35">
        <v>0</v>
      </c>
      <c r="N38" s="35">
        <v>8</v>
      </c>
      <c r="O38" s="17">
        <v>2</v>
      </c>
      <c r="P38" s="17">
        <v>17</v>
      </c>
      <c r="Q38" s="17">
        <v>3</v>
      </c>
      <c r="R38" s="17">
        <v>7</v>
      </c>
      <c r="S38" s="17">
        <v>1</v>
      </c>
      <c r="T38" s="17">
        <v>5</v>
      </c>
      <c r="U38" s="17">
        <v>1</v>
      </c>
      <c r="V38" s="17">
        <v>12</v>
      </c>
      <c r="W38" s="17">
        <v>3</v>
      </c>
      <c r="X38" s="17">
        <v>9</v>
      </c>
      <c r="Y38" s="17">
        <v>2</v>
      </c>
      <c r="Z38" s="17">
        <v>0</v>
      </c>
      <c r="AA38" s="17">
        <v>0</v>
      </c>
      <c r="AB38" s="17">
        <v>5</v>
      </c>
      <c r="AC38" s="17">
        <v>0</v>
      </c>
      <c r="AD38" s="38">
        <f t="shared" si="2"/>
        <v>95</v>
      </c>
      <c r="AE38" s="38">
        <f t="shared" si="3"/>
        <v>16</v>
      </c>
    </row>
    <row r="39" spans="1:31">
      <c r="A39" s="33" t="s">
        <v>71</v>
      </c>
      <c r="B39" s="36">
        <v>18</v>
      </c>
      <c r="C39" s="36">
        <v>2</v>
      </c>
      <c r="D39" s="17">
        <v>27</v>
      </c>
      <c r="E39" s="17">
        <v>0</v>
      </c>
      <c r="F39" s="17">
        <v>8</v>
      </c>
      <c r="G39" s="17">
        <v>0</v>
      </c>
      <c r="H39" s="17">
        <v>8</v>
      </c>
      <c r="I39" s="17">
        <v>1</v>
      </c>
      <c r="J39" s="17">
        <v>28</v>
      </c>
      <c r="K39" s="17"/>
      <c r="L39" s="17">
        <v>11</v>
      </c>
      <c r="M39" s="35">
        <v>0</v>
      </c>
      <c r="N39" s="35">
        <v>16</v>
      </c>
      <c r="O39" s="17">
        <v>0</v>
      </c>
      <c r="P39" s="17">
        <v>32</v>
      </c>
      <c r="Q39" s="17">
        <v>7</v>
      </c>
      <c r="R39" s="17">
        <v>11</v>
      </c>
      <c r="S39" s="17">
        <v>4</v>
      </c>
      <c r="T39" s="17">
        <v>15</v>
      </c>
      <c r="U39" s="17">
        <v>2</v>
      </c>
      <c r="V39" s="17">
        <v>14</v>
      </c>
      <c r="W39" s="17">
        <v>1</v>
      </c>
      <c r="X39" s="17">
        <v>19</v>
      </c>
      <c r="Y39" s="17">
        <v>1</v>
      </c>
      <c r="Z39" s="17">
        <v>8</v>
      </c>
      <c r="AA39" s="17">
        <v>0</v>
      </c>
      <c r="AB39" s="17">
        <v>20</v>
      </c>
      <c r="AC39" s="17">
        <v>4</v>
      </c>
      <c r="AD39" s="38">
        <f t="shared" si="2"/>
        <v>235</v>
      </c>
      <c r="AE39" s="38">
        <f t="shared" si="3"/>
        <v>22</v>
      </c>
    </row>
    <row r="40" spans="1:31">
      <c r="A40" s="33" t="s">
        <v>72</v>
      </c>
      <c r="B40" s="36">
        <v>0</v>
      </c>
      <c r="C40" s="36">
        <v>0</v>
      </c>
      <c r="D40" s="17">
        <v>3</v>
      </c>
      <c r="E40" s="17">
        <v>0</v>
      </c>
      <c r="F40" s="17">
        <v>0</v>
      </c>
      <c r="G40" s="17">
        <v>0</v>
      </c>
      <c r="H40" s="17">
        <v>0</v>
      </c>
      <c r="I40" s="17">
        <v>0</v>
      </c>
      <c r="J40" s="17">
        <v>4</v>
      </c>
      <c r="K40" s="17">
        <v>0</v>
      </c>
      <c r="L40" s="17">
        <v>0</v>
      </c>
      <c r="M40" s="35">
        <v>0</v>
      </c>
      <c r="N40" s="35">
        <v>0</v>
      </c>
      <c r="O40" s="17">
        <v>0</v>
      </c>
      <c r="P40" s="17">
        <v>7</v>
      </c>
      <c r="Q40" s="17">
        <v>0</v>
      </c>
      <c r="R40" s="17">
        <v>0</v>
      </c>
      <c r="S40" s="17">
        <v>0</v>
      </c>
      <c r="T40" s="17">
        <v>0</v>
      </c>
      <c r="U40" s="17">
        <v>0</v>
      </c>
      <c r="V40" s="17">
        <v>0</v>
      </c>
      <c r="W40" s="17">
        <v>0</v>
      </c>
      <c r="X40" s="17">
        <v>6</v>
      </c>
      <c r="Y40" s="17">
        <v>0</v>
      </c>
      <c r="Z40" s="17">
        <v>0</v>
      </c>
      <c r="AA40" s="17">
        <v>0</v>
      </c>
      <c r="AB40" s="17">
        <v>0</v>
      </c>
      <c r="AC40" s="17">
        <v>0</v>
      </c>
      <c r="AD40" s="38">
        <f t="shared" si="2"/>
        <v>20</v>
      </c>
      <c r="AE40" s="38">
        <f t="shared" si="3"/>
        <v>0</v>
      </c>
    </row>
    <row r="41" spans="1:31">
      <c r="A41" s="33" t="s">
        <v>201</v>
      </c>
      <c r="B41" s="36">
        <v>1</v>
      </c>
      <c r="C41" s="36">
        <v>0</v>
      </c>
      <c r="D41" s="17">
        <v>3</v>
      </c>
      <c r="E41" s="17">
        <v>0</v>
      </c>
      <c r="F41" s="17">
        <v>1</v>
      </c>
      <c r="G41" s="17">
        <v>0</v>
      </c>
      <c r="H41" s="17">
        <v>0</v>
      </c>
      <c r="I41" s="17">
        <v>0</v>
      </c>
      <c r="J41" s="17">
        <v>2</v>
      </c>
      <c r="K41" s="17">
        <v>0</v>
      </c>
      <c r="L41" s="17">
        <v>1</v>
      </c>
      <c r="M41" s="35">
        <v>0</v>
      </c>
      <c r="N41" s="35">
        <v>2</v>
      </c>
      <c r="O41" s="17">
        <v>0</v>
      </c>
      <c r="P41" s="17">
        <v>4</v>
      </c>
      <c r="Q41" s="17">
        <v>0</v>
      </c>
      <c r="R41" s="17">
        <v>1</v>
      </c>
      <c r="S41" s="17">
        <v>0</v>
      </c>
      <c r="T41" s="17">
        <v>1</v>
      </c>
      <c r="U41" s="17">
        <v>0</v>
      </c>
      <c r="V41" s="17">
        <v>3</v>
      </c>
      <c r="W41" s="17">
        <v>0</v>
      </c>
      <c r="X41" s="17">
        <v>4</v>
      </c>
      <c r="Y41" s="17">
        <v>0</v>
      </c>
      <c r="Z41" s="17">
        <v>1</v>
      </c>
      <c r="AA41" s="17">
        <v>0</v>
      </c>
      <c r="AB41" s="17">
        <v>1</v>
      </c>
      <c r="AC41" s="17">
        <v>0</v>
      </c>
      <c r="AD41" s="38">
        <f t="shared" si="2"/>
        <v>25</v>
      </c>
      <c r="AE41" s="38">
        <f t="shared" si="3"/>
        <v>0</v>
      </c>
    </row>
    <row r="42" spans="1:31">
      <c r="A42" s="33" t="s">
        <v>202</v>
      </c>
      <c r="B42" s="36">
        <v>3</v>
      </c>
      <c r="C42" s="36">
        <v>0</v>
      </c>
      <c r="D42" s="17">
        <v>6</v>
      </c>
      <c r="E42" s="17">
        <v>0</v>
      </c>
      <c r="F42" s="17">
        <v>2</v>
      </c>
      <c r="G42" s="17">
        <v>0</v>
      </c>
      <c r="H42" s="17">
        <v>1</v>
      </c>
      <c r="I42" s="17"/>
      <c r="J42" s="17">
        <v>8</v>
      </c>
      <c r="K42" s="17">
        <v>0</v>
      </c>
      <c r="L42" s="17">
        <v>3</v>
      </c>
      <c r="M42" s="35"/>
      <c r="N42" s="35">
        <v>3</v>
      </c>
      <c r="O42" s="17">
        <v>0</v>
      </c>
      <c r="P42" s="17">
        <v>7</v>
      </c>
      <c r="Q42" s="17">
        <v>1</v>
      </c>
      <c r="R42" s="17">
        <v>3</v>
      </c>
      <c r="S42" s="17"/>
      <c r="T42" s="17">
        <v>3</v>
      </c>
      <c r="U42" s="17">
        <v>0</v>
      </c>
      <c r="V42" s="17">
        <v>6</v>
      </c>
      <c r="W42" s="17">
        <v>0</v>
      </c>
      <c r="X42" s="17">
        <v>8</v>
      </c>
      <c r="Y42" s="17">
        <v>0</v>
      </c>
      <c r="Z42" s="17">
        <v>2</v>
      </c>
      <c r="AA42" s="17">
        <v>0</v>
      </c>
      <c r="AB42" s="17">
        <v>5</v>
      </c>
      <c r="AC42" s="17">
        <v>0</v>
      </c>
      <c r="AD42" s="38">
        <f t="shared" si="2"/>
        <v>60</v>
      </c>
      <c r="AE42" s="38">
        <f t="shared" si="3"/>
        <v>1</v>
      </c>
    </row>
    <row r="43" spans="1:31">
      <c r="A43" s="33" t="s">
        <v>203</v>
      </c>
      <c r="B43" s="36">
        <v>6</v>
      </c>
      <c r="C43" s="36">
        <v>0</v>
      </c>
      <c r="D43" s="17">
        <v>9</v>
      </c>
      <c r="E43" s="17">
        <v>0</v>
      </c>
      <c r="F43" s="17">
        <v>0</v>
      </c>
      <c r="G43" s="17">
        <v>0</v>
      </c>
      <c r="H43" s="17">
        <v>0</v>
      </c>
      <c r="I43" s="17">
        <v>0</v>
      </c>
      <c r="J43" s="17">
        <v>6</v>
      </c>
      <c r="K43" s="17">
        <v>0</v>
      </c>
      <c r="L43" s="17">
        <v>5</v>
      </c>
      <c r="M43" s="35">
        <v>0</v>
      </c>
      <c r="N43" s="35">
        <v>5</v>
      </c>
      <c r="O43" s="17">
        <v>2</v>
      </c>
      <c r="P43" s="17">
        <v>9</v>
      </c>
      <c r="Q43" s="17">
        <v>1</v>
      </c>
      <c r="R43" s="17">
        <v>5</v>
      </c>
      <c r="S43" s="17">
        <v>1</v>
      </c>
      <c r="T43" s="17">
        <v>5</v>
      </c>
      <c r="U43" s="17">
        <v>2</v>
      </c>
      <c r="V43" s="17">
        <v>5</v>
      </c>
      <c r="W43" s="17">
        <v>1</v>
      </c>
      <c r="X43" s="17">
        <v>8</v>
      </c>
      <c r="Y43" s="17">
        <v>4</v>
      </c>
      <c r="Z43" s="17">
        <v>0</v>
      </c>
      <c r="AA43" s="17">
        <v>0</v>
      </c>
      <c r="AB43" s="17">
        <v>7</v>
      </c>
      <c r="AC43" s="17">
        <v>1</v>
      </c>
      <c r="AD43" s="38">
        <f t="shared" si="2"/>
        <v>70</v>
      </c>
      <c r="AE43" s="38">
        <f t="shared" si="3"/>
        <v>12</v>
      </c>
    </row>
    <row r="44" spans="1:31">
      <c r="A44" s="33" t="s">
        <v>204</v>
      </c>
      <c r="B44" s="36">
        <v>6</v>
      </c>
      <c r="C44" s="36">
        <v>0</v>
      </c>
      <c r="D44" s="17">
        <v>12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  <c r="J44" s="17">
        <v>14</v>
      </c>
      <c r="K44" s="17">
        <v>0</v>
      </c>
      <c r="L44" s="17">
        <v>5</v>
      </c>
      <c r="M44" s="35">
        <v>0</v>
      </c>
      <c r="N44" s="35">
        <v>7</v>
      </c>
      <c r="O44" s="17">
        <v>0</v>
      </c>
      <c r="P44" s="17">
        <v>15</v>
      </c>
      <c r="Q44" s="17"/>
      <c r="R44" s="17">
        <v>4</v>
      </c>
      <c r="S44" s="17">
        <v>0</v>
      </c>
      <c r="T44" s="17">
        <v>3</v>
      </c>
      <c r="U44" s="17"/>
      <c r="V44" s="17">
        <v>7</v>
      </c>
      <c r="W44" s="17">
        <v>1</v>
      </c>
      <c r="X44" s="17">
        <v>8</v>
      </c>
      <c r="Y44" s="17">
        <v>2</v>
      </c>
      <c r="Z44" s="17">
        <v>0</v>
      </c>
      <c r="AA44" s="17">
        <v>0</v>
      </c>
      <c r="AB44" s="17">
        <v>5</v>
      </c>
      <c r="AC44" s="17">
        <v>0</v>
      </c>
      <c r="AD44" s="38">
        <f t="shared" si="2"/>
        <v>86</v>
      </c>
      <c r="AE44" s="38">
        <f t="shared" si="3"/>
        <v>3</v>
      </c>
    </row>
    <row r="45" spans="1:31">
      <c r="A45" s="33" t="s">
        <v>189</v>
      </c>
      <c r="B45" s="36">
        <v>0</v>
      </c>
      <c r="C45" s="36">
        <v>0</v>
      </c>
      <c r="D45" s="17">
        <v>5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7</v>
      </c>
      <c r="K45" s="17"/>
      <c r="L45" s="17">
        <v>0</v>
      </c>
      <c r="M45" s="35">
        <v>0</v>
      </c>
      <c r="N45" s="35">
        <v>0</v>
      </c>
      <c r="O45" s="17">
        <v>0</v>
      </c>
      <c r="P45" s="17">
        <v>8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4</v>
      </c>
      <c r="W45" s="17">
        <v>0</v>
      </c>
      <c r="X45" s="17">
        <v>5</v>
      </c>
      <c r="Y45" s="17"/>
      <c r="Z45" s="17">
        <v>0</v>
      </c>
      <c r="AA45" s="17">
        <v>0</v>
      </c>
      <c r="AB45" s="17">
        <v>0</v>
      </c>
      <c r="AC45" s="17">
        <v>0</v>
      </c>
      <c r="AD45" s="38">
        <f t="shared" si="2"/>
        <v>29</v>
      </c>
      <c r="AE45" s="38">
        <f t="shared" si="3"/>
        <v>0</v>
      </c>
    </row>
    <row r="46" spans="1:31">
      <c r="A46" s="33" t="s">
        <v>205</v>
      </c>
      <c r="B46" s="36">
        <v>2</v>
      </c>
      <c r="C46" s="36">
        <v>0</v>
      </c>
      <c r="D46" s="17">
        <v>5</v>
      </c>
      <c r="E46" s="17">
        <v>0</v>
      </c>
      <c r="F46" s="17">
        <v>0</v>
      </c>
      <c r="G46" s="17">
        <v>0</v>
      </c>
      <c r="H46" s="17">
        <v>0</v>
      </c>
      <c r="I46" s="17">
        <v>0</v>
      </c>
      <c r="J46" s="17">
        <v>5</v>
      </c>
      <c r="K46" s="17">
        <v>0</v>
      </c>
      <c r="L46" s="17">
        <v>2</v>
      </c>
      <c r="M46" s="35">
        <v>0</v>
      </c>
      <c r="N46" s="35">
        <v>2</v>
      </c>
      <c r="O46" s="17">
        <v>1</v>
      </c>
      <c r="P46" s="17">
        <v>4</v>
      </c>
      <c r="Q46" s="17">
        <v>0</v>
      </c>
      <c r="R46" s="17">
        <v>2</v>
      </c>
      <c r="S46" s="17">
        <v>0</v>
      </c>
      <c r="T46" s="17">
        <v>1</v>
      </c>
      <c r="U46" s="17">
        <v>0</v>
      </c>
      <c r="V46" s="17">
        <v>4</v>
      </c>
      <c r="W46" s="17">
        <v>0</v>
      </c>
      <c r="X46" s="17">
        <v>4</v>
      </c>
      <c r="Y46" s="17">
        <v>0</v>
      </c>
      <c r="Z46" s="17">
        <v>0</v>
      </c>
      <c r="AA46" s="17">
        <v>0</v>
      </c>
      <c r="AB46" s="17">
        <v>1</v>
      </c>
      <c r="AC46" s="17">
        <v>0</v>
      </c>
      <c r="AD46" s="38">
        <f t="shared" si="2"/>
        <v>32</v>
      </c>
      <c r="AE46" s="38">
        <f t="shared" si="3"/>
        <v>1</v>
      </c>
    </row>
    <row r="47" spans="1:31">
      <c r="A47" s="33" t="s">
        <v>206</v>
      </c>
      <c r="B47" s="36">
        <v>7</v>
      </c>
      <c r="C47" s="36">
        <v>0</v>
      </c>
      <c r="D47" s="17">
        <v>10</v>
      </c>
      <c r="E47" s="17"/>
      <c r="F47" s="17">
        <v>0</v>
      </c>
      <c r="G47" s="17">
        <v>0</v>
      </c>
      <c r="H47" s="17">
        <v>0</v>
      </c>
      <c r="I47" s="17">
        <v>0</v>
      </c>
      <c r="J47" s="17">
        <v>10</v>
      </c>
      <c r="K47" s="17">
        <v>1</v>
      </c>
      <c r="L47" s="17">
        <v>5</v>
      </c>
      <c r="M47" s="35">
        <v>0</v>
      </c>
      <c r="N47" s="35">
        <v>5</v>
      </c>
      <c r="O47" s="17">
        <v>1</v>
      </c>
      <c r="P47" s="17">
        <v>12</v>
      </c>
      <c r="Q47" s="17">
        <v>1</v>
      </c>
      <c r="R47" s="17">
        <v>6</v>
      </c>
      <c r="S47" s="17">
        <v>3</v>
      </c>
      <c r="T47" s="17">
        <v>3</v>
      </c>
      <c r="U47" s="17">
        <v>0</v>
      </c>
      <c r="V47" s="17">
        <v>8</v>
      </c>
      <c r="W47" s="17"/>
      <c r="X47" s="17">
        <v>10</v>
      </c>
      <c r="Y47" s="17">
        <v>2</v>
      </c>
      <c r="Z47" s="17">
        <v>0</v>
      </c>
      <c r="AA47" s="17">
        <v>0</v>
      </c>
      <c r="AB47" s="17">
        <v>6</v>
      </c>
      <c r="AC47" s="17">
        <v>0</v>
      </c>
      <c r="AD47" s="38">
        <f t="shared" si="2"/>
        <v>82</v>
      </c>
      <c r="AE47" s="38">
        <f t="shared" si="3"/>
        <v>8</v>
      </c>
    </row>
    <row r="48" spans="1:31">
      <c r="A48" s="33" t="s">
        <v>207</v>
      </c>
      <c r="B48" s="36">
        <v>14</v>
      </c>
      <c r="C48" s="36">
        <v>0</v>
      </c>
      <c r="D48" s="17">
        <v>27</v>
      </c>
      <c r="E48" s="17">
        <v>0</v>
      </c>
      <c r="F48" s="17">
        <v>7</v>
      </c>
      <c r="G48" s="17">
        <v>0</v>
      </c>
      <c r="H48" s="17">
        <v>5</v>
      </c>
      <c r="I48" s="17"/>
      <c r="J48" s="17">
        <v>24</v>
      </c>
      <c r="K48" s="17">
        <v>0</v>
      </c>
      <c r="L48" s="17">
        <v>10</v>
      </c>
      <c r="M48" s="35">
        <v>0</v>
      </c>
      <c r="N48" s="35">
        <v>15</v>
      </c>
      <c r="O48" s="17">
        <v>0</v>
      </c>
      <c r="P48" s="17">
        <v>24</v>
      </c>
      <c r="Q48" s="17"/>
      <c r="R48" s="17">
        <v>13</v>
      </c>
      <c r="S48" s="17">
        <v>0</v>
      </c>
      <c r="T48" s="17">
        <v>8</v>
      </c>
      <c r="U48" s="17">
        <v>1</v>
      </c>
      <c r="V48" s="17">
        <v>22</v>
      </c>
      <c r="W48" s="17">
        <v>1</v>
      </c>
      <c r="X48" s="17">
        <v>17</v>
      </c>
      <c r="Y48" s="17"/>
      <c r="Z48" s="17">
        <v>6</v>
      </c>
      <c r="AA48" s="17">
        <v>0</v>
      </c>
      <c r="AB48" s="17">
        <v>14</v>
      </c>
      <c r="AC48" s="17">
        <v>0</v>
      </c>
      <c r="AD48" s="38">
        <f t="shared" si="2"/>
        <v>206</v>
      </c>
      <c r="AE48" s="38">
        <f t="shared" si="3"/>
        <v>2</v>
      </c>
    </row>
    <row r="49" spans="1:31">
      <c r="A49" s="33" t="s">
        <v>208</v>
      </c>
      <c r="B49" s="36">
        <v>0</v>
      </c>
      <c r="C49" s="36">
        <v>0</v>
      </c>
      <c r="D49" s="17">
        <v>0</v>
      </c>
      <c r="E49" s="17">
        <v>0</v>
      </c>
      <c r="F49" s="17">
        <v>0</v>
      </c>
      <c r="G49" s="17">
        <v>0</v>
      </c>
      <c r="H49" s="17">
        <v>0</v>
      </c>
      <c r="I49" s="17">
        <v>0</v>
      </c>
      <c r="J49" s="17">
        <v>1</v>
      </c>
      <c r="K49" s="17">
        <v>0</v>
      </c>
      <c r="L49" s="17">
        <v>0</v>
      </c>
      <c r="M49" s="35">
        <v>0</v>
      </c>
      <c r="N49" s="35">
        <v>0</v>
      </c>
      <c r="O49" s="17">
        <v>0</v>
      </c>
      <c r="P49" s="17">
        <v>0</v>
      </c>
      <c r="Q49" s="17"/>
      <c r="R49" s="17">
        <v>0</v>
      </c>
      <c r="S49" s="17">
        <v>0</v>
      </c>
      <c r="T49" s="17">
        <v>0</v>
      </c>
      <c r="U49" s="17">
        <v>0</v>
      </c>
      <c r="V49" s="17">
        <v>0</v>
      </c>
      <c r="W49" s="17">
        <v>0</v>
      </c>
      <c r="X49" s="17">
        <v>1</v>
      </c>
      <c r="Y49" s="17">
        <v>0</v>
      </c>
      <c r="Z49" s="17">
        <v>0</v>
      </c>
      <c r="AA49" s="17">
        <v>0</v>
      </c>
      <c r="AB49" s="17">
        <v>0</v>
      </c>
      <c r="AC49" s="17">
        <v>0</v>
      </c>
      <c r="AD49" s="38">
        <f t="shared" si="2"/>
        <v>2</v>
      </c>
      <c r="AE49" s="38">
        <f t="shared" si="3"/>
        <v>0</v>
      </c>
    </row>
    <row r="50" spans="1:31">
      <c r="A50" s="33" t="s">
        <v>209</v>
      </c>
      <c r="B50" s="36">
        <v>9</v>
      </c>
      <c r="C50" s="36">
        <v>0</v>
      </c>
      <c r="D50" s="17">
        <v>22</v>
      </c>
      <c r="E50" s="17">
        <v>0</v>
      </c>
      <c r="F50" s="17">
        <v>4</v>
      </c>
      <c r="G50" s="17">
        <v>0</v>
      </c>
      <c r="H50" s="17">
        <v>1</v>
      </c>
      <c r="I50" s="17">
        <v>1</v>
      </c>
      <c r="J50" s="17">
        <v>22</v>
      </c>
      <c r="K50" s="17"/>
      <c r="L50" s="17">
        <v>9</v>
      </c>
      <c r="M50" s="35"/>
      <c r="N50" s="35">
        <v>12</v>
      </c>
      <c r="O50" s="17">
        <v>0</v>
      </c>
      <c r="P50" s="17">
        <v>22</v>
      </c>
      <c r="Q50" s="17"/>
      <c r="R50" s="17">
        <v>12</v>
      </c>
      <c r="S50" s="17"/>
      <c r="T50" s="17">
        <v>6</v>
      </c>
      <c r="U50" s="17">
        <v>0</v>
      </c>
      <c r="V50" s="17">
        <v>16</v>
      </c>
      <c r="W50" s="17">
        <v>0</v>
      </c>
      <c r="X50" s="17">
        <v>17</v>
      </c>
      <c r="Y50" s="17"/>
      <c r="Z50" s="17">
        <v>3</v>
      </c>
      <c r="AA50" s="17">
        <v>0</v>
      </c>
      <c r="AB50" s="17">
        <v>9</v>
      </c>
      <c r="AC50" s="17">
        <v>0</v>
      </c>
      <c r="AD50" s="38">
        <f t="shared" si="2"/>
        <v>164</v>
      </c>
      <c r="AE50" s="38">
        <f t="shared" si="3"/>
        <v>1</v>
      </c>
    </row>
    <row r="51" spans="1:31">
      <c r="A51" s="33" t="s">
        <v>210</v>
      </c>
      <c r="B51" s="36">
        <v>5</v>
      </c>
      <c r="C51" s="36">
        <v>0</v>
      </c>
      <c r="D51" s="17">
        <v>8</v>
      </c>
      <c r="E51" s="17">
        <v>0</v>
      </c>
      <c r="F51" s="17">
        <v>2</v>
      </c>
      <c r="G51" s="17">
        <v>0</v>
      </c>
      <c r="H51" s="17">
        <v>1</v>
      </c>
      <c r="I51" s="17"/>
      <c r="J51" s="17">
        <v>8</v>
      </c>
      <c r="K51" s="17">
        <v>0</v>
      </c>
      <c r="L51" s="17">
        <v>4</v>
      </c>
      <c r="M51" s="35">
        <v>0</v>
      </c>
      <c r="N51" s="35">
        <v>4</v>
      </c>
      <c r="O51" s="17">
        <v>1</v>
      </c>
      <c r="P51" s="17">
        <v>12</v>
      </c>
      <c r="Q51" s="17">
        <v>0</v>
      </c>
      <c r="R51" s="17">
        <v>4</v>
      </c>
      <c r="S51" s="17">
        <v>1</v>
      </c>
      <c r="T51" s="17">
        <v>3</v>
      </c>
      <c r="U51" s="17">
        <v>1</v>
      </c>
      <c r="V51" s="17">
        <v>7</v>
      </c>
      <c r="W51" s="17">
        <v>1</v>
      </c>
      <c r="X51" s="17">
        <v>7</v>
      </c>
      <c r="Y51" s="17"/>
      <c r="Z51" s="17">
        <v>0</v>
      </c>
      <c r="AA51" s="17">
        <v>0</v>
      </c>
      <c r="AB51" s="17">
        <v>3</v>
      </c>
      <c r="AC51" s="17">
        <v>0</v>
      </c>
      <c r="AD51" s="38">
        <f t="shared" si="2"/>
        <v>68</v>
      </c>
      <c r="AE51" s="38">
        <f t="shared" si="3"/>
        <v>4</v>
      </c>
    </row>
    <row r="52" spans="1:31">
      <c r="A52" s="33" t="s">
        <v>250</v>
      </c>
      <c r="B52" s="36">
        <v>0</v>
      </c>
      <c r="C52" s="36">
        <v>0</v>
      </c>
      <c r="D52" s="17">
        <v>0</v>
      </c>
      <c r="E52" s="17">
        <v>0</v>
      </c>
      <c r="F52" s="17">
        <v>0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35">
        <v>0</v>
      </c>
      <c r="N52" s="35">
        <v>0</v>
      </c>
      <c r="O52" s="17">
        <v>0</v>
      </c>
      <c r="P52" s="17">
        <v>1</v>
      </c>
      <c r="Q52" s="17">
        <v>0</v>
      </c>
      <c r="R52" s="17">
        <v>0</v>
      </c>
      <c r="S52" s="17">
        <v>0</v>
      </c>
      <c r="T52" s="17">
        <v>0</v>
      </c>
      <c r="U52" s="17">
        <v>0</v>
      </c>
      <c r="V52" s="17">
        <v>0</v>
      </c>
      <c r="W52" s="17">
        <v>0</v>
      </c>
      <c r="X52" s="17">
        <v>0</v>
      </c>
      <c r="Y52" s="17">
        <v>0</v>
      </c>
      <c r="Z52" s="17">
        <v>0</v>
      </c>
      <c r="AA52" s="17">
        <v>0</v>
      </c>
      <c r="AB52" s="17">
        <v>0</v>
      </c>
      <c r="AC52" s="17">
        <v>0</v>
      </c>
      <c r="AD52" s="38">
        <f t="shared" si="2"/>
        <v>1</v>
      </c>
      <c r="AE52" s="38">
        <f t="shared" si="3"/>
        <v>0</v>
      </c>
    </row>
    <row r="53" spans="1:31">
      <c r="A53" s="33" t="s">
        <v>211</v>
      </c>
      <c r="B53" s="36">
        <v>0</v>
      </c>
      <c r="C53" s="36">
        <v>0</v>
      </c>
      <c r="D53" s="17">
        <v>5</v>
      </c>
      <c r="E53" s="17">
        <v>0</v>
      </c>
      <c r="F53" s="17">
        <v>0</v>
      </c>
      <c r="G53" s="17">
        <v>0</v>
      </c>
      <c r="H53" s="17">
        <v>0</v>
      </c>
      <c r="I53" s="17">
        <v>0</v>
      </c>
      <c r="J53" s="17">
        <v>5</v>
      </c>
      <c r="K53" s="17">
        <v>0</v>
      </c>
      <c r="L53" s="17">
        <v>0</v>
      </c>
      <c r="M53" s="35">
        <v>0</v>
      </c>
      <c r="N53" s="35">
        <v>0</v>
      </c>
      <c r="O53" s="17">
        <v>0</v>
      </c>
      <c r="P53" s="17">
        <v>7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17">
        <v>0</v>
      </c>
      <c r="X53" s="17">
        <v>8</v>
      </c>
      <c r="Y53" s="17">
        <v>0</v>
      </c>
      <c r="Z53" s="17">
        <v>0</v>
      </c>
      <c r="AA53" s="17">
        <v>0</v>
      </c>
      <c r="AB53" s="17">
        <v>3</v>
      </c>
      <c r="AC53" s="17">
        <v>0</v>
      </c>
      <c r="AD53" s="38">
        <f t="shared" si="2"/>
        <v>28</v>
      </c>
      <c r="AE53" s="38">
        <f t="shared" si="3"/>
        <v>0</v>
      </c>
    </row>
    <row r="54" spans="1:31">
      <c r="A54" s="33" t="s">
        <v>212</v>
      </c>
      <c r="B54" s="36">
        <v>5</v>
      </c>
      <c r="C54" s="36">
        <v>0</v>
      </c>
      <c r="D54" s="17">
        <v>13</v>
      </c>
      <c r="E54" s="17">
        <v>1</v>
      </c>
      <c r="F54" s="17">
        <v>3</v>
      </c>
      <c r="G54" s="17">
        <v>0</v>
      </c>
      <c r="H54" s="17">
        <v>2</v>
      </c>
      <c r="I54" s="17">
        <v>0</v>
      </c>
      <c r="J54" s="17">
        <v>12</v>
      </c>
      <c r="K54" s="17">
        <v>0</v>
      </c>
      <c r="L54" s="17">
        <v>6</v>
      </c>
      <c r="M54" s="35">
        <v>0</v>
      </c>
      <c r="N54" s="35">
        <v>8</v>
      </c>
      <c r="O54" s="17">
        <v>1</v>
      </c>
      <c r="P54" s="17">
        <v>19</v>
      </c>
      <c r="Q54" s="17">
        <v>0</v>
      </c>
      <c r="R54" s="17">
        <v>7</v>
      </c>
      <c r="S54" s="17">
        <v>1</v>
      </c>
      <c r="T54" s="17">
        <v>5</v>
      </c>
      <c r="U54" s="17">
        <v>0</v>
      </c>
      <c r="V54" s="17">
        <v>14</v>
      </c>
      <c r="W54" s="17">
        <v>1</v>
      </c>
      <c r="X54" s="17">
        <v>12</v>
      </c>
      <c r="Y54" s="17">
        <v>0</v>
      </c>
      <c r="Z54" s="17">
        <v>3</v>
      </c>
      <c r="AA54" s="17">
        <v>0</v>
      </c>
      <c r="AB54" s="17">
        <v>11</v>
      </c>
      <c r="AC54" s="17">
        <v>0</v>
      </c>
      <c r="AD54" s="38">
        <f t="shared" si="2"/>
        <v>120</v>
      </c>
      <c r="AE54" s="38">
        <f t="shared" si="3"/>
        <v>4</v>
      </c>
    </row>
    <row r="55" spans="1:31">
      <c r="A55" s="33" t="s">
        <v>213</v>
      </c>
      <c r="B55" s="36">
        <v>8</v>
      </c>
      <c r="C55" s="36">
        <v>1</v>
      </c>
      <c r="D55" s="17">
        <v>9</v>
      </c>
      <c r="E55" s="17">
        <v>4</v>
      </c>
      <c r="F55" s="17">
        <v>4</v>
      </c>
      <c r="G55" s="17">
        <v>1</v>
      </c>
      <c r="H55" s="17">
        <v>3</v>
      </c>
      <c r="I55" s="17">
        <v>2</v>
      </c>
      <c r="J55" s="17">
        <v>9</v>
      </c>
      <c r="K55" s="17">
        <v>6</v>
      </c>
      <c r="L55" s="17">
        <v>6</v>
      </c>
      <c r="M55" s="35">
        <v>0</v>
      </c>
      <c r="N55" s="35">
        <v>9</v>
      </c>
      <c r="O55" s="17">
        <v>1</v>
      </c>
      <c r="P55" s="17">
        <v>18</v>
      </c>
      <c r="Q55" s="17">
        <v>5</v>
      </c>
      <c r="R55" s="17">
        <v>7</v>
      </c>
      <c r="S55" s="17">
        <v>1</v>
      </c>
      <c r="T55" s="17">
        <v>5</v>
      </c>
      <c r="U55" s="17">
        <v>1</v>
      </c>
      <c r="V55" s="17">
        <v>10</v>
      </c>
      <c r="W55" s="17">
        <v>7</v>
      </c>
      <c r="X55" s="17">
        <v>14</v>
      </c>
      <c r="Y55" s="17">
        <v>2</v>
      </c>
      <c r="Z55" s="17">
        <v>3</v>
      </c>
      <c r="AA55" s="17">
        <v>1</v>
      </c>
      <c r="AB55" s="17">
        <v>6</v>
      </c>
      <c r="AC55" s="17"/>
      <c r="AD55" s="38">
        <f t="shared" si="2"/>
        <v>111</v>
      </c>
      <c r="AE55" s="38">
        <f t="shared" si="3"/>
        <v>32</v>
      </c>
    </row>
    <row r="56" spans="1:31">
      <c r="A56" s="33" t="s">
        <v>331</v>
      </c>
      <c r="B56" s="36">
        <v>0</v>
      </c>
      <c r="C56" s="36">
        <v>0</v>
      </c>
      <c r="D56" s="17">
        <v>5</v>
      </c>
      <c r="E56" s="17">
        <v>0</v>
      </c>
      <c r="F56" s="17">
        <v>0</v>
      </c>
      <c r="G56" s="17">
        <v>0</v>
      </c>
      <c r="H56" s="17">
        <v>0</v>
      </c>
      <c r="I56" s="17">
        <v>0</v>
      </c>
      <c r="J56" s="17">
        <v>5</v>
      </c>
      <c r="K56" s="17">
        <v>0</v>
      </c>
      <c r="L56" s="17">
        <v>0</v>
      </c>
      <c r="M56" s="35">
        <v>0</v>
      </c>
      <c r="N56" s="35">
        <v>0</v>
      </c>
      <c r="O56" s="17">
        <v>0</v>
      </c>
      <c r="P56" s="17">
        <v>7</v>
      </c>
      <c r="Q56" s="17">
        <v>0</v>
      </c>
      <c r="R56" s="17">
        <v>0</v>
      </c>
      <c r="S56" s="17">
        <v>0</v>
      </c>
      <c r="T56" s="17">
        <v>0</v>
      </c>
      <c r="U56" s="17">
        <v>0</v>
      </c>
      <c r="V56" s="17">
        <v>0</v>
      </c>
      <c r="W56" s="17">
        <v>0</v>
      </c>
      <c r="X56" s="17">
        <v>5</v>
      </c>
      <c r="Y56" s="17">
        <v>0</v>
      </c>
      <c r="Z56" s="17">
        <v>0</v>
      </c>
      <c r="AA56" s="17">
        <v>0</v>
      </c>
      <c r="AB56" s="17">
        <v>0</v>
      </c>
      <c r="AC56" s="17">
        <v>0</v>
      </c>
      <c r="AD56" s="38">
        <f t="shared" si="2"/>
        <v>22</v>
      </c>
      <c r="AE56" s="38">
        <f t="shared" si="3"/>
        <v>0</v>
      </c>
    </row>
    <row r="57" spans="1:31">
      <c r="A57" s="33" t="s">
        <v>245</v>
      </c>
      <c r="B57" s="36">
        <v>0</v>
      </c>
      <c r="C57" s="36">
        <v>0</v>
      </c>
      <c r="D57" s="17">
        <v>6</v>
      </c>
      <c r="E57" s="17">
        <v>0</v>
      </c>
      <c r="F57" s="17">
        <v>0</v>
      </c>
      <c r="G57" s="17">
        <v>0</v>
      </c>
      <c r="H57" s="17">
        <v>0</v>
      </c>
      <c r="I57" s="17">
        <v>0</v>
      </c>
      <c r="J57" s="17">
        <v>3</v>
      </c>
      <c r="K57" s="17">
        <v>0</v>
      </c>
      <c r="L57" s="17">
        <v>0</v>
      </c>
      <c r="M57" s="35">
        <v>0</v>
      </c>
      <c r="N57" s="35">
        <v>0</v>
      </c>
      <c r="O57" s="17">
        <v>0</v>
      </c>
      <c r="P57" s="17">
        <v>6</v>
      </c>
      <c r="Q57" s="17">
        <v>0</v>
      </c>
      <c r="R57" s="17">
        <v>0</v>
      </c>
      <c r="S57" s="17">
        <v>0</v>
      </c>
      <c r="T57" s="17">
        <v>0</v>
      </c>
      <c r="U57" s="17">
        <v>0</v>
      </c>
      <c r="V57" s="17">
        <v>6</v>
      </c>
      <c r="W57" s="17">
        <v>0</v>
      </c>
      <c r="X57" s="17">
        <v>4</v>
      </c>
      <c r="Y57" s="17">
        <v>0</v>
      </c>
      <c r="Z57" s="17">
        <v>0</v>
      </c>
      <c r="AA57" s="17">
        <v>0</v>
      </c>
      <c r="AB57" s="17">
        <v>0</v>
      </c>
      <c r="AC57" s="17">
        <v>0</v>
      </c>
      <c r="AD57" s="38">
        <f t="shared" si="2"/>
        <v>25</v>
      </c>
      <c r="AE57" s="38">
        <f t="shared" si="3"/>
        <v>0</v>
      </c>
    </row>
    <row r="58" spans="1:31">
      <c r="A58" s="33" t="s">
        <v>214</v>
      </c>
      <c r="B58" s="36">
        <v>6</v>
      </c>
      <c r="C58" s="36">
        <v>0</v>
      </c>
      <c r="D58" s="17">
        <v>12</v>
      </c>
      <c r="E58" s="17">
        <v>0</v>
      </c>
      <c r="F58" s="17">
        <v>1</v>
      </c>
      <c r="G58" s="17">
        <v>0</v>
      </c>
      <c r="H58" s="17">
        <v>1</v>
      </c>
      <c r="I58" s="17">
        <v>0</v>
      </c>
      <c r="J58" s="17">
        <v>13</v>
      </c>
      <c r="K58" s="17">
        <v>0</v>
      </c>
      <c r="L58" s="17">
        <v>4</v>
      </c>
      <c r="M58" s="35">
        <v>0</v>
      </c>
      <c r="N58" s="35">
        <v>8</v>
      </c>
      <c r="O58" s="17">
        <v>0</v>
      </c>
      <c r="P58" s="17">
        <v>15</v>
      </c>
      <c r="Q58" s="17">
        <v>0</v>
      </c>
      <c r="R58" s="17">
        <v>5</v>
      </c>
      <c r="S58" s="17">
        <v>0</v>
      </c>
      <c r="T58" s="17">
        <v>5</v>
      </c>
      <c r="U58" s="17">
        <v>0</v>
      </c>
      <c r="V58" s="17">
        <v>7</v>
      </c>
      <c r="W58" s="17">
        <v>1</v>
      </c>
      <c r="X58" s="17">
        <v>5</v>
      </c>
      <c r="Y58" s="17"/>
      <c r="Z58" s="17">
        <v>1</v>
      </c>
      <c r="AA58" s="17">
        <v>0</v>
      </c>
      <c r="AB58" s="17">
        <v>7</v>
      </c>
      <c r="AC58" s="17">
        <v>0</v>
      </c>
      <c r="AD58" s="38">
        <f t="shared" si="2"/>
        <v>90</v>
      </c>
      <c r="AE58" s="38">
        <f t="shared" si="3"/>
        <v>1</v>
      </c>
    </row>
    <row r="59" spans="1:31">
      <c r="A59" s="33" t="s">
        <v>215</v>
      </c>
      <c r="B59" s="36">
        <v>9</v>
      </c>
      <c r="C59" s="36"/>
      <c r="D59" s="17">
        <v>19</v>
      </c>
      <c r="E59" s="17">
        <v>0</v>
      </c>
      <c r="F59" s="17">
        <v>2</v>
      </c>
      <c r="G59" s="17">
        <v>0</v>
      </c>
      <c r="H59" s="17">
        <v>2</v>
      </c>
      <c r="I59" s="17">
        <v>1</v>
      </c>
      <c r="J59" s="17">
        <v>21</v>
      </c>
      <c r="K59" s="17">
        <v>0</v>
      </c>
      <c r="L59" s="17">
        <v>7</v>
      </c>
      <c r="M59" s="35">
        <v>0</v>
      </c>
      <c r="N59" s="35">
        <v>13</v>
      </c>
      <c r="O59" s="17">
        <v>0</v>
      </c>
      <c r="P59" s="17">
        <v>27</v>
      </c>
      <c r="Q59" s="17">
        <v>0</v>
      </c>
      <c r="R59" s="17">
        <v>11</v>
      </c>
      <c r="S59" s="17">
        <v>0</v>
      </c>
      <c r="T59" s="17">
        <v>7</v>
      </c>
      <c r="U59" s="17">
        <v>0</v>
      </c>
      <c r="V59" s="17">
        <v>16</v>
      </c>
      <c r="W59" s="17">
        <v>2</v>
      </c>
      <c r="X59" s="17">
        <v>18</v>
      </c>
      <c r="Y59" s="17">
        <v>2</v>
      </c>
      <c r="Z59" s="17">
        <v>2</v>
      </c>
      <c r="AA59" s="17">
        <v>0</v>
      </c>
      <c r="AB59" s="17">
        <v>7</v>
      </c>
      <c r="AC59" s="17">
        <v>1</v>
      </c>
      <c r="AD59" s="38">
        <f t="shared" si="2"/>
        <v>161</v>
      </c>
      <c r="AE59" s="38">
        <f t="shared" si="3"/>
        <v>6</v>
      </c>
    </row>
    <row r="60" spans="1:31">
      <c r="A60" s="33" t="s">
        <v>216</v>
      </c>
      <c r="B60" s="36">
        <v>1</v>
      </c>
      <c r="C60" s="36">
        <v>0</v>
      </c>
      <c r="D60" s="17">
        <v>3</v>
      </c>
      <c r="E60" s="17">
        <v>0</v>
      </c>
      <c r="F60" s="17">
        <v>0</v>
      </c>
      <c r="G60" s="17">
        <v>0</v>
      </c>
      <c r="H60" s="17">
        <v>0</v>
      </c>
      <c r="I60" s="17">
        <v>0</v>
      </c>
      <c r="J60" s="17">
        <v>2</v>
      </c>
      <c r="K60" s="17">
        <v>0</v>
      </c>
      <c r="L60" s="17">
        <v>1</v>
      </c>
      <c r="M60" s="35">
        <v>0</v>
      </c>
      <c r="N60" s="35">
        <v>1</v>
      </c>
      <c r="O60" s="17">
        <v>0</v>
      </c>
      <c r="P60" s="17">
        <v>0</v>
      </c>
      <c r="Q60" s="17">
        <v>0</v>
      </c>
      <c r="R60" s="17">
        <v>1</v>
      </c>
      <c r="S60" s="17">
        <v>0</v>
      </c>
      <c r="T60" s="17"/>
      <c r="U60" s="17">
        <v>0</v>
      </c>
      <c r="V60" s="17">
        <v>2</v>
      </c>
      <c r="W60" s="17">
        <v>0</v>
      </c>
      <c r="X60" s="17">
        <v>5</v>
      </c>
      <c r="Y60" s="17">
        <v>0</v>
      </c>
      <c r="Z60" s="17">
        <v>0</v>
      </c>
      <c r="AA60" s="17">
        <v>0</v>
      </c>
      <c r="AB60" s="17">
        <v>1</v>
      </c>
      <c r="AC60" s="17">
        <v>0</v>
      </c>
      <c r="AD60" s="38">
        <f t="shared" si="2"/>
        <v>17</v>
      </c>
      <c r="AE60" s="38">
        <f t="shared" si="3"/>
        <v>0</v>
      </c>
    </row>
    <row r="61" spans="1:31">
      <c r="A61" s="33" t="s">
        <v>175</v>
      </c>
      <c r="B61" s="36">
        <v>15</v>
      </c>
      <c r="C61" s="36">
        <v>0</v>
      </c>
      <c r="D61" s="17">
        <v>24</v>
      </c>
      <c r="E61" s="17">
        <v>2</v>
      </c>
      <c r="F61" s="17">
        <v>5</v>
      </c>
      <c r="G61" s="17">
        <v>0</v>
      </c>
      <c r="H61" s="17">
        <v>5</v>
      </c>
      <c r="I61" s="17">
        <v>0</v>
      </c>
      <c r="J61" s="17">
        <v>32</v>
      </c>
      <c r="K61" s="17">
        <v>0</v>
      </c>
      <c r="L61" s="17">
        <v>8</v>
      </c>
      <c r="M61" s="35"/>
      <c r="N61" s="35">
        <v>18</v>
      </c>
      <c r="O61" s="17">
        <v>0</v>
      </c>
      <c r="P61" s="17">
        <v>31</v>
      </c>
      <c r="Q61" s="17">
        <v>1</v>
      </c>
      <c r="R61" s="17">
        <v>14</v>
      </c>
      <c r="S61" s="17">
        <v>0</v>
      </c>
      <c r="T61" s="17">
        <v>10</v>
      </c>
      <c r="U61" s="17"/>
      <c r="V61" s="17">
        <v>23</v>
      </c>
      <c r="W61" s="17">
        <v>0</v>
      </c>
      <c r="X61" s="17">
        <v>23</v>
      </c>
      <c r="Y61" s="17"/>
      <c r="Z61" s="17">
        <v>5</v>
      </c>
      <c r="AA61" s="17"/>
      <c r="AB61" s="17">
        <v>20</v>
      </c>
      <c r="AC61" s="17">
        <v>0</v>
      </c>
      <c r="AD61" s="38">
        <f t="shared" si="2"/>
        <v>233</v>
      </c>
      <c r="AE61" s="38">
        <f t="shared" si="3"/>
        <v>3</v>
      </c>
    </row>
    <row r="62" spans="1:31">
      <c r="A62" s="33" t="s">
        <v>246</v>
      </c>
      <c r="B62" s="36">
        <v>0</v>
      </c>
      <c r="C62" s="36">
        <v>0</v>
      </c>
      <c r="D62" s="17">
        <v>2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  <c r="J62" s="17">
        <v>1</v>
      </c>
      <c r="K62" s="17">
        <v>0</v>
      </c>
      <c r="L62" s="17">
        <v>0</v>
      </c>
      <c r="M62" s="35">
        <v>0</v>
      </c>
      <c r="N62" s="35">
        <v>0</v>
      </c>
      <c r="O62" s="17">
        <v>0</v>
      </c>
      <c r="P62" s="17">
        <v>2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2</v>
      </c>
      <c r="W62" s="17">
        <v>0</v>
      </c>
      <c r="X62" s="17">
        <v>2</v>
      </c>
      <c r="Y62" s="17">
        <v>0</v>
      </c>
      <c r="Z62" s="17">
        <v>0</v>
      </c>
      <c r="AA62" s="17">
        <v>0</v>
      </c>
      <c r="AB62" s="17">
        <v>0</v>
      </c>
      <c r="AC62" s="17">
        <v>0</v>
      </c>
      <c r="AD62" s="38">
        <f t="shared" si="2"/>
        <v>9</v>
      </c>
      <c r="AE62" s="38">
        <f t="shared" si="3"/>
        <v>0</v>
      </c>
    </row>
    <row r="63" spans="1:31">
      <c r="A63" s="33" t="s">
        <v>217</v>
      </c>
      <c r="B63" s="36">
        <v>0</v>
      </c>
      <c r="C63" s="36">
        <v>0</v>
      </c>
      <c r="D63" s="17">
        <v>5</v>
      </c>
      <c r="E63" s="17"/>
      <c r="F63" s="17">
        <v>0</v>
      </c>
      <c r="G63" s="17">
        <v>0</v>
      </c>
      <c r="H63" s="17">
        <v>0</v>
      </c>
      <c r="I63" s="17">
        <v>0</v>
      </c>
      <c r="J63" s="17">
        <v>5</v>
      </c>
      <c r="K63" s="17">
        <v>0</v>
      </c>
      <c r="L63" s="17">
        <v>0</v>
      </c>
      <c r="M63" s="35">
        <v>0</v>
      </c>
      <c r="N63" s="35">
        <v>0</v>
      </c>
      <c r="O63" s="17">
        <v>0</v>
      </c>
      <c r="P63" s="17">
        <v>8</v>
      </c>
      <c r="Q63" s="17">
        <v>0</v>
      </c>
      <c r="R63" s="17">
        <v>0</v>
      </c>
      <c r="S63" s="17">
        <v>0</v>
      </c>
      <c r="T63" s="17">
        <v>0</v>
      </c>
      <c r="U63" s="17">
        <v>0</v>
      </c>
      <c r="V63" s="17">
        <v>0</v>
      </c>
      <c r="W63" s="17">
        <v>0</v>
      </c>
      <c r="X63" s="17">
        <v>8</v>
      </c>
      <c r="Y63" s="17">
        <v>1</v>
      </c>
      <c r="Z63" s="17">
        <v>0</v>
      </c>
      <c r="AA63" s="17">
        <v>0</v>
      </c>
      <c r="AB63" s="17">
        <v>2</v>
      </c>
      <c r="AC63" s="17">
        <v>0</v>
      </c>
      <c r="AD63" s="38">
        <f t="shared" si="2"/>
        <v>28</v>
      </c>
      <c r="AE63" s="38">
        <f t="shared" si="3"/>
        <v>1</v>
      </c>
    </row>
    <row r="64" spans="1:31">
      <c r="A64" s="33" t="s">
        <v>218</v>
      </c>
      <c r="B64" s="36">
        <v>2</v>
      </c>
      <c r="C64" s="36">
        <v>0</v>
      </c>
      <c r="D64" s="17">
        <v>4</v>
      </c>
      <c r="E64" s="17">
        <v>0</v>
      </c>
      <c r="F64" s="17">
        <v>0</v>
      </c>
      <c r="G64" s="17">
        <v>0</v>
      </c>
      <c r="H64" s="17">
        <v>0</v>
      </c>
      <c r="I64" s="17">
        <v>0</v>
      </c>
      <c r="J64" s="17">
        <v>5</v>
      </c>
      <c r="K64" s="17">
        <v>0</v>
      </c>
      <c r="L64" s="17">
        <v>2</v>
      </c>
      <c r="M64" s="35">
        <v>0</v>
      </c>
      <c r="N64" s="35">
        <v>2</v>
      </c>
      <c r="O64" s="17">
        <v>0</v>
      </c>
      <c r="P64" s="17">
        <v>4</v>
      </c>
      <c r="Q64" s="17">
        <v>0</v>
      </c>
      <c r="R64" s="17">
        <v>3</v>
      </c>
      <c r="S64" s="17">
        <v>0</v>
      </c>
      <c r="T64" s="17">
        <v>3</v>
      </c>
      <c r="U64" s="17">
        <v>0</v>
      </c>
      <c r="V64" s="17">
        <v>3</v>
      </c>
      <c r="W64" s="17">
        <v>0</v>
      </c>
      <c r="X64" s="17">
        <v>2</v>
      </c>
      <c r="Y64" s="17">
        <v>0</v>
      </c>
      <c r="Z64" s="17">
        <v>0</v>
      </c>
      <c r="AA64" s="17">
        <v>0</v>
      </c>
      <c r="AB64" s="17">
        <v>2</v>
      </c>
      <c r="AC64" s="17"/>
      <c r="AD64" s="38">
        <f t="shared" si="2"/>
        <v>32</v>
      </c>
      <c r="AE64" s="38">
        <f t="shared" si="3"/>
        <v>0</v>
      </c>
    </row>
    <row r="65" spans="1:31">
      <c r="A65" s="33" t="s">
        <v>73</v>
      </c>
      <c r="B65" s="36">
        <v>15</v>
      </c>
      <c r="C65" s="36">
        <v>7</v>
      </c>
      <c r="D65" s="17">
        <v>35</v>
      </c>
      <c r="E65" s="17">
        <v>4</v>
      </c>
      <c r="F65" s="17">
        <v>10</v>
      </c>
      <c r="G65" s="17">
        <v>2</v>
      </c>
      <c r="H65" s="17">
        <v>9</v>
      </c>
      <c r="I65" s="17">
        <v>5</v>
      </c>
      <c r="J65" s="17">
        <v>30</v>
      </c>
      <c r="K65" s="17">
        <v>5</v>
      </c>
      <c r="L65" s="17">
        <v>21</v>
      </c>
      <c r="M65" s="35">
        <v>2</v>
      </c>
      <c r="N65" s="35">
        <v>21</v>
      </c>
      <c r="O65" s="17">
        <v>5</v>
      </c>
      <c r="P65" s="17">
        <v>36</v>
      </c>
      <c r="Q65" s="17">
        <v>8</v>
      </c>
      <c r="R65" s="17">
        <v>17</v>
      </c>
      <c r="S65" s="17">
        <v>5</v>
      </c>
      <c r="T65" s="17">
        <v>14</v>
      </c>
      <c r="U65" s="17">
        <v>3</v>
      </c>
      <c r="V65" s="17">
        <v>25</v>
      </c>
      <c r="W65" s="17">
        <v>9</v>
      </c>
      <c r="X65" s="17">
        <v>27</v>
      </c>
      <c r="Y65" s="17">
        <v>1</v>
      </c>
      <c r="Z65" s="17">
        <v>9</v>
      </c>
      <c r="AA65" s="17">
        <v>5</v>
      </c>
      <c r="AB65" s="17">
        <v>25</v>
      </c>
      <c r="AC65" s="17"/>
      <c r="AD65" s="38">
        <f t="shared" si="2"/>
        <v>294</v>
      </c>
      <c r="AE65" s="38">
        <f t="shared" si="3"/>
        <v>61</v>
      </c>
    </row>
    <row r="66" spans="1:31">
      <c r="A66" s="33" t="s">
        <v>219</v>
      </c>
      <c r="B66" s="36">
        <v>7</v>
      </c>
      <c r="C66" s="36">
        <v>0</v>
      </c>
      <c r="D66" s="17">
        <v>8</v>
      </c>
      <c r="E66" s="17">
        <v>0</v>
      </c>
      <c r="F66" s="17">
        <v>3</v>
      </c>
      <c r="G66" s="17">
        <v>0</v>
      </c>
      <c r="H66" s="17">
        <v>2</v>
      </c>
      <c r="I66" s="17">
        <v>1</v>
      </c>
      <c r="J66" s="17">
        <v>9</v>
      </c>
      <c r="K66" s="17">
        <v>0</v>
      </c>
      <c r="L66" s="17">
        <v>5</v>
      </c>
      <c r="M66" s="35">
        <v>0</v>
      </c>
      <c r="N66" s="35">
        <v>6</v>
      </c>
      <c r="O66" s="17"/>
      <c r="P66" s="17">
        <v>13</v>
      </c>
      <c r="Q66" s="17">
        <v>0</v>
      </c>
      <c r="R66" s="17">
        <v>7</v>
      </c>
      <c r="S66" s="17">
        <v>1</v>
      </c>
      <c r="T66" s="17">
        <v>6</v>
      </c>
      <c r="U66" s="17">
        <v>0</v>
      </c>
      <c r="V66" s="17">
        <v>9</v>
      </c>
      <c r="W66" s="17">
        <v>0</v>
      </c>
      <c r="X66" s="17">
        <v>12</v>
      </c>
      <c r="Y66" s="17">
        <v>0</v>
      </c>
      <c r="Z66" s="17">
        <v>3</v>
      </c>
      <c r="AA66" s="17">
        <v>0</v>
      </c>
      <c r="AB66" s="17">
        <v>6</v>
      </c>
      <c r="AC66" s="17">
        <v>0</v>
      </c>
      <c r="AD66" s="38">
        <f t="shared" si="2"/>
        <v>96</v>
      </c>
      <c r="AE66" s="38">
        <f t="shared" si="3"/>
        <v>2</v>
      </c>
    </row>
    <row r="67" spans="1:31">
      <c r="A67" s="33" t="s">
        <v>74</v>
      </c>
      <c r="B67" s="36">
        <v>0</v>
      </c>
      <c r="C67" s="36">
        <v>0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1</v>
      </c>
      <c r="K67" s="17">
        <v>0</v>
      </c>
      <c r="L67" s="17">
        <v>0</v>
      </c>
      <c r="M67" s="35">
        <v>0</v>
      </c>
      <c r="N67" s="35">
        <v>0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  <c r="T67" s="17">
        <v>0</v>
      </c>
      <c r="U67" s="17">
        <v>0</v>
      </c>
      <c r="V67" s="17">
        <v>0</v>
      </c>
      <c r="W67" s="17">
        <v>0</v>
      </c>
      <c r="X67" s="17">
        <v>0</v>
      </c>
      <c r="Y67" s="17">
        <v>0</v>
      </c>
      <c r="Z67" s="17">
        <v>0</v>
      </c>
      <c r="AA67" s="17">
        <v>0</v>
      </c>
      <c r="AB67" s="17">
        <v>0</v>
      </c>
      <c r="AC67" s="17">
        <v>0</v>
      </c>
      <c r="AD67" s="38">
        <f t="shared" si="2"/>
        <v>1</v>
      </c>
      <c r="AE67" s="38">
        <f t="shared" si="3"/>
        <v>0</v>
      </c>
    </row>
    <row r="68" spans="1:31">
      <c r="A68" s="199" t="s">
        <v>0</v>
      </c>
      <c r="B68" s="133">
        <f t="shared" ref="B68:AE68" si="4">SUM(B7:B67)</f>
        <v>241</v>
      </c>
      <c r="C68" s="133">
        <f t="shared" si="4"/>
        <v>12</v>
      </c>
      <c r="D68" s="133">
        <f t="shared" si="4"/>
        <v>494</v>
      </c>
      <c r="E68" s="133">
        <f t="shared" si="4"/>
        <v>26</v>
      </c>
      <c r="F68" s="133">
        <f t="shared" si="4"/>
        <v>88</v>
      </c>
      <c r="G68" s="133">
        <f t="shared" si="4"/>
        <v>5</v>
      </c>
      <c r="H68" s="133">
        <f t="shared" si="4"/>
        <v>71</v>
      </c>
      <c r="I68" s="133">
        <f t="shared" si="4"/>
        <v>14</v>
      </c>
      <c r="J68" s="133">
        <f t="shared" si="4"/>
        <v>565</v>
      </c>
      <c r="K68" s="133">
        <f t="shared" si="4"/>
        <v>19</v>
      </c>
      <c r="L68" s="133">
        <f t="shared" si="4"/>
        <v>209</v>
      </c>
      <c r="M68" s="133">
        <f t="shared" si="4"/>
        <v>2</v>
      </c>
      <c r="N68" s="133">
        <f t="shared" si="4"/>
        <v>280</v>
      </c>
      <c r="O68" s="133">
        <f t="shared" si="4"/>
        <v>18</v>
      </c>
      <c r="P68" s="133">
        <f t="shared" si="4"/>
        <v>663</v>
      </c>
      <c r="Q68" s="133">
        <f t="shared" si="4"/>
        <v>40</v>
      </c>
      <c r="R68" s="133">
        <f t="shared" si="4"/>
        <v>229</v>
      </c>
      <c r="S68" s="133">
        <f t="shared" si="4"/>
        <v>36</v>
      </c>
      <c r="T68" s="133">
        <f t="shared" si="4"/>
        <v>175</v>
      </c>
      <c r="U68" s="133">
        <f t="shared" si="4"/>
        <v>13</v>
      </c>
      <c r="V68" s="133">
        <f t="shared" si="4"/>
        <v>416</v>
      </c>
      <c r="W68" s="133">
        <f t="shared" si="4"/>
        <v>36</v>
      </c>
      <c r="X68" s="133">
        <f t="shared" si="4"/>
        <v>465</v>
      </c>
      <c r="Y68" s="133">
        <f t="shared" si="4"/>
        <v>23</v>
      </c>
      <c r="Z68" s="133">
        <f t="shared" si="4"/>
        <v>79</v>
      </c>
      <c r="AA68" s="133">
        <f t="shared" si="4"/>
        <v>6</v>
      </c>
      <c r="AB68" s="133">
        <f t="shared" si="4"/>
        <v>284</v>
      </c>
      <c r="AC68" s="133">
        <f t="shared" si="4"/>
        <v>9</v>
      </c>
      <c r="AD68" s="133">
        <f t="shared" si="4"/>
        <v>4259</v>
      </c>
      <c r="AE68" s="133">
        <f t="shared" si="4"/>
        <v>259</v>
      </c>
    </row>
    <row r="69" spans="1:31">
      <c r="A69" s="200"/>
      <c r="B69" s="214">
        <f>B68+C68</f>
        <v>253</v>
      </c>
      <c r="C69" s="215"/>
      <c r="D69" s="214">
        <f>D68+E68</f>
        <v>520</v>
      </c>
      <c r="E69" s="215"/>
      <c r="F69" s="214">
        <f>F68+G68</f>
        <v>93</v>
      </c>
      <c r="G69" s="215"/>
      <c r="H69" s="214">
        <f>H68+I68</f>
        <v>85</v>
      </c>
      <c r="I69" s="215"/>
      <c r="J69" s="214">
        <f>J68+K68</f>
        <v>584</v>
      </c>
      <c r="K69" s="215"/>
      <c r="L69" s="214">
        <f>L68+M68</f>
        <v>211</v>
      </c>
      <c r="M69" s="215"/>
      <c r="N69" s="214">
        <f>N68+O68</f>
        <v>298</v>
      </c>
      <c r="O69" s="215"/>
      <c r="P69" s="214">
        <f>P68+Q68</f>
        <v>703</v>
      </c>
      <c r="Q69" s="215"/>
      <c r="R69" s="214">
        <f>R68+S68</f>
        <v>265</v>
      </c>
      <c r="S69" s="215"/>
      <c r="T69" s="214">
        <f>T68+U68</f>
        <v>188</v>
      </c>
      <c r="U69" s="215"/>
      <c r="V69" s="214">
        <f>V68+W68</f>
        <v>452</v>
      </c>
      <c r="W69" s="215"/>
      <c r="X69" s="214">
        <f>X68+Y68</f>
        <v>488</v>
      </c>
      <c r="Y69" s="215"/>
      <c r="Z69" s="214">
        <f>Z68+AA68</f>
        <v>85</v>
      </c>
      <c r="AA69" s="215"/>
      <c r="AB69" s="214">
        <f>AB68+AC68</f>
        <v>293</v>
      </c>
      <c r="AC69" s="215"/>
      <c r="AD69" s="214">
        <f>AD68+AE68</f>
        <v>4518</v>
      </c>
      <c r="AE69" s="215"/>
    </row>
    <row r="70" spans="1:31">
      <c r="A70" s="21" t="s">
        <v>144</v>
      </c>
      <c r="AD70" s="3"/>
    </row>
    <row r="71" spans="1:31" s="44" customFormat="1" ht="12">
      <c r="A71" s="40"/>
      <c r="B71" s="41"/>
      <c r="C71" s="41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2"/>
      <c r="Q71" s="43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</row>
  </sheetData>
  <mergeCells count="33">
    <mergeCell ref="A68:A69"/>
    <mergeCell ref="A3:N3"/>
    <mergeCell ref="B4:AE4"/>
    <mergeCell ref="L5:M5"/>
    <mergeCell ref="B5:C5"/>
    <mergeCell ref="D5:E5"/>
    <mergeCell ref="F5:G5"/>
    <mergeCell ref="H5:I5"/>
    <mergeCell ref="J5:K5"/>
    <mergeCell ref="Z5:AA5"/>
    <mergeCell ref="AB5:AC5"/>
    <mergeCell ref="AD5:AE5"/>
    <mergeCell ref="B69:C69"/>
    <mergeCell ref="D69:E69"/>
    <mergeCell ref="F69:G69"/>
    <mergeCell ref="H69:I69"/>
    <mergeCell ref="J69:K69"/>
    <mergeCell ref="L69:M69"/>
    <mergeCell ref="N69:O69"/>
    <mergeCell ref="N5:O5"/>
    <mergeCell ref="P5:Q5"/>
    <mergeCell ref="R5:S5"/>
    <mergeCell ref="T5:U5"/>
    <mergeCell ref="V5:W5"/>
    <mergeCell ref="X5:Y5"/>
    <mergeCell ref="AB69:AC69"/>
    <mergeCell ref="AD69:AE69"/>
    <mergeCell ref="P69:Q69"/>
    <mergeCell ref="R69:S69"/>
    <mergeCell ref="T69:U69"/>
    <mergeCell ref="V69:W69"/>
    <mergeCell ref="X69:Y69"/>
    <mergeCell ref="Z69:AA69"/>
  </mergeCells>
  <pageMargins left="0.7" right="0.7" top="0.75" bottom="0.75" header="0.3" footer="0.3"/>
  <pageSetup paperSize="9" scale="22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X20"/>
  <sheetViews>
    <sheetView showGridLines="0" showZeros="0" workbookViewId="0"/>
  </sheetViews>
  <sheetFormatPr baseColWidth="10" defaultColWidth="9.140625" defaultRowHeight="15"/>
  <cols>
    <col min="1" max="1" width="42" customWidth="1"/>
    <col min="2" max="2" width="10" style="1" bestFit="1" customWidth="1"/>
    <col min="3" max="3" width="11" style="1" customWidth="1"/>
    <col min="4" max="4" width="10" style="1" bestFit="1" customWidth="1"/>
    <col min="5" max="5" width="11.28515625" style="1" bestFit="1" customWidth="1"/>
    <col min="6" max="7" width="11.85546875" style="1" customWidth="1"/>
    <col min="8" max="9" width="13.28515625" style="1" customWidth="1"/>
    <col min="10" max="11" width="12.140625" style="1" customWidth="1"/>
    <col min="12" max="12" width="10" style="1" bestFit="1" customWidth="1"/>
    <col min="13" max="13" width="14.28515625" style="1" customWidth="1"/>
    <col min="14" max="15" width="13.140625" style="1" customWidth="1"/>
    <col min="16" max="17" width="12.85546875" style="1" customWidth="1"/>
    <col min="18" max="19" width="11.42578125" style="1" customWidth="1"/>
    <col min="20" max="20" width="10.28515625" style="1" customWidth="1"/>
    <col min="21" max="21" width="11.5703125" style="1" customWidth="1"/>
    <col min="22" max="22" width="9.140625" style="1" bestFit="1" customWidth="1"/>
    <col min="23" max="23" width="12.28515625" style="1" customWidth="1"/>
    <col min="24" max="25" width="11.7109375" style="1" customWidth="1"/>
    <col min="26" max="27" width="11.42578125" style="1" customWidth="1"/>
    <col min="28" max="28" width="10.5703125" style="1" customWidth="1"/>
    <col min="29" max="29" width="12.7109375" style="1" customWidth="1"/>
    <col min="30" max="30" width="9.140625" bestFit="1" customWidth="1"/>
    <col min="31" max="31" width="11.28515625" bestFit="1" customWidth="1"/>
  </cols>
  <sheetData>
    <row r="1" spans="1:76" s="18" customFormat="1" ht="15.75">
      <c r="A1" s="136" t="s">
        <v>332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Q1" s="30"/>
    </row>
    <row r="2" spans="1:76" s="18" customFormat="1" ht="15.75">
      <c r="A2" s="76">
        <v>2018</v>
      </c>
      <c r="B2" s="94"/>
      <c r="C2" s="94"/>
      <c r="D2" s="94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  <c r="AD2" s="95"/>
      <c r="AE2" s="95"/>
      <c r="AF2" s="95"/>
      <c r="AG2" s="95"/>
      <c r="AH2" s="95"/>
      <c r="AI2" s="95"/>
      <c r="AJ2" s="95"/>
      <c r="AK2" s="95"/>
      <c r="AL2" s="95"/>
      <c r="AM2" s="95"/>
      <c r="AN2" s="95"/>
      <c r="AO2" s="95"/>
      <c r="AP2" s="95"/>
      <c r="AQ2" s="95"/>
      <c r="AR2" s="95"/>
      <c r="AS2" s="95"/>
      <c r="AT2" s="95"/>
      <c r="AU2" s="95"/>
      <c r="AV2" s="95"/>
      <c r="AW2" s="95"/>
      <c r="AX2" s="95"/>
      <c r="AY2" s="95"/>
      <c r="AZ2" s="95"/>
      <c r="BA2" s="95"/>
      <c r="BB2" s="95"/>
      <c r="BC2" s="95"/>
      <c r="BD2" s="95"/>
      <c r="BE2" s="95"/>
      <c r="BF2" s="95"/>
      <c r="BG2" s="95"/>
      <c r="BH2" s="95"/>
      <c r="BI2" s="95"/>
      <c r="BJ2" s="95"/>
      <c r="BK2" s="95"/>
      <c r="BL2" s="95"/>
      <c r="BM2" s="95"/>
      <c r="BN2" s="95"/>
      <c r="BO2" s="95"/>
      <c r="BP2" s="95"/>
      <c r="BQ2" s="95"/>
      <c r="BR2" s="95"/>
      <c r="BS2" s="95"/>
      <c r="BT2" s="95"/>
      <c r="BU2" s="95"/>
      <c r="BV2" s="95"/>
      <c r="BW2" s="95"/>
      <c r="BX2" s="95"/>
    </row>
    <row r="4" spans="1:76">
      <c r="A4" s="149"/>
      <c r="B4" s="222" t="s">
        <v>53</v>
      </c>
      <c r="C4" s="223"/>
      <c r="D4" s="223"/>
      <c r="E4" s="223"/>
      <c r="F4" s="223"/>
      <c r="G4" s="223"/>
      <c r="H4" s="223"/>
      <c r="I4" s="223"/>
      <c r="J4" s="223"/>
      <c r="K4" s="223"/>
      <c r="L4" s="223"/>
      <c r="M4" s="223"/>
      <c r="N4" s="223"/>
      <c r="O4" s="223"/>
      <c r="P4" s="223"/>
      <c r="Q4" s="223"/>
      <c r="R4" s="223"/>
      <c r="S4" s="223"/>
      <c r="T4" s="223"/>
      <c r="U4" s="223"/>
      <c r="V4" s="223"/>
      <c r="W4" s="223"/>
      <c r="X4" s="223"/>
      <c r="Y4" s="224"/>
    </row>
    <row r="5" spans="1:76">
      <c r="A5" s="150"/>
      <c r="B5" s="205" t="s">
        <v>170</v>
      </c>
      <c r="C5" s="205"/>
      <c r="D5" s="205" t="s">
        <v>75</v>
      </c>
      <c r="E5" s="205"/>
      <c r="F5" s="205" t="s">
        <v>167</v>
      </c>
      <c r="G5" s="205"/>
      <c r="H5" s="205" t="s">
        <v>146</v>
      </c>
      <c r="I5" s="205"/>
      <c r="J5" s="205" t="s">
        <v>76</v>
      </c>
      <c r="K5" s="205"/>
      <c r="L5" s="205" t="s">
        <v>77</v>
      </c>
      <c r="M5" s="205"/>
      <c r="N5" s="205" t="s">
        <v>58</v>
      </c>
      <c r="O5" s="205"/>
      <c r="P5" s="205" t="s">
        <v>78</v>
      </c>
      <c r="Q5" s="205"/>
      <c r="R5" s="205" t="s">
        <v>79</v>
      </c>
      <c r="S5" s="205"/>
      <c r="T5" s="205" t="s">
        <v>80</v>
      </c>
      <c r="U5" s="205"/>
      <c r="V5" s="205" t="s">
        <v>81</v>
      </c>
      <c r="W5" s="205"/>
      <c r="X5" s="205" t="s">
        <v>63</v>
      </c>
      <c r="Y5" s="225"/>
    </row>
    <row r="6" spans="1:76" ht="25.5">
      <c r="A6" s="151" t="s">
        <v>221</v>
      </c>
      <c r="B6" s="148" t="s">
        <v>52</v>
      </c>
      <c r="C6" s="148" t="s">
        <v>96</v>
      </c>
      <c r="D6" s="148" t="s">
        <v>52</v>
      </c>
      <c r="E6" s="148" t="s">
        <v>96</v>
      </c>
      <c r="F6" s="148" t="s">
        <v>52</v>
      </c>
      <c r="G6" s="148" t="s">
        <v>96</v>
      </c>
      <c r="H6" s="148" t="s">
        <v>52</v>
      </c>
      <c r="I6" s="148" t="s">
        <v>96</v>
      </c>
      <c r="J6" s="148" t="s">
        <v>52</v>
      </c>
      <c r="K6" s="148" t="s">
        <v>96</v>
      </c>
      <c r="L6" s="148" t="s">
        <v>52</v>
      </c>
      <c r="M6" s="148" t="s">
        <v>96</v>
      </c>
      <c r="N6" s="148" t="s">
        <v>52</v>
      </c>
      <c r="O6" s="148" t="s">
        <v>96</v>
      </c>
      <c r="P6" s="148" t="s">
        <v>52</v>
      </c>
      <c r="Q6" s="148" t="s">
        <v>96</v>
      </c>
      <c r="R6" s="148" t="s">
        <v>52</v>
      </c>
      <c r="S6" s="148" t="s">
        <v>96</v>
      </c>
      <c r="T6" s="148" t="s">
        <v>52</v>
      </c>
      <c r="U6" s="148" t="s">
        <v>96</v>
      </c>
      <c r="V6" s="148" t="s">
        <v>52</v>
      </c>
      <c r="W6" s="148" t="s">
        <v>96</v>
      </c>
      <c r="X6" s="148" t="s">
        <v>52</v>
      </c>
      <c r="Y6" s="152" t="s">
        <v>96</v>
      </c>
      <c r="Z6"/>
      <c r="AA6"/>
      <c r="AB6"/>
      <c r="AC6"/>
    </row>
    <row r="7" spans="1:76">
      <c r="A7" s="54" t="s">
        <v>150</v>
      </c>
      <c r="B7" s="36">
        <v>19</v>
      </c>
      <c r="C7" s="36">
        <v>0</v>
      </c>
      <c r="D7" s="36">
        <v>36</v>
      </c>
      <c r="E7" s="36">
        <v>0</v>
      </c>
      <c r="F7" s="36">
        <v>32</v>
      </c>
      <c r="G7" s="36">
        <v>0</v>
      </c>
      <c r="H7" s="36">
        <v>15</v>
      </c>
      <c r="I7" s="36">
        <v>0</v>
      </c>
      <c r="J7" s="36">
        <v>18</v>
      </c>
      <c r="K7" s="36">
        <v>0</v>
      </c>
      <c r="L7" s="36">
        <v>39</v>
      </c>
      <c r="M7" s="36">
        <v>0</v>
      </c>
      <c r="N7" s="36">
        <v>14</v>
      </c>
      <c r="O7" s="36">
        <v>2</v>
      </c>
      <c r="P7" s="36">
        <v>10</v>
      </c>
      <c r="Q7" s="36">
        <v>0</v>
      </c>
      <c r="R7" s="36">
        <v>32</v>
      </c>
      <c r="S7" s="36">
        <v>1</v>
      </c>
      <c r="T7" s="36">
        <v>34</v>
      </c>
      <c r="U7" s="36">
        <v>0</v>
      </c>
      <c r="V7" s="36">
        <v>17</v>
      </c>
      <c r="W7" s="36">
        <v>0</v>
      </c>
      <c r="X7" s="38">
        <f t="shared" ref="X7:Y11" si="0">V7+T7+R7+P7+N7+L7+J7+H7+F7+D7+B7</f>
        <v>266</v>
      </c>
      <c r="Y7" s="38">
        <f t="shared" si="0"/>
        <v>3</v>
      </c>
      <c r="Z7"/>
      <c r="AA7"/>
      <c r="AB7"/>
      <c r="AC7"/>
    </row>
    <row r="8" spans="1:76">
      <c r="A8" s="54" t="s">
        <v>82</v>
      </c>
      <c r="B8" s="36">
        <v>225</v>
      </c>
      <c r="C8" s="36">
        <v>15</v>
      </c>
      <c r="D8" s="36">
        <v>357</v>
      </c>
      <c r="E8" s="36">
        <v>1</v>
      </c>
      <c r="F8" s="36">
        <v>342</v>
      </c>
      <c r="G8" s="36">
        <v>6</v>
      </c>
      <c r="H8" s="36">
        <v>147</v>
      </c>
      <c r="I8" s="36">
        <v>7</v>
      </c>
      <c r="J8" s="36">
        <v>216</v>
      </c>
      <c r="K8" s="36">
        <v>4</v>
      </c>
      <c r="L8" s="36">
        <v>363</v>
      </c>
      <c r="M8" s="36">
        <v>4</v>
      </c>
      <c r="N8" s="36">
        <v>199</v>
      </c>
      <c r="O8" s="36">
        <v>14</v>
      </c>
      <c r="P8" s="36">
        <v>138</v>
      </c>
      <c r="Q8" s="36">
        <v>4</v>
      </c>
      <c r="R8" s="36">
        <v>199</v>
      </c>
      <c r="S8" s="36">
        <v>5</v>
      </c>
      <c r="T8" s="36">
        <v>250</v>
      </c>
      <c r="U8" s="36">
        <v>4</v>
      </c>
      <c r="V8" s="36">
        <v>250</v>
      </c>
      <c r="W8" s="36">
        <v>9</v>
      </c>
      <c r="X8" s="38">
        <f t="shared" si="0"/>
        <v>2686</v>
      </c>
      <c r="Y8" s="38">
        <f t="shared" si="0"/>
        <v>73</v>
      </c>
      <c r="Z8"/>
      <c r="AA8"/>
      <c r="AB8"/>
      <c r="AC8"/>
    </row>
    <row r="9" spans="1:76">
      <c r="A9" s="54" t="s">
        <v>220</v>
      </c>
      <c r="B9" s="36">
        <v>2</v>
      </c>
      <c r="C9" s="36">
        <v>0</v>
      </c>
      <c r="D9" s="36">
        <v>4</v>
      </c>
      <c r="E9" s="36">
        <v>0</v>
      </c>
      <c r="F9" s="36">
        <v>2</v>
      </c>
      <c r="G9" s="36">
        <v>0</v>
      </c>
      <c r="H9" s="36">
        <v>2</v>
      </c>
      <c r="I9" s="36">
        <v>0</v>
      </c>
      <c r="J9" s="36">
        <v>4</v>
      </c>
      <c r="K9" s="36">
        <v>0</v>
      </c>
      <c r="L9" s="36">
        <v>5</v>
      </c>
      <c r="M9" s="36">
        <v>0</v>
      </c>
      <c r="N9" s="36">
        <v>3</v>
      </c>
      <c r="O9" s="36">
        <v>0</v>
      </c>
      <c r="P9" s="36">
        <v>3</v>
      </c>
      <c r="Q9" s="36">
        <v>0</v>
      </c>
      <c r="R9" s="36">
        <v>2</v>
      </c>
      <c r="S9" s="36">
        <v>0</v>
      </c>
      <c r="T9" s="36">
        <v>3</v>
      </c>
      <c r="U9" s="36">
        <v>0</v>
      </c>
      <c r="V9" s="36">
        <v>2</v>
      </c>
      <c r="W9" s="36">
        <v>0</v>
      </c>
      <c r="X9" s="38">
        <f t="shared" si="0"/>
        <v>32</v>
      </c>
      <c r="Y9" s="38">
        <f t="shared" si="0"/>
        <v>0</v>
      </c>
      <c r="Z9"/>
      <c r="AA9"/>
      <c r="AB9"/>
      <c r="AC9"/>
    </row>
    <row r="10" spans="1:76">
      <c r="A10" s="54" t="s">
        <v>107</v>
      </c>
      <c r="B10" s="23">
        <v>0</v>
      </c>
      <c r="C10" s="23">
        <v>0</v>
      </c>
      <c r="D10" s="23">
        <v>7</v>
      </c>
      <c r="E10" s="23">
        <v>0</v>
      </c>
      <c r="F10" s="23">
        <v>5</v>
      </c>
      <c r="G10" s="23">
        <v>0</v>
      </c>
      <c r="H10" s="23">
        <v>2</v>
      </c>
      <c r="I10" s="23">
        <v>0</v>
      </c>
      <c r="J10" s="23">
        <v>0</v>
      </c>
      <c r="K10" s="23">
        <v>0</v>
      </c>
      <c r="L10" s="23">
        <v>1</v>
      </c>
      <c r="M10" s="23">
        <v>0</v>
      </c>
      <c r="N10" s="23">
        <v>1</v>
      </c>
      <c r="O10" s="23">
        <v>0</v>
      </c>
      <c r="P10" s="23">
        <v>0</v>
      </c>
      <c r="Q10" s="23">
        <v>0</v>
      </c>
      <c r="R10" s="36">
        <v>3</v>
      </c>
      <c r="S10" s="36">
        <v>0</v>
      </c>
      <c r="T10" s="23">
        <v>0</v>
      </c>
      <c r="U10" s="23">
        <v>0</v>
      </c>
      <c r="V10" s="23">
        <v>5</v>
      </c>
      <c r="W10" s="23">
        <v>0</v>
      </c>
      <c r="X10" s="38">
        <f t="shared" si="0"/>
        <v>24</v>
      </c>
      <c r="Y10" s="38">
        <f t="shared" si="0"/>
        <v>0</v>
      </c>
    </row>
    <row r="11" spans="1:76">
      <c r="A11" s="54" t="s">
        <v>134</v>
      </c>
      <c r="B11" s="36">
        <v>6</v>
      </c>
      <c r="C11" s="36">
        <v>0</v>
      </c>
      <c r="D11" s="36">
        <v>12</v>
      </c>
      <c r="E11" s="36">
        <v>0</v>
      </c>
      <c r="F11" s="36">
        <v>10</v>
      </c>
      <c r="G11" s="36">
        <v>0</v>
      </c>
      <c r="H11" s="36">
        <v>6</v>
      </c>
      <c r="I11" s="36">
        <v>0</v>
      </c>
      <c r="J11" s="36">
        <v>5</v>
      </c>
      <c r="K11" s="36">
        <v>0</v>
      </c>
      <c r="L11" s="36">
        <v>7</v>
      </c>
      <c r="M11" s="36">
        <v>0</v>
      </c>
      <c r="N11" s="36">
        <v>5</v>
      </c>
      <c r="O11" s="36">
        <v>0</v>
      </c>
      <c r="P11" s="36">
        <v>3</v>
      </c>
      <c r="Q11" s="36">
        <v>0</v>
      </c>
      <c r="R11" s="36">
        <v>6</v>
      </c>
      <c r="S11" s="36">
        <v>0</v>
      </c>
      <c r="T11" s="36">
        <v>6</v>
      </c>
      <c r="U11" s="36">
        <v>0</v>
      </c>
      <c r="V11" s="36">
        <v>7</v>
      </c>
      <c r="W11" s="36">
        <v>0</v>
      </c>
      <c r="X11" s="38">
        <f t="shared" si="0"/>
        <v>73</v>
      </c>
      <c r="Y11" s="38">
        <f t="shared" si="0"/>
        <v>0</v>
      </c>
      <c r="Z11"/>
      <c r="AA11"/>
      <c r="AB11"/>
      <c r="AC11"/>
    </row>
    <row r="12" spans="1:76">
      <c r="A12" s="199" t="s">
        <v>0</v>
      </c>
      <c r="B12" s="133">
        <f t="shared" ref="B12:Y12" si="1">SUM(B7:B11)</f>
        <v>252</v>
      </c>
      <c r="C12" s="133">
        <f t="shared" si="1"/>
        <v>15</v>
      </c>
      <c r="D12" s="133">
        <f t="shared" si="1"/>
        <v>416</v>
      </c>
      <c r="E12" s="133">
        <f t="shared" si="1"/>
        <v>1</v>
      </c>
      <c r="F12" s="133">
        <f t="shared" si="1"/>
        <v>391</v>
      </c>
      <c r="G12" s="133">
        <f t="shared" si="1"/>
        <v>6</v>
      </c>
      <c r="H12" s="133">
        <f t="shared" si="1"/>
        <v>172</v>
      </c>
      <c r="I12" s="133">
        <f t="shared" si="1"/>
        <v>7</v>
      </c>
      <c r="J12" s="133">
        <f t="shared" si="1"/>
        <v>243</v>
      </c>
      <c r="K12" s="133">
        <f t="shared" si="1"/>
        <v>4</v>
      </c>
      <c r="L12" s="133">
        <f t="shared" si="1"/>
        <v>415</v>
      </c>
      <c r="M12" s="133">
        <f t="shared" si="1"/>
        <v>4</v>
      </c>
      <c r="N12" s="133">
        <f t="shared" si="1"/>
        <v>222</v>
      </c>
      <c r="O12" s="133">
        <f t="shared" si="1"/>
        <v>16</v>
      </c>
      <c r="P12" s="133">
        <f t="shared" si="1"/>
        <v>154</v>
      </c>
      <c r="Q12" s="133">
        <f t="shared" si="1"/>
        <v>4</v>
      </c>
      <c r="R12" s="133">
        <f t="shared" si="1"/>
        <v>242</v>
      </c>
      <c r="S12" s="133">
        <f t="shared" si="1"/>
        <v>6</v>
      </c>
      <c r="T12" s="133">
        <f t="shared" si="1"/>
        <v>293</v>
      </c>
      <c r="U12" s="133">
        <f t="shared" si="1"/>
        <v>4</v>
      </c>
      <c r="V12" s="133">
        <f t="shared" si="1"/>
        <v>281</v>
      </c>
      <c r="W12" s="133">
        <f t="shared" si="1"/>
        <v>9</v>
      </c>
      <c r="X12" s="133">
        <f>SUM(X7:X11)</f>
        <v>3081</v>
      </c>
      <c r="Y12" s="133">
        <f t="shared" si="1"/>
        <v>76</v>
      </c>
      <c r="Z12"/>
      <c r="AA12"/>
      <c r="AB12"/>
      <c r="AC12"/>
    </row>
    <row r="13" spans="1:76">
      <c r="A13" s="200"/>
      <c r="B13" s="214">
        <f>B12+C12</f>
        <v>267</v>
      </c>
      <c r="C13" s="215"/>
      <c r="D13" s="214">
        <f>D12+E12</f>
        <v>417</v>
      </c>
      <c r="E13" s="215"/>
      <c r="F13" s="214">
        <f>F12+G12</f>
        <v>397</v>
      </c>
      <c r="G13" s="215"/>
      <c r="H13" s="214">
        <f>H12+I12</f>
        <v>179</v>
      </c>
      <c r="I13" s="215"/>
      <c r="J13" s="214">
        <f>J12+K12</f>
        <v>247</v>
      </c>
      <c r="K13" s="215"/>
      <c r="L13" s="214">
        <f>L12+M12</f>
        <v>419</v>
      </c>
      <c r="M13" s="215"/>
      <c r="N13" s="214">
        <f>N12+O12</f>
        <v>238</v>
      </c>
      <c r="O13" s="215"/>
      <c r="P13" s="214">
        <f>P12+Q12</f>
        <v>158</v>
      </c>
      <c r="Q13" s="215"/>
      <c r="R13" s="214">
        <f>R12+S12</f>
        <v>248</v>
      </c>
      <c r="S13" s="215"/>
      <c r="T13" s="214">
        <f>T12+U12</f>
        <v>297</v>
      </c>
      <c r="U13" s="215"/>
      <c r="V13" s="214">
        <f>V12+W12</f>
        <v>290</v>
      </c>
      <c r="W13" s="215"/>
      <c r="X13" s="214">
        <f>X12+Y12</f>
        <v>3157</v>
      </c>
      <c r="Y13" s="215"/>
      <c r="Z13"/>
      <c r="AA13"/>
      <c r="AB13"/>
      <c r="AC13"/>
    </row>
    <row r="14" spans="1:76">
      <c r="A14" s="21" t="s">
        <v>144</v>
      </c>
      <c r="Z14"/>
      <c r="AA14"/>
      <c r="AB14"/>
      <c r="AC14"/>
    </row>
    <row r="15" spans="1:76">
      <c r="A15" s="11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</row>
    <row r="16" spans="1:76">
      <c r="A16" s="11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</row>
    <row r="17" spans="1:15">
      <c r="A17" s="11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</row>
    <row r="18" spans="1:15">
      <c r="A18" s="11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</row>
    <row r="19" spans="1:15">
      <c r="A19" s="11"/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</row>
    <row r="20" spans="1:15">
      <c r="A20" s="11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</row>
  </sheetData>
  <mergeCells count="26">
    <mergeCell ref="J13:K13"/>
    <mergeCell ref="X13:Y13"/>
    <mergeCell ref="L13:M13"/>
    <mergeCell ref="N13:O13"/>
    <mergeCell ref="P13:Q13"/>
    <mergeCell ref="R13:S13"/>
    <mergeCell ref="T13:U13"/>
    <mergeCell ref="V13:W13"/>
    <mergeCell ref="A12:A13"/>
    <mergeCell ref="B13:C13"/>
    <mergeCell ref="D13:E13"/>
    <mergeCell ref="F13:G13"/>
    <mergeCell ref="H13:I13"/>
    <mergeCell ref="B4:Y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V5:W5"/>
    <mergeCell ref="X5:Y5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X15"/>
  <sheetViews>
    <sheetView showGridLines="0" showZeros="0" workbookViewId="0">
      <selection activeCell="A3" sqref="A3"/>
    </sheetView>
  </sheetViews>
  <sheetFormatPr baseColWidth="10" defaultColWidth="9.140625" defaultRowHeight="15"/>
  <cols>
    <col min="1" max="1" width="42" customWidth="1"/>
    <col min="2" max="2" width="10" style="1" bestFit="1" customWidth="1"/>
    <col min="3" max="3" width="11" style="1" customWidth="1"/>
    <col min="4" max="4" width="10" style="1" bestFit="1" customWidth="1"/>
    <col min="5" max="5" width="11.28515625" style="1" bestFit="1" customWidth="1"/>
    <col min="6" max="7" width="11.85546875" style="1" customWidth="1"/>
    <col min="8" max="9" width="13.28515625" style="1" customWidth="1"/>
    <col min="10" max="11" width="12.140625" style="1" customWidth="1"/>
    <col min="12" max="12" width="10" style="1" bestFit="1" customWidth="1"/>
    <col min="13" max="13" width="14.28515625" style="1" customWidth="1"/>
    <col min="14" max="15" width="13.140625" style="1" customWidth="1"/>
    <col min="16" max="17" width="12.85546875" style="1" customWidth="1"/>
    <col min="18" max="19" width="11.42578125" style="1" customWidth="1"/>
    <col min="20" max="20" width="10.28515625" style="1" customWidth="1"/>
    <col min="21" max="21" width="11.5703125" style="1" customWidth="1"/>
    <col min="22" max="22" width="9.140625" style="1" bestFit="1" customWidth="1"/>
    <col min="23" max="23" width="12.28515625" style="1" customWidth="1"/>
    <col min="24" max="25" width="11.7109375" style="1" customWidth="1"/>
    <col min="26" max="27" width="11.42578125" style="1" customWidth="1"/>
    <col min="28" max="28" width="10.5703125" style="1" customWidth="1"/>
    <col min="29" max="29" width="12.7109375" style="1" customWidth="1"/>
    <col min="30" max="30" width="9.140625" bestFit="1" customWidth="1"/>
    <col min="31" max="31" width="11.28515625" bestFit="1" customWidth="1"/>
  </cols>
  <sheetData>
    <row r="1" spans="1:76" s="18" customFormat="1" ht="15.75">
      <c r="A1" s="136" t="s">
        <v>333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Q1" s="30"/>
    </row>
    <row r="2" spans="1:76" s="18" customFormat="1" ht="15.75">
      <c r="A2" s="76">
        <v>2018</v>
      </c>
      <c r="B2" s="94"/>
      <c r="C2" s="94"/>
      <c r="D2" s="94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  <c r="AD2" s="95"/>
      <c r="AE2" s="95"/>
      <c r="AF2" s="95"/>
      <c r="AG2" s="95"/>
      <c r="AH2" s="95"/>
      <c r="AI2" s="95"/>
      <c r="AJ2" s="95"/>
      <c r="AK2" s="95"/>
      <c r="AL2" s="95"/>
      <c r="AM2" s="95"/>
      <c r="AN2" s="95"/>
      <c r="AO2" s="95"/>
      <c r="AP2" s="95"/>
      <c r="AQ2" s="95"/>
      <c r="AR2" s="95"/>
      <c r="AS2" s="95"/>
      <c r="AT2" s="95"/>
      <c r="AU2" s="95"/>
      <c r="AV2" s="95"/>
      <c r="AW2" s="95"/>
      <c r="AX2" s="95"/>
      <c r="AY2" s="95"/>
      <c r="AZ2" s="95"/>
      <c r="BA2" s="95"/>
      <c r="BB2" s="95"/>
      <c r="BC2" s="95"/>
      <c r="BD2" s="95"/>
      <c r="BE2" s="95"/>
      <c r="BF2" s="95"/>
      <c r="BG2" s="95"/>
      <c r="BH2" s="95"/>
      <c r="BI2" s="95"/>
      <c r="BJ2" s="95"/>
      <c r="BK2" s="95"/>
      <c r="BL2" s="95"/>
      <c r="BM2" s="95"/>
      <c r="BN2" s="95"/>
      <c r="BO2" s="95"/>
      <c r="BP2" s="95"/>
      <c r="BQ2" s="95"/>
      <c r="BR2" s="95"/>
      <c r="BS2" s="95"/>
      <c r="BT2" s="95"/>
      <c r="BU2" s="95"/>
      <c r="BV2" s="95"/>
      <c r="BW2" s="95"/>
      <c r="BX2" s="95"/>
    </row>
    <row r="3" spans="1:76">
      <c r="Z3"/>
      <c r="AA3"/>
      <c r="AB3"/>
      <c r="AC3"/>
    </row>
    <row r="4" spans="1:76">
      <c r="A4" s="2"/>
      <c r="B4" s="205" t="s">
        <v>92</v>
      </c>
      <c r="C4" s="205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</row>
    <row r="5" spans="1:76" ht="25.5">
      <c r="A5" s="148" t="s">
        <v>221</v>
      </c>
      <c r="B5" s="148" t="s">
        <v>334</v>
      </c>
      <c r="C5" s="148" t="s">
        <v>96</v>
      </c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 s="3"/>
      <c r="Y5"/>
    </row>
    <row r="6" spans="1:76">
      <c r="A6" s="54" t="s">
        <v>220</v>
      </c>
      <c r="B6" s="153">
        <v>1</v>
      </c>
      <c r="C6" s="154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 s="3"/>
      <c r="Y6"/>
    </row>
    <row r="7" spans="1:76">
      <c r="A7" s="54" t="s">
        <v>107</v>
      </c>
      <c r="B7" s="66">
        <v>155</v>
      </c>
      <c r="C7" s="66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</row>
    <row r="8" spans="1:76">
      <c r="A8" s="144" t="s">
        <v>335</v>
      </c>
      <c r="B8" s="214">
        <f>B6+B7</f>
        <v>156</v>
      </c>
      <c r="C8" s="215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</row>
    <row r="9" spans="1:76">
      <c r="A9" s="21" t="s">
        <v>144</v>
      </c>
    </row>
    <row r="10" spans="1:76">
      <c r="A10" s="11"/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</row>
    <row r="11" spans="1:76">
      <c r="A11" s="11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</row>
    <row r="12" spans="1:76">
      <c r="A12" s="11"/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</row>
    <row r="13" spans="1:76">
      <c r="A13" s="11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</row>
    <row r="14" spans="1:76">
      <c r="A14" s="11"/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</row>
    <row r="15" spans="1:76">
      <c r="A15" s="11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</row>
  </sheetData>
  <mergeCells count="2">
    <mergeCell ref="B4:C4"/>
    <mergeCell ref="B8:C8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7</vt:i4>
      </vt:variant>
    </vt:vector>
  </HeadingPairs>
  <TitlesOfParts>
    <vt:vector size="17" baseType="lpstr">
      <vt:lpstr>Efectivos Totales</vt:lpstr>
      <vt:lpstr>Atención Primaria</vt:lpstr>
      <vt:lpstr>Emergencias</vt:lpstr>
      <vt:lpstr>Total Atención Hospitalaria</vt:lpstr>
      <vt:lpstr>Atención Hospitalaria</vt:lpstr>
      <vt:lpstr>Totales por Gerencias</vt:lpstr>
      <vt:lpstr>Licenciados Especialistas AH</vt:lpstr>
      <vt:lpstr>Licenciados Especialistas AP</vt:lpstr>
      <vt:lpstr>Licenciados Especialistas GES</vt:lpstr>
      <vt:lpstr>Efectivos de Área y Equipo</vt:lpstr>
      <vt:lpstr>'Atención Hospitalaria'!Área_de_impresión</vt:lpstr>
      <vt:lpstr>'Atención Primaria'!Área_de_impresión</vt:lpstr>
      <vt:lpstr>'Efectivos Totales'!Área_de_impresión</vt:lpstr>
      <vt:lpstr>Emergencias!Área_de_impresión</vt:lpstr>
      <vt:lpstr>T1.3</vt:lpstr>
      <vt:lpstr>'Atención Hospitalaria'!Títulos_a_imprimir</vt:lpstr>
      <vt:lpstr>'Efectivos Totales'!Títulos_a_imprimir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2019-02-25T11:50:23Z</dcterms:modified>
</cp:coreProperties>
</file>