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71118563X\Desktop\"/>
    </mc:Choice>
  </mc:AlternateContent>
  <xr:revisionPtr revIDLastSave="0" documentId="13_ncr:1_{635D4BFC-E59B-4200-9516-B58DEA6C0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.F. DESTIN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9" i="4"/>
  <c r="J10" i="4"/>
  <c r="J11" i="4"/>
  <c r="J12" i="4"/>
  <c r="J13" i="4"/>
  <c r="J14" i="4"/>
  <c r="J15" i="4"/>
  <c r="J3" i="4"/>
  <c r="J4" i="4"/>
  <c r="J5" i="4"/>
  <c r="J6" i="4"/>
  <c r="J7" i="4"/>
  <c r="J8" i="4"/>
  <c r="J2" i="4"/>
  <c r="E3" i="4" l="1"/>
  <c r="E11" i="4"/>
  <c r="E19" i="4"/>
  <c r="E27" i="4"/>
  <c r="E35" i="4"/>
  <c r="E43" i="4"/>
  <c r="E51" i="4"/>
  <c r="E59" i="4"/>
  <c r="E67" i="4"/>
  <c r="E75" i="4"/>
  <c r="E83" i="4"/>
  <c r="E91" i="4"/>
  <c r="E99" i="4"/>
  <c r="E107" i="4"/>
  <c r="E115" i="4"/>
  <c r="E123" i="4"/>
  <c r="E131" i="4"/>
  <c r="E139" i="4"/>
  <c r="E147" i="4"/>
  <c r="E155" i="4"/>
  <c r="E163" i="4"/>
  <c r="E171" i="4"/>
  <c r="E179" i="4"/>
  <c r="E187" i="4"/>
  <c r="E195" i="4"/>
  <c r="E25" i="4"/>
  <c r="E81" i="4"/>
  <c r="E129" i="4"/>
  <c r="E177" i="4"/>
  <c r="E26" i="4"/>
  <c r="E154" i="4"/>
  <c r="E4" i="4"/>
  <c r="E12" i="4"/>
  <c r="E20" i="4"/>
  <c r="E28" i="4"/>
  <c r="E36" i="4"/>
  <c r="E44" i="4"/>
  <c r="E52" i="4"/>
  <c r="E60" i="4"/>
  <c r="E68" i="4"/>
  <c r="E76" i="4"/>
  <c r="E84" i="4"/>
  <c r="E92" i="4"/>
  <c r="E100" i="4"/>
  <c r="E108" i="4"/>
  <c r="E116" i="4"/>
  <c r="E124" i="4"/>
  <c r="E132" i="4"/>
  <c r="E140" i="4"/>
  <c r="E148" i="4"/>
  <c r="E156" i="4"/>
  <c r="E164" i="4"/>
  <c r="E172" i="4"/>
  <c r="E180" i="4"/>
  <c r="E188" i="4"/>
  <c r="E196" i="4"/>
  <c r="E2" i="4"/>
  <c r="E9" i="4"/>
  <c r="E97" i="4"/>
  <c r="E145" i="4"/>
  <c r="E193" i="4"/>
  <c r="E18" i="4"/>
  <c r="E58" i="4"/>
  <c r="E66" i="4"/>
  <c r="E82" i="4"/>
  <c r="E114" i="4"/>
  <c r="E138" i="4"/>
  <c r="E170" i="4"/>
  <c r="E5" i="4"/>
  <c r="E13" i="4"/>
  <c r="E21" i="4"/>
  <c r="E29" i="4"/>
  <c r="E37" i="4"/>
  <c r="E45" i="4"/>
  <c r="E53" i="4"/>
  <c r="E61" i="4"/>
  <c r="E69" i="4"/>
  <c r="E77" i="4"/>
  <c r="E85" i="4"/>
  <c r="E93" i="4"/>
  <c r="E101" i="4"/>
  <c r="E109" i="4"/>
  <c r="E117" i="4"/>
  <c r="E125" i="4"/>
  <c r="E133" i="4"/>
  <c r="E141" i="4"/>
  <c r="E149" i="4"/>
  <c r="E157" i="4"/>
  <c r="E165" i="4"/>
  <c r="E173" i="4"/>
  <c r="E181" i="4"/>
  <c r="E189" i="4"/>
  <c r="E197" i="4"/>
  <c r="E49" i="4"/>
  <c r="E89" i="4"/>
  <c r="E137" i="4"/>
  <c r="E185" i="4"/>
  <c r="E50" i="4"/>
  <c r="E74" i="4"/>
  <c r="E106" i="4"/>
  <c r="E122" i="4"/>
  <c r="E162" i="4"/>
  <c r="E6" i="4"/>
  <c r="E14" i="4"/>
  <c r="E22" i="4"/>
  <c r="E30" i="4"/>
  <c r="E38" i="4"/>
  <c r="E46" i="4"/>
  <c r="E54" i="4"/>
  <c r="E62" i="4"/>
  <c r="E70" i="4"/>
  <c r="E78" i="4"/>
  <c r="E86" i="4"/>
  <c r="E94" i="4"/>
  <c r="E102" i="4"/>
  <c r="E110" i="4"/>
  <c r="E118" i="4"/>
  <c r="E126" i="4"/>
  <c r="E134" i="4"/>
  <c r="E142" i="4"/>
  <c r="E150" i="4"/>
  <c r="E158" i="4"/>
  <c r="E166" i="4"/>
  <c r="E174" i="4"/>
  <c r="E182" i="4"/>
  <c r="E190" i="4"/>
  <c r="E17" i="4"/>
  <c r="E57" i="4"/>
  <c r="E73" i="4"/>
  <c r="E113" i="4"/>
  <c r="E153" i="4"/>
  <c r="E34" i="4"/>
  <c r="E98" i="4"/>
  <c r="E146" i="4"/>
  <c r="E186" i="4"/>
  <c r="E7" i="4"/>
  <c r="E15" i="4"/>
  <c r="E23" i="4"/>
  <c r="E31" i="4"/>
  <c r="E39" i="4"/>
  <c r="E47" i="4"/>
  <c r="E55" i="4"/>
  <c r="E63" i="4"/>
  <c r="E71" i="4"/>
  <c r="E79" i="4"/>
  <c r="E87" i="4"/>
  <c r="E95" i="4"/>
  <c r="E103" i="4"/>
  <c r="E111" i="4"/>
  <c r="E119" i="4"/>
  <c r="E127" i="4"/>
  <c r="E135" i="4"/>
  <c r="E143" i="4"/>
  <c r="E151" i="4"/>
  <c r="E159" i="4"/>
  <c r="E167" i="4"/>
  <c r="E175" i="4"/>
  <c r="E183" i="4"/>
  <c r="E191" i="4"/>
  <c r="E41" i="4"/>
  <c r="E65" i="4"/>
  <c r="E105" i="4"/>
  <c r="E169" i="4"/>
  <c r="E42" i="4"/>
  <c r="E90" i="4"/>
  <c r="E130" i="4"/>
  <c r="E178" i="4"/>
  <c r="E8" i="4"/>
  <c r="E16" i="4"/>
  <c r="E24" i="4"/>
  <c r="E32" i="4"/>
  <c r="E40" i="4"/>
  <c r="E48" i="4"/>
  <c r="E56" i="4"/>
  <c r="E64" i="4"/>
  <c r="E72" i="4"/>
  <c r="E80" i="4"/>
  <c r="E88" i="4"/>
  <c r="E96" i="4"/>
  <c r="E104" i="4"/>
  <c r="E112" i="4"/>
  <c r="E120" i="4"/>
  <c r="E128" i="4"/>
  <c r="E136" i="4"/>
  <c r="E144" i="4"/>
  <c r="E152" i="4"/>
  <c r="E160" i="4"/>
  <c r="E168" i="4"/>
  <c r="E176" i="4"/>
  <c r="E184" i="4"/>
  <c r="E192" i="4"/>
  <c r="E33" i="4"/>
  <c r="E121" i="4"/>
  <c r="E161" i="4"/>
  <c r="E10" i="4"/>
  <c r="E194" i="4"/>
  <c r="C5" i="4"/>
  <c r="C3" i="4"/>
  <c r="D8" i="4"/>
  <c r="C8" i="4"/>
  <c r="C11" i="4"/>
  <c r="D16" i="4"/>
  <c r="C19" i="4"/>
  <c r="D24" i="4"/>
  <c r="C27" i="4"/>
  <c r="D32" i="4"/>
  <c r="C35" i="4"/>
  <c r="D40" i="4"/>
  <c r="C43" i="4"/>
  <c r="D48" i="4"/>
  <c r="C51" i="4"/>
  <c r="D56" i="4"/>
  <c r="C59" i="4"/>
  <c r="D64" i="4"/>
  <c r="C67" i="4"/>
  <c r="D72" i="4"/>
  <c r="C75" i="4"/>
  <c r="D80" i="4"/>
  <c r="C83" i="4"/>
  <c r="D5" i="4"/>
  <c r="D11" i="4"/>
  <c r="C14" i="4"/>
  <c r="D19" i="4"/>
  <c r="C22" i="4"/>
  <c r="D27" i="4"/>
  <c r="C30" i="4"/>
  <c r="D35" i="4"/>
  <c r="C38" i="4"/>
  <c r="D43" i="4"/>
  <c r="C46" i="4"/>
  <c r="D51" i="4"/>
  <c r="C54" i="4"/>
  <c r="D59" i="4"/>
  <c r="C62" i="4"/>
  <c r="D67" i="4"/>
  <c r="C70" i="4"/>
  <c r="D75" i="4"/>
  <c r="C78" i="4"/>
  <c r="C6" i="4"/>
  <c r="C9" i="4"/>
  <c r="D14" i="4"/>
  <c r="C17" i="4"/>
  <c r="D22" i="4"/>
  <c r="C25" i="4"/>
  <c r="D30" i="4"/>
  <c r="C33" i="4"/>
  <c r="D38" i="4"/>
  <c r="C41" i="4"/>
  <c r="D46" i="4"/>
  <c r="C49" i="4"/>
  <c r="D54" i="4"/>
  <c r="C57" i="4"/>
  <c r="D62" i="4"/>
  <c r="C65" i="4"/>
  <c r="D70" i="4"/>
  <c r="C73" i="4"/>
  <c r="D78" i="4"/>
  <c r="C81" i="4"/>
  <c r="D6" i="4"/>
  <c r="D9" i="4"/>
  <c r="C12" i="4"/>
  <c r="D17" i="4"/>
  <c r="C20" i="4"/>
  <c r="D25" i="4"/>
  <c r="C28" i="4"/>
  <c r="D33" i="4"/>
  <c r="C36" i="4"/>
  <c r="D41" i="4"/>
  <c r="C44" i="4"/>
  <c r="D49" i="4"/>
  <c r="C52" i="4"/>
  <c r="D57" i="4"/>
  <c r="C60" i="4"/>
  <c r="D65" i="4"/>
  <c r="C68" i="4"/>
  <c r="D73" i="4"/>
  <c r="C76" i="4"/>
  <c r="D13" i="4"/>
  <c r="C24" i="4"/>
  <c r="D29" i="4"/>
  <c r="C40" i="4"/>
  <c r="D45" i="4"/>
  <c r="C56" i="4"/>
  <c r="D61" i="4"/>
  <c r="C72" i="4"/>
  <c r="D77" i="4"/>
  <c r="D87" i="4"/>
  <c r="C90" i="4"/>
  <c r="D95" i="4"/>
  <c r="C98" i="4"/>
  <c r="D103" i="4"/>
  <c r="C106" i="4"/>
  <c r="D111" i="4"/>
  <c r="C114" i="4"/>
  <c r="D119" i="4"/>
  <c r="C122" i="4"/>
  <c r="D127" i="4"/>
  <c r="C130" i="4"/>
  <c r="D135" i="4"/>
  <c r="C138" i="4"/>
  <c r="D143" i="4"/>
  <c r="C146" i="4"/>
  <c r="D151" i="4"/>
  <c r="C154" i="4"/>
  <c r="D159" i="4"/>
  <c r="C162" i="4"/>
  <c r="D167" i="4"/>
  <c r="C170" i="4"/>
  <c r="D175" i="4"/>
  <c r="C178" i="4"/>
  <c r="D183" i="4"/>
  <c r="C186" i="4"/>
  <c r="D191" i="4"/>
  <c r="C194" i="4"/>
  <c r="C10" i="4"/>
  <c r="D15" i="4"/>
  <c r="C26" i="4"/>
  <c r="D31" i="4"/>
  <c r="C42" i="4"/>
  <c r="D47" i="4"/>
  <c r="C58" i="4"/>
  <c r="D63" i="4"/>
  <c r="C74" i="4"/>
  <c r="C79" i="4"/>
  <c r="D82" i="4"/>
  <c r="D85" i="4"/>
  <c r="C88" i="4"/>
  <c r="D93" i="4"/>
  <c r="C96" i="4"/>
  <c r="D101" i="4"/>
  <c r="C104" i="4"/>
  <c r="D109" i="4"/>
  <c r="C112" i="4"/>
  <c r="D117" i="4"/>
  <c r="C120" i="4"/>
  <c r="D125" i="4"/>
  <c r="C128" i="4"/>
  <c r="D133" i="4"/>
  <c r="C136" i="4"/>
  <c r="D141" i="4"/>
  <c r="C144" i="4"/>
  <c r="D149" i="4"/>
  <c r="C152" i="4"/>
  <c r="D157" i="4"/>
  <c r="C160" i="4"/>
  <c r="D165" i="4"/>
  <c r="C168" i="4"/>
  <c r="D173" i="4"/>
  <c r="C176" i="4"/>
  <c r="D181" i="4"/>
  <c r="C184" i="4"/>
  <c r="D189" i="4"/>
  <c r="C192" i="4"/>
  <c r="D197" i="4"/>
  <c r="C4" i="4"/>
  <c r="D10" i="4"/>
  <c r="C21" i="4"/>
  <c r="D26" i="4"/>
  <c r="C37" i="4"/>
  <c r="D42" i="4"/>
  <c r="C53" i="4"/>
  <c r="D58" i="4"/>
  <c r="C69" i="4"/>
  <c r="D74" i="4"/>
  <c r="D79" i="4"/>
  <c r="D88" i="4"/>
  <c r="C91" i="4"/>
  <c r="D96" i="4"/>
  <c r="C99" i="4"/>
  <c r="D104" i="4"/>
  <c r="C107" i="4"/>
  <c r="D112" i="4"/>
  <c r="C115" i="4"/>
  <c r="D120" i="4"/>
  <c r="C123" i="4"/>
  <c r="D128" i="4"/>
  <c r="C131" i="4"/>
  <c r="D136" i="4"/>
  <c r="C139" i="4"/>
  <c r="D144" i="4"/>
  <c r="C147" i="4"/>
  <c r="D152" i="4"/>
  <c r="C155" i="4"/>
  <c r="D160" i="4"/>
  <c r="C163" i="4"/>
  <c r="D168" i="4"/>
  <c r="C171" i="4"/>
  <c r="D176" i="4"/>
  <c r="C179" i="4"/>
  <c r="D184" i="4"/>
  <c r="C187" i="4"/>
  <c r="D192" i="4"/>
  <c r="C195" i="4"/>
  <c r="C7" i="4"/>
  <c r="C18" i="4"/>
  <c r="D23" i="4"/>
  <c r="C34" i="4"/>
  <c r="D39" i="4"/>
  <c r="C50" i="4"/>
  <c r="D55" i="4"/>
  <c r="C66" i="4"/>
  <c r="D71" i="4"/>
  <c r="C84" i="4"/>
  <c r="D89" i="4"/>
  <c r="C92" i="4"/>
  <c r="D97" i="4"/>
  <c r="C100" i="4"/>
  <c r="D105" i="4"/>
  <c r="C108" i="4"/>
  <c r="D113" i="4"/>
  <c r="C116" i="4"/>
  <c r="D121" i="4"/>
  <c r="C124" i="4"/>
  <c r="D129" i="4"/>
  <c r="C132" i="4"/>
  <c r="D137" i="4"/>
  <c r="C140" i="4"/>
  <c r="D145" i="4"/>
  <c r="C148" i="4"/>
  <c r="D153" i="4"/>
  <c r="C156" i="4"/>
  <c r="D161" i="4"/>
  <c r="C164" i="4"/>
  <c r="D169" i="4"/>
  <c r="C172" i="4"/>
  <c r="D177" i="4"/>
  <c r="C180" i="4"/>
  <c r="D185" i="4"/>
  <c r="C188" i="4"/>
  <c r="D193" i="4"/>
  <c r="C196" i="4"/>
  <c r="D3" i="4"/>
  <c r="C15" i="4"/>
  <c r="D36" i="4"/>
  <c r="C47" i="4"/>
  <c r="D68" i="4"/>
  <c r="C85" i="4"/>
  <c r="D90" i="4"/>
  <c r="C101" i="4"/>
  <c r="D106" i="4"/>
  <c r="C117" i="4"/>
  <c r="D122" i="4"/>
  <c r="C133" i="4"/>
  <c r="D138" i="4"/>
  <c r="C149" i="4"/>
  <c r="D154" i="4"/>
  <c r="C165" i="4"/>
  <c r="D170" i="4"/>
  <c r="C181" i="4"/>
  <c r="D186" i="4"/>
  <c r="C197" i="4"/>
  <c r="C31" i="4"/>
  <c r="C109" i="4"/>
  <c r="D130" i="4"/>
  <c r="D163" i="4"/>
  <c r="D4" i="4"/>
  <c r="C16" i="4"/>
  <c r="D37" i="4"/>
  <c r="C48" i="4"/>
  <c r="D69" i="4"/>
  <c r="C86" i="4"/>
  <c r="D91" i="4"/>
  <c r="C102" i="4"/>
  <c r="D107" i="4"/>
  <c r="C118" i="4"/>
  <c r="D123" i="4"/>
  <c r="C134" i="4"/>
  <c r="D139" i="4"/>
  <c r="C150" i="4"/>
  <c r="D155" i="4"/>
  <c r="C166" i="4"/>
  <c r="D171" i="4"/>
  <c r="C182" i="4"/>
  <c r="D187" i="4"/>
  <c r="D2" i="4"/>
  <c r="C189" i="4"/>
  <c r="C126" i="4"/>
  <c r="C174" i="4"/>
  <c r="D28" i="4"/>
  <c r="C39" i="4"/>
  <c r="D60" i="4"/>
  <c r="C71" i="4"/>
  <c r="C80" i="4"/>
  <c r="D86" i="4"/>
  <c r="C97" i="4"/>
  <c r="D102" i="4"/>
  <c r="C113" i="4"/>
  <c r="D118" i="4"/>
  <c r="C129" i="4"/>
  <c r="D134" i="4"/>
  <c r="C145" i="4"/>
  <c r="D150" i="4"/>
  <c r="C161" i="4"/>
  <c r="D166" i="4"/>
  <c r="C177" i="4"/>
  <c r="D182" i="4"/>
  <c r="C193" i="4"/>
  <c r="C2" i="4"/>
  <c r="D20" i="4"/>
  <c r="C63" i="4"/>
  <c r="D98" i="4"/>
  <c r="D114" i="4"/>
  <c r="C141" i="4"/>
  <c r="C173" i="4"/>
  <c r="D21" i="4"/>
  <c r="D53" i="4"/>
  <c r="D83" i="4"/>
  <c r="C94" i="4"/>
  <c r="D115" i="4"/>
  <c r="D131" i="4"/>
  <c r="C190" i="4"/>
  <c r="D12" i="4"/>
  <c r="D7" i="4"/>
  <c r="D18" i="4"/>
  <c r="C29" i="4"/>
  <c r="D50" i="4"/>
  <c r="C61" i="4"/>
  <c r="D81" i="4"/>
  <c r="C87" i="4"/>
  <c r="D92" i="4"/>
  <c r="C103" i="4"/>
  <c r="D108" i="4"/>
  <c r="C119" i="4"/>
  <c r="D124" i="4"/>
  <c r="C135" i="4"/>
  <c r="D140" i="4"/>
  <c r="C151" i="4"/>
  <c r="D156" i="4"/>
  <c r="C167" i="4"/>
  <c r="D172" i="4"/>
  <c r="C183" i="4"/>
  <c r="D188" i="4"/>
  <c r="D52" i="4"/>
  <c r="C82" i="4"/>
  <c r="C93" i="4"/>
  <c r="C125" i="4"/>
  <c r="D146" i="4"/>
  <c r="C157" i="4"/>
  <c r="D162" i="4"/>
  <c r="D178" i="4"/>
  <c r="D194" i="4"/>
  <c r="C32" i="4"/>
  <c r="C64" i="4"/>
  <c r="D99" i="4"/>
  <c r="C110" i="4"/>
  <c r="C142" i="4"/>
  <c r="D147" i="4"/>
  <c r="C158" i="4"/>
  <c r="D179" i="4"/>
  <c r="D195" i="4"/>
  <c r="C55" i="4"/>
  <c r="C89" i="4"/>
  <c r="D110" i="4"/>
  <c r="C153" i="4"/>
  <c r="D174" i="4"/>
  <c r="C105" i="4"/>
  <c r="C111" i="4"/>
  <c r="D132" i="4"/>
  <c r="C175" i="4"/>
  <c r="D196" i="4"/>
  <c r="D126" i="4"/>
  <c r="C127" i="4"/>
  <c r="C13" i="4"/>
  <c r="D94" i="4"/>
  <c r="C137" i="4"/>
  <c r="D158" i="4"/>
  <c r="C121" i="4"/>
  <c r="C185" i="4"/>
  <c r="C77" i="4"/>
  <c r="D100" i="4"/>
  <c r="D164" i="4"/>
  <c r="D190" i="4"/>
  <c r="C45" i="4"/>
  <c r="D148" i="4"/>
  <c r="C23" i="4"/>
  <c r="D66" i="4"/>
  <c r="C95" i="4"/>
  <c r="D116" i="4"/>
  <c r="C159" i="4"/>
  <c r="D180" i="4"/>
  <c r="D76" i="4"/>
  <c r="D142" i="4"/>
  <c r="D34" i="4"/>
  <c r="C143" i="4"/>
  <c r="D44" i="4"/>
  <c r="C169" i="4"/>
  <c r="D84" i="4"/>
  <c r="C191" i="4"/>
</calcChain>
</file>

<file path=xl/sharedStrings.xml><?xml version="1.0" encoding="utf-8"?>
<sst xmlns="http://schemas.openxmlformats.org/spreadsheetml/2006/main" count="594" uniqueCount="275">
  <si>
    <t>GERENCIA</t>
  </si>
  <si>
    <t>Nº ORDEN</t>
  </si>
  <si>
    <t>VALIDACIÓN DE DATOS</t>
  </si>
  <si>
    <t>ZBS/ÁREA</t>
  </si>
  <si>
    <t>AVILA</t>
  </si>
  <si>
    <t>AREA</t>
  </si>
  <si>
    <t>Z.B.S. ARENAS DE SAN PEDRO</t>
  </si>
  <si>
    <t>1701010102E</t>
  </si>
  <si>
    <t>1701010103T</t>
  </si>
  <si>
    <t>1701010105W</t>
  </si>
  <si>
    <t>1701010108M</t>
  </si>
  <si>
    <t>Z.B.S. ARÉVALO</t>
  </si>
  <si>
    <t>1701020101Q</t>
  </si>
  <si>
    <t>1701020102V</t>
  </si>
  <si>
    <t>1701020109R</t>
  </si>
  <si>
    <t>1701020117D</t>
  </si>
  <si>
    <t>1701020121J</t>
  </si>
  <si>
    <t>1701020122Z</t>
  </si>
  <si>
    <t>Z.B.S. ÁVILA ESTACIÓN</t>
  </si>
  <si>
    <t>1701030113T</t>
  </si>
  <si>
    <t>Z.B.S. ÁVILA SURAREAESTE</t>
  </si>
  <si>
    <t>1701220110V</t>
  </si>
  <si>
    <t>1701220111R</t>
  </si>
  <si>
    <t>Z.B.S. BURGOHONDO</t>
  </si>
  <si>
    <t>1701090107X</t>
  </si>
  <si>
    <t>Z.B.S. CANDELEDA</t>
  </si>
  <si>
    <t>1701100102T</t>
  </si>
  <si>
    <t>1701100103R</t>
  </si>
  <si>
    <t>Z.B.S. CEBREROS</t>
  </si>
  <si>
    <t>1701110103L</t>
  </si>
  <si>
    <t>1701110104C</t>
  </si>
  <si>
    <t>1701110105K</t>
  </si>
  <si>
    <t>1701110107T</t>
  </si>
  <si>
    <t>1701110108R</t>
  </si>
  <si>
    <t>1701110109W</t>
  </si>
  <si>
    <t>Z.B.S. EL BARCO DE ÁVILA</t>
  </si>
  <si>
    <t>1701080103B</t>
  </si>
  <si>
    <t>1701080112C</t>
  </si>
  <si>
    <t>Z.B.S. LANZAHITA</t>
  </si>
  <si>
    <t>1701060103K</t>
  </si>
  <si>
    <t>Z.B.S. MOMBELTRAN</t>
  </si>
  <si>
    <t>1701160103V</t>
  </si>
  <si>
    <t>Z.B.S. SOTILLO DE LA ADRADA</t>
  </si>
  <si>
    <t>1701190101T</t>
  </si>
  <si>
    <t>1701190103W</t>
  </si>
  <si>
    <t>1701190108F</t>
  </si>
  <si>
    <t>1701190110D</t>
  </si>
  <si>
    <t>1701190111X</t>
  </si>
  <si>
    <t>1701190113N</t>
  </si>
  <si>
    <t>1701190114J</t>
  </si>
  <si>
    <t>1701190115Z</t>
  </si>
  <si>
    <t>BURGOS</t>
  </si>
  <si>
    <t>Z.B.S. ARANDA DE DUERO NORTE</t>
  </si>
  <si>
    <t>1702010108B</t>
  </si>
  <si>
    <t>Z.B.S. ARANDA DE DUERO RURAL</t>
  </si>
  <si>
    <t>1702020108Y</t>
  </si>
  <si>
    <t>1702020114N</t>
  </si>
  <si>
    <t>1702020115J</t>
  </si>
  <si>
    <t>1702020118Q</t>
  </si>
  <si>
    <t>Z.B.S. BELORADO</t>
  </si>
  <si>
    <t>1702040108L</t>
  </si>
  <si>
    <t>1702040109C</t>
  </si>
  <si>
    <t>1702040111E</t>
  </si>
  <si>
    <t>Z.B.S. BRIVIESCA</t>
  </si>
  <si>
    <t>1702050110Q</t>
  </si>
  <si>
    <t>Z.B.S. ESPINOSA DE LOS MONTEROS</t>
  </si>
  <si>
    <t>1702110104A</t>
  </si>
  <si>
    <t>Z.B.S. GAMONAL ANTIGUA (GAMONAL I)</t>
  </si>
  <si>
    <t>1702120104K</t>
  </si>
  <si>
    <t>1702120109A</t>
  </si>
  <si>
    <t>1702120110G</t>
  </si>
  <si>
    <t>1702120113F</t>
  </si>
  <si>
    <t>Z.B.S. HUERTA DE REY</t>
  </si>
  <si>
    <t>1702150102G</t>
  </si>
  <si>
    <t>Z.B.S. LAS TORRES (GAMONAL III)</t>
  </si>
  <si>
    <t>1702130101J</t>
  </si>
  <si>
    <t>Z.B.S. LERMA</t>
  </si>
  <si>
    <t>1702160101K</t>
  </si>
  <si>
    <t>Z.B.S. MEDINA DE POMAR</t>
  </si>
  <si>
    <t>1702190101Y</t>
  </si>
  <si>
    <t>1702190102F</t>
  </si>
  <si>
    <t>1702190103P</t>
  </si>
  <si>
    <t>1702190105X</t>
  </si>
  <si>
    <t>Z.B.S. MELGAR DE FERNAMENTAL</t>
  </si>
  <si>
    <t>1702200105M</t>
  </si>
  <si>
    <t>Z.B.S. MIRANDA  OESTE</t>
  </si>
  <si>
    <t>1702220107C</t>
  </si>
  <si>
    <t>Z.B.S. MIRANDA ESTE</t>
  </si>
  <si>
    <t>1702210104E</t>
  </si>
  <si>
    <t>1702210107W</t>
  </si>
  <si>
    <t>1702210108A</t>
  </si>
  <si>
    <t>1702210109G</t>
  </si>
  <si>
    <t>1702210111Y</t>
  </si>
  <si>
    <t>Z.B.S. QUINTANAR DE LA SIERRA</t>
  </si>
  <si>
    <t>1702240101G</t>
  </si>
  <si>
    <t>1702240103Y</t>
  </si>
  <si>
    <t>1702240105P</t>
  </si>
  <si>
    <t>1702240106D</t>
  </si>
  <si>
    <t>Z.B.S. ROA DE DUERO</t>
  </si>
  <si>
    <t>1702250107M</t>
  </si>
  <si>
    <t>Z.B.S. SALAS DE LOS INFANTES</t>
  </si>
  <si>
    <t>1702260109W</t>
  </si>
  <si>
    <t>Z.B.S. VALLE DE TOBALINA</t>
  </si>
  <si>
    <t>1702310103V</t>
  </si>
  <si>
    <t>Z.B.S. VILLADIEGO</t>
  </si>
  <si>
    <t>1702330108N</t>
  </si>
  <si>
    <t>1702330109J</t>
  </si>
  <si>
    <t>Z.B.S. VILLARCAYO DE MERINDAD DE CASTILLA</t>
  </si>
  <si>
    <t>1702350101H</t>
  </si>
  <si>
    <t>1702350105E</t>
  </si>
  <si>
    <t>1702350106T</t>
  </si>
  <si>
    <t>LEÓN</t>
  </si>
  <si>
    <t>Z.B.S. ASTORGA II</t>
  </si>
  <si>
    <t>1703030103W</t>
  </si>
  <si>
    <t>1703030109P</t>
  </si>
  <si>
    <t>1703030111X</t>
  </si>
  <si>
    <t>1703080103T</t>
  </si>
  <si>
    <t>1703080104R</t>
  </si>
  <si>
    <t>1703080107G</t>
  </si>
  <si>
    <t>1703080109Y</t>
  </si>
  <si>
    <t>1703090101Q</t>
  </si>
  <si>
    <t>1703090103H</t>
  </si>
  <si>
    <t>1703090104L</t>
  </si>
  <si>
    <t>1703090107E</t>
  </si>
  <si>
    <t>1703090108T</t>
  </si>
  <si>
    <t>1703090109R</t>
  </si>
  <si>
    <t>1703090110W</t>
  </si>
  <si>
    <t>1703090111A</t>
  </si>
  <si>
    <t>Z.B.S. LEON II (LA PALOMERA)</t>
  </si>
  <si>
    <t>1703130103K</t>
  </si>
  <si>
    <t>Z.B.S. RIAÑO</t>
  </si>
  <si>
    <t>1703200101F</t>
  </si>
  <si>
    <t>BIERZO</t>
  </si>
  <si>
    <t>Z.B.S. BEMBIBRE</t>
  </si>
  <si>
    <t>1704010109R</t>
  </si>
  <si>
    <t>1704010110W</t>
  </si>
  <si>
    <t>1704010114Y</t>
  </si>
  <si>
    <t>Z.B.S. CACABELOS</t>
  </si>
  <si>
    <t>1704020101B</t>
  </si>
  <si>
    <t>1704020102N</t>
  </si>
  <si>
    <t>Z.B.S. PONFERRADA I</t>
  </si>
  <si>
    <t>1704040114Z</t>
  </si>
  <si>
    <t>Z.B.S. PONFERRADA II</t>
  </si>
  <si>
    <t>1704050106R</t>
  </si>
  <si>
    <t>1704050120S</t>
  </si>
  <si>
    <t>Z.B.S. PUENTE DOMINGO FLÓREZ</t>
  </si>
  <si>
    <t>1704070101D</t>
  </si>
  <si>
    <t>Z.B.S. TORENO</t>
  </si>
  <si>
    <t>1704080101G</t>
  </si>
  <si>
    <t>1704080103Y</t>
  </si>
  <si>
    <t>Z.B.S. VILLABLINO</t>
  </si>
  <si>
    <t>1704090106G</t>
  </si>
  <si>
    <t>1704090110P</t>
  </si>
  <si>
    <t>1704090112X</t>
  </si>
  <si>
    <t>PALENCIA</t>
  </si>
  <si>
    <t>Z.B.S. AGUILAR DE CAMPOO</t>
  </si>
  <si>
    <t>1705010106G</t>
  </si>
  <si>
    <t>1705010109F</t>
  </si>
  <si>
    <t>1705010110P</t>
  </si>
  <si>
    <t>1705010112X</t>
  </si>
  <si>
    <t>1705010113B</t>
  </si>
  <si>
    <t>Z.B.S. CERVERA DE PISUERGA</t>
  </si>
  <si>
    <t>1705040103D</t>
  </si>
  <si>
    <t>1705040108Z</t>
  </si>
  <si>
    <t>Z.B.S. GUARDO</t>
  </si>
  <si>
    <t>1705060101C</t>
  </si>
  <si>
    <t>1705060102K</t>
  </si>
  <si>
    <t>1705060105R</t>
  </si>
  <si>
    <t>1705060106W</t>
  </si>
  <si>
    <t>1705060107A</t>
  </si>
  <si>
    <t>1705060108G</t>
  </si>
  <si>
    <t>1705060110Y</t>
  </si>
  <si>
    <t>1705060112P</t>
  </si>
  <si>
    <t>Z.B.S. HERRERA DE PISUERGA</t>
  </si>
  <si>
    <t>1705070101S</t>
  </si>
  <si>
    <t>1705070102Q</t>
  </si>
  <si>
    <t>1705070107K</t>
  </si>
  <si>
    <t>Z.B.S. SALDAÑA</t>
  </si>
  <si>
    <t>1705140103M</t>
  </si>
  <si>
    <t>1705140106P</t>
  </si>
  <si>
    <t>1705140108X</t>
  </si>
  <si>
    <t>1705140110N</t>
  </si>
  <si>
    <t>1705140112Z</t>
  </si>
  <si>
    <t>1705140114Q</t>
  </si>
  <si>
    <t>SALAMANCA</t>
  </si>
  <si>
    <t>Z.B.S. ALDEÁVILA DE LA RIBERA</t>
  </si>
  <si>
    <t>1706020101T</t>
  </si>
  <si>
    <t>1706020108F</t>
  </si>
  <si>
    <t>Z.B.S. BÉJAR</t>
  </si>
  <si>
    <t>1706030108W</t>
  </si>
  <si>
    <t>Z.B.S. FUENTEGUINALDO</t>
  </si>
  <si>
    <t>1706090105S</t>
  </si>
  <si>
    <t>Z.B.S. FUENTES DE OÑORO</t>
  </si>
  <si>
    <t>1706100102F</t>
  </si>
  <si>
    <t>1706100104D</t>
  </si>
  <si>
    <t>Z.B.S. LUMBRALES</t>
  </si>
  <si>
    <t>1706180105Q</t>
  </si>
  <si>
    <t>1706180106V</t>
  </si>
  <si>
    <t>SEGOVIA</t>
  </si>
  <si>
    <t>Z.B.S. CANTALEJO</t>
  </si>
  <si>
    <t>1707010106Q</t>
  </si>
  <si>
    <t>1707010108H</t>
  </si>
  <si>
    <t>Z.B.S. EL ESPINAR</t>
  </si>
  <si>
    <t>1707140104H</t>
  </si>
  <si>
    <t xml:space="preserve">Z.B.S. NAVA DE LA ASUNCIÓN </t>
  </si>
  <si>
    <t>1707060102X</t>
  </si>
  <si>
    <t>1707060103B</t>
  </si>
  <si>
    <t>1707060112C</t>
  </si>
  <si>
    <t>1707060113K</t>
  </si>
  <si>
    <t>Z.B.S. SEGOVIA RURAL</t>
  </si>
  <si>
    <t>1707110122M</t>
  </si>
  <si>
    <t>Z.B.S. SEPULVEDA</t>
  </si>
  <si>
    <t>1707120103G</t>
  </si>
  <si>
    <t>SORIA</t>
  </si>
  <si>
    <t>Z.B.S. ARCOS DE JALON</t>
  </si>
  <si>
    <t>1708030105B</t>
  </si>
  <si>
    <t>1708030110Q</t>
  </si>
  <si>
    <t>Z.B.S. EL BURGO DE OSMA</t>
  </si>
  <si>
    <t>1708050104T</t>
  </si>
  <si>
    <t>Z.B.S. PINARES COVALEDA</t>
  </si>
  <si>
    <t>1708090104A</t>
  </si>
  <si>
    <t>1708090106M</t>
  </si>
  <si>
    <t>Z.B.S. SAN ESTEBAN DE GORMAZ</t>
  </si>
  <si>
    <t>1708060110R</t>
  </si>
  <si>
    <t>Z.B.S. SAN LEONARDO DE YAGÜE</t>
  </si>
  <si>
    <t>1708100102L</t>
  </si>
  <si>
    <t>ZAMORA</t>
  </si>
  <si>
    <t>Z.B.S. ALISTE</t>
  </si>
  <si>
    <t>1711020101F</t>
  </si>
  <si>
    <t>1711020102P</t>
  </si>
  <si>
    <t>1711020107J</t>
  </si>
  <si>
    <t>1711020108Z</t>
  </si>
  <si>
    <t>1711020111V</t>
  </si>
  <si>
    <t>1711020112H</t>
  </si>
  <si>
    <t>Z.B.S. ALTA SANABRIA</t>
  </si>
  <si>
    <t>1711030102A</t>
  </si>
  <si>
    <t>Z.B.S. BENAVENTE NORTE</t>
  </si>
  <si>
    <t>1711040101C</t>
  </si>
  <si>
    <t>1711040102K</t>
  </si>
  <si>
    <t>1711040104T</t>
  </si>
  <si>
    <t>1711040106W</t>
  </si>
  <si>
    <t>1711040107A</t>
  </si>
  <si>
    <t>1711040108G</t>
  </si>
  <si>
    <t>1711040109M</t>
  </si>
  <si>
    <t>1711040111F</t>
  </si>
  <si>
    <t>1711040112P</t>
  </si>
  <si>
    <t>Z.B.S. BENAVENTE SUR</t>
  </si>
  <si>
    <t>1711050101S</t>
  </si>
  <si>
    <t>1711050109T</t>
  </si>
  <si>
    <t>1711050114M</t>
  </si>
  <si>
    <t>1711050115Y</t>
  </si>
  <si>
    <t>Z.B.S. CARBALLEDA</t>
  </si>
  <si>
    <t>1711090103C</t>
  </si>
  <si>
    <t>1711090105E</t>
  </si>
  <si>
    <t>Z.B.S. SANABRIA</t>
  </si>
  <si>
    <t>1711140101Q</t>
  </si>
  <si>
    <t>1711140102V</t>
  </si>
  <si>
    <t>1711140109R</t>
  </si>
  <si>
    <t>Z.B.S. TABARA</t>
  </si>
  <si>
    <t>1711160102F</t>
  </si>
  <si>
    <t>Z.B.S. TERA</t>
  </si>
  <si>
    <t>1711060101X</t>
  </si>
  <si>
    <t>1711060102B</t>
  </si>
  <si>
    <t>1711060104J</t>
  </si>
  <si>
    <t>1711060105Z</t>
  </si>
  <si>
    <t>Z.B.S. VIDRIALES</t>
  </si>
  <si>
    <t>1711180103K</t>
  </si>
  <si>
    <t>1711180104E</t>
  </si>
  <si>
    <t>1711180105T</t>
  </si>
  <si>
    <t>1711180106R</t>
  </si>
  <si>
    <t>PLAZAS AREA</t>
  </si>
  <si>
    <t>GERENCIA - ZBS/ÁREA - DENOMINACIÓN/CÍAS</t>
  </si>
  <si>
    <t>DENOMINACIÓN/CIAS</t>
  </si>
  <si>
    <t>Z.B.S. LA BAÑEZA I</t>
  </si>
  <si>
    <t>Z.B.S. LA BAÑEZA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</si>
</sst>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A044-E14F-4B3D-AC3F-5BE3CC206C0F}">
  <dimension ref="A1:M197"/>
  <sheetViews>
    <sheetView tabSelected="1" workbookViewId="0">
      <selection activeCell="A2" sqref="A2"/>
    </sheetView>
  </sheetViews>
  <sheetFormatPr baseColWidth="10" defaultRowHeight="12.75" x14ac:dyDescent="0.2"/>
  <cols>
    <col min="1" max="1" width="62.5703125" style="1" customWidth="1"/>
    <col min="2" max="2" width="12.5703125" style="1" customWidth="1"/>
    <col min="3" max="3" width="19.5703125" style="1" customWidth="1"/>
    <col min="4" max="4" width="44.42578125" style="1" customWidth="1"/>
    <col min="5" max="5" width="20.5703125" style="1" bestFit="1" customWidth="1"/>
    <col min="6" max="6" width="68.42578125" style="2" bestFit="1" customWidth="1"/>
    <col min="7" max="7" width="12.7109375" style="1" bestFit="1" customWidth="1"/>
    <col min="8" max="8" width="17.85546875" style="1" bestFit="1" customWidth="1"/>
    <col min="9" max="9" width="12.7109375" style="1" bestFit="1" customWidth="1"/>
    <col min="10" max="10" width="68.42578125" style="1" hidden="1" customWidth="1"/>
    <col min="11" max="11" width="12.5703125" style="1" hidden="1" customWidth="1"/>
    <col min="12" max="12" width="45" style="1" hidden="1" customWidth="1"/>
    <col min="13" max="13" width="13.85546875" style="1" hidden="1" customWidth="1"/>
    <col min="14" max="23" width="11.42578125" style="1"/>
    <col min="24" max="24" width="68.42578125" style="1" bestFit="1" customWidth="1"/>
    <col min="25" max="25" width="12.5703125" style="1" bestFit="1" customWidth="1"/>
    <col min="26" max="26" width="45" style="1" bestFit="1" customWidth="1"/>
    <col min="27" max="27" width="13.85546875" style="1" bestFit="1" customWidth="1"/>
    <col min="28" max="16384" width="11.42578125" style="1"/>
  </cols>
  <sheetData>
    <row r="1" spans="1:13" x14ac:dyDescent="0.2">
      <c r="A1" s="4" t="s">
        <v>271</v>
      </c>
      <c r="B1" s="3" t="s">
        <v>1</v>
      </c>
      <c r="C1" s="3" t="s">
        <v>0</v>
      </c>
      <c r="D1" s="3" t="s">
        <v>3</v>
      </c>
      <c r="E1" s="4" t="s">
        <v>272</v>
      </c>
      <c r="F1" s="1"/>
      <c r="J1" s="11" t="s">
        <v>2</v>
      </c>
      <c r="K1" s="11"/>
      <c r="L1" s="11"/>
      <c r="M1" s="11"/>
    </row>
    <row r="2" spans="1:13" x14ac:dyDescent="0.2">
      <c r="A2" s="9"/>
      <c r="B2" s="7">
        <v>1</v>
      </c>
      <c r="C2" s="5" t="str">
        <f t="shared" ref="C2:C65" si="0">IFERROR(VLOOKUP(A2,$J$2:$M$197,2,FALSE),"")</f>
        <v/>
      </c>
      <c r="D2" s="5" t="str">
        <f t="shared" ref="D2:D65" si="1">IFERROR(VLOOKUP(A2,$J$2:$M$197,3,FALSE),"")</f>
        <v/>
      </c>
      <c r="E2" s="7" t="str">
        <f t="shared" ref="E2:E65" si="2">IFERROR(VLOOKUP(A2,$J$2:$M$197,4,FALSE),"")</f>
        <v/>
      </c>
      <c r="J2" s="1" t="str">
        <f>_xlfn.CONCAT(K2," - ",L2," - ",M2)</f>
        <v>AVILA - AREA - PLAZAS AREA</v>
      </c>
      <c r="K2" s="1" t="s">
        <v>4</v>
      </c>
      <c r="L2" s="1" t="s">
        <v>5</v>
      </c>
      <c r="M2" s="1" t="s">
        <v>270</v>
      </c>
    </row>
    <row r="3" spans="1:13" x14ac:dyDescent="0.2">
      <c r="A3" s="9"/>
      <c r="B3" s="7">
        <v>2</v>
      </c>
      <c r="C3" s="5" t="str">
        <f t="shared" si="0"/>
        <v/>
      </c>
      <c r="D3" s="5" t="str">
        <f t="shared" si="1"/>
        <v/>
      </c>
      <c r="E3" s="7" t="str">
        <f t="shared" si="2"/>
        <v/>
      </c>
      <c r="J3" s="1" t="str">
        <f t="shared" ref="J3:J66" si="3">_xlfn.CONCAT(K3," - ",L3," - ",M3)</f>
        <v>AVILA - Z.B.S. ARENAS DE SAN PEDRO - 1701010102E</v>
      </c>
      <c r="K3" s="1" t="s">
        <v>4</v>
      </c>
      <c r="L3" s="1" t="s">
        <v>6</v>
      </c>
      <c r="M3" s="1" t="s">
        <v>7</v>
      </c>
    </row>
    <row r="4" spans="1:13" x14ac:dyDescent="0.2">
      <c r="A4" s="9"/>
      <c r="B4" s="7">
        <v>3</v>
      </c>
      <c r="C4" s="5" t="str">
        <f t="shared" si="0"/>
        <v/>
      </c>
      <c r="D4" s="5" t="str">
        <f t="shared" si="1"/>
        <v/>
      </c>
      <c r="E4" s="7" t="str">
        <f t="shared" si="2"/>
        <v/>
      </c>
      <c r="J4" s="1" t="str">
        <f t="shared" si="3"/>
        <v>AVILA - Z.B.S. ARENAS DE SAN PEDRO - 1701010103T</v>
      </c>
      <c r="K4" s="1" t="s">
        <v>4</v>
      </c>
      <c r="L4" s="1" t="s">
        <v>6</v>
      </c>
      <c r="M4" s="1" t="s">
        <v>8</v>
      </c>
    </row>
    <row r="5" spans="1:13" x14ac:dyDescent="0.2">
      <c r="A5" s="9"/>
      <c r="B5" s="7">
        <v>4</v>
      </c>
      <c r="C5" s="5" t="str">
        <f t="shared" si="0"/>
        <v/>
      </c>
      <c r="D5" s="5" t="str">
        <f t="shared" si="1"/>
        <v/>
      </c>
      <c r="E5" s="7" t="str">
        <f t="shared" si="2"/>
        <v/>
      </c>
      <c r="J5" s="1" t="str">
        <f t="shared" si="3"/>
        <v>AVILA - Z.B.S. ARENAS DE SAN PEDRO - 1701010105W</v>
      </c>
      <c r="K5" s="1" t="s">
        <v>4</v>
      </c>
      <c r="L5" s="1" t="s">
        <v>6</v>
      </c>
      <c r="M5" s="1" t="s">
        <v>9</v>
      </c>
    </row>
    <row r="6" spans="1:13" x14ac:dyDescent="0.2">
      <c r="A6" s="9"/>
      <c r="B6" s="7">
        <v>5</v>
      </c>
      <c r="C6" s="5" t="str">
        <f t="shared" si="0"/>
        <v/>
      </c>
      <c r="D6" s="5" t="str">
        <f t="shared" si="1"/>
        <v/>
      </c>
      <c r="E6" s="7" t="str">
        <f t="shared" si="2"/>
        <v/>
      </c>
      <c r="J6" s="1" t="str">
        <f t="shared" si="3"/>
        <v>AVILA - Z.B.S. ARENAS DE SAN PEDRO - 1701010108M</v>
      </c>
      <c r="K6" s="1" t="s">
        <v>4</v>
      </c>
      <c r="L6" s="1" t="s">
        <v>6</v>
      </c>
      <c r="M6" s="1" t="s">
        <v>10</v>
      </c>
    </row>
    <row r="7" spans="1:13" x14ac:dyDescent="0.2">
      <c r="A7" s="9"/>
      <c r="B7" s="7">
        <v>6</v>
      </c>
      <c r="C7" s="5" t="str">
        <f t="shared" si="0"/>
        <v/>
      </c>
      <c r="D7" s="5" t="str">
        <f t="shared" si="1"/>
        <v/>
      </c>
      <c r="E7" s="7" t="str">
        <f t="shared" si="2"/>
        <v/>
      </c>
      <c r="J7" s="1" t="str">
        <f t="shared" si="3"/>
        <v>AVILA - Z.B.S. ARÉVALO - 1701020101Q</v>
      </c>
      <c r="K7" s="1" t="s">
        <v>4</v>
      </c>
      <c r="L7" s="1" t="s">
        <v>11</v>
      </c>
      <c r="M7" s="1" t="s">
        <v>12</v>
      </c>
    </row>
    <row r="8" spans="1:13" x14ac:dyDescent="0.2">
      <c r="A8" s="9"/>
      <c r="B8" s="7">
        <v>7</v>
      </c>
      <c r="C8" s="5" t="str">
        <f t="shared" si="0"/>
        <v/>
      </c>
      <c r="D8" s="5" t="str">
        <f t="shared" si="1"/>
        <v/>
      </c>
      <c r="E8" s="7" t="str">
        <f t="shared" si="2"/>
        <v/>
      </c>
      <c r="J8" s="1" t="str">
        <f t="shared" si="3"/>
        <v>AVILA - Z.B.S. ARÉVALO - 1701020102V</v>
      </c>
      <c r="K8" s="1" t="s">
        <v>4</v>
      </c>
      <c r="L8" s="1" t="s">
        <v>11</v>
      </c>
      <c r="M8" s="1" t="s">
        <v>13</v>
      </c>
    </row>
    <row r="9" spans="1:13" x14ac:dyDescent="0.2">
      <c r="A9" s="9"/>
      <c r="B9" s="7">
        <v>8</v>
      </c>
      <c r="C9" s="5" t="str">
        <f t="shared" si="0"/>
        <v/>
      </c>
      <c r="D9" s="5" t="str">
        <f t="shared" si="1"/>
        <v/>
      </c>
      <c r="E9" s="7" t="str">
        <f t="shared" si="2"/>
        <v/>
      </c>
      <c r="J9" s="1" t="str">
        <f>_xlfn.CONCAT(K9," - ",L9," - ",M9)</f>
        <v>AVILA - Z.B.S. ARÉVALO - 1701020109R</v>
      </c>
      <c r="K9" s="1" t="s">
        <v>4</v>
      </c>
      <c r="L9" s="1" t="s">
        <v>11</v>
      </c>
      <c r="M9" s="1" t="s">
        <v>14</v>
      </c>
    </row>
    <row r="10" spans="1:13" x14ac:dyDescent="0.2">
      <c r="A10" s="9"/>
      <c r="B10" s="7">
        <v>9</v>
      </c>
      <c r="C10" s="5" t="str">
        <f t="shared" si="0"/>
        <v/>
      </c>
      <c r="D10" s="5" t="str">
        <f t="shared" si="1"/>
        <v/>
      </c>
      <c r="E10" s="7" t="str">
        <f t="shared" si="2"/>
        <v/>
      </c>
      <c r="J10" s="1" t="str">
        <f t="shared" si="3"/>
        <v>AVILA - Z.B.S. ARÉVALO - 1701020117D</v>
      </c>
      <c r="K10" s="1" t="s">
        <v>4</v>
      </c>
      <c r="L10" s="1" t="s">
        <v>11</v>
      </c>
      <c r="M10" s="1" t="s">
        <v>15</v>
      </c>
    </row>
    <row r="11" spans="1:13" x14ac:dyDescent="0.2">
      <c r="A11" s="9"/>
      <c r="B11" s="7">
        <v>10</v>
      </c>
      <c r="C11" s="5" t="str">
        <f t="shared" si="0"/>
        <v/>
      </c>
      <c r="D11" s="5" t="str">
        <f t="shared" si="1"/>
        <v/>
      </c>
      <c r="E11" s="7" t="str">
        <f t="shared" si="2"/>
        <v/>
      </c>
      <c r="J11" s="1" t="str">
        <f t="shared" si="3"/>
        <v>AVILA - Z.B.S. ARÉVALO - 1701020121J</v>
      </c>
      <c r="K11" s="1" t="s">
        <v>4</v>
      </c>
      <c r="L11" s="1" t="s">
        <v>11</v>
      </c>
      <c r="M11" s="1" t="s">
        <v>16</v>
      </c>
    </row>
    <row r="12" spans="1:13" x14ac:dyDescent="0.2">
      <c r="A12" s="9"/>
      <c r="B12" s="7">
        <v>11</v>
      </c>
      <c r="C12" s="5" t="str">
        <f t="shared" si="0"/>
        <v/>
      </c>
      <c r="D12" s="5" t="str">
        <f t="shared" si="1"/>
        <v/>
      </c>
      <c r="E12" s="7" t="str">
        <f t="shared" si="2"/>
        <v/>
      </c>
      <c r="J12" s="1" t="str">
        <f t="shared" si="3"/>
        <v>AVILA - Z.B.S. ARÉVALO - 1701020122Z</v>
      </c>
      <c r="K12" s="1" t="s">
        <v>4</v>
      </c>
      <c r="L12" s="1" t="s">
        <v>11</v>
      </c>
      <c r="M12" s="1" t="s">
        <v>17</v>
      </c>
    </row>
    <row r="13" spans="1:13" x14ac:dyDescent="0.2">
      <c r="A13" s="9"/>
      <c r="B13" s="7">
        <v>12</v>
      </c>
      <c r="C13" s="5" t="str">
        <f t="shared" si="0"/>
        <v/>
      </c>
      <c r="D13" s="5" t="str">
        <f t="shared" si="1"/>
        <v/>
      </c>
      <c r="E13" s="7" t="str">
        <f t="shared" si="2"/>
        <v/>
      </c>
      <c r="J13" s="1" t="str">
        <f t="shared" si="3"/>
        <v>AVILA - Z.B.S. ÁVILA ESTACIÓN - 1701030113T</v>
      </c>
      <c r="K13" s="1" t="s">
        <v>4</v>
      </c>
      <c r="L13" s="1" t="s">
        <v>18</v>
      </c>
      <c r="M13" s="1" t="s">
        <v>19</v>
      </c>
    </row>
    <row r="14" spans="1:13" x14ac:dyDescent="0.2">
      <c r="A14" s="9"/>
      <c r="B14" s="7">
        <v>13</v>
      </c>
      <c r="C14" s="5" t="str">
        <f t="shared" si="0"/>
        <v/>
      </c>
      <c r="D14" s="5" t="str">
        <f t="shared" si="1"/>
        <v/>
      </c>
      <c r="E14" s="7" t="str">
        <f t="shared" si="2"/>
        <v/>
      </c>
      <c r="J14" s="1" t="str">
        <f t="shared" si="3"/>
        <v>AVILA - Z.B.S. ÁVILA SURAREAESTE - 1701220110V</v>
      </c>
      <c r="K14" s="1" t="s">
        <v>4</v>
      </c>
      <c r="L14" s="1" t="s">
        <v>20</v>
      </c>
      <c r="M14" s="1" t="s">
        <v>21</v>
      </c>
    </row>
    <row r="15" spans="1:13" x14ac:dyDescent="0.2">
      <c r="A15" s="9"/>
      <c r="B15" s="7">
        <v>14</v>
      </c>
      <c r="C15" s="5" t="str">
        <f t="shared" si="0"/>
        <v/>
      </c>
      <c r="D15" s="5" t="str">
        <f t="shared" si="1"/>
        <v/>
      </c>
      <c r="E15" s="7" t="str">
        <f t="shared" si="2"/>
        <v/>
      </c>
      <c r="J15" s="1" t="str">
        <f t="shared" si="3"/>
        <v>AVILA - Z.B.S. ÁVILA SURAREAESTE - 1701220111R</v>
      </c>
      <c r="K15" s="1" t="s">
        <v>4</v>
      </c>
      <c r="L15" s="1" t="s">
        <v>20</v>
      </c>
      <c r="M15" s="1" t="s">
        <v>22</v>
      </c>
    </row>
    <row r="16" spans="1:13" x14ac:dyDescent="0.2">
      <c r="A16" s="9"/>
      <c r="B16" s="7">
        <v>15</v>
      </c>
      <c r="C16" s="5" t="str">
        <f t="shared" si="0"/>
        <v/>
      </c>
      <c r="D16" s="5" t="str">
        <f t="shared" si="1"/>
        <v/>
      </c>
      <c r="E16" s="7" t="str">
        <f t="shared" si="2"/>
        <v/>
      </c>
      <c r="J16" s="1" t="str">
        <f t="shared" si="3"/>
        <v>AVILA - Z.B.S. BURGOHONDO - 1701090107X</v>
      </c>
      <c r="K16" s="1" t="s">
        <v>4</v>
      </c>
      <c r="L16" s="1" t="s">
        <v>23</v>
      </c>
      <c r="M16" s="1" t="s">
        <v>24</v>
      </c>
    </row>
    <row r="17" spans="1:13" x14ac:dyDescent="0.2">
      <c r="A17" s="9"/>
      <c r="B17" s="7">
        <v>16</v>
      </c>
      <c r="C17" s="5" t="str">
        <f t="shared" si="0"/>
        <v/>
      </c>
      <c r="D17" s="5" t="str">
        <f t="shared" si="1"/>
        <v/>
      </c>
      <c r="E17" s="7" t="str">
        <f t="shared" si="2"/>
        <v/>
      </c>
      <c r="J17" s="1" t="str">
        <f t="shared" si="3"/>
        <v>AVILA - Z.B.S. CANDELEDA - 1701100102T</v>
      </c>
      <c r="K17" s="1" t="s">
        <v>4</v>
      </c>
      <c r="L17" s="1" t="s">
        <v>25</v>
      </c>
      <c r="M17" s="1" t="s">
        <v>26</v>
      </c>
    </row>
    <row r="18" spans="1:13" x14ac:dyDescent="0.2">
      <c r="A18" s="9"/>
      <c r="B18" s="7">
        <v>17</v>
      </c>
      <c r="C18" s="5" t="str">
        <f t="shared" si="0"/>
        <v/>
      </c>
      <c r="D18" s="5" t="str">
        <f t="shared" si="1"/>
        <v/>
      </c>
      <c r="E18" s="7" t="str">
        <f t="shared" si="2"/>
        <v/>
      </c>
      <c r="J18" s="1" t="str">
        <f t="shared" si="3"/>
        <v>AVILA - Z.B.S. CANDELEDA - 1701100103R</v>
      </c>
      <c r="K18" s="1" t="s">
        <v>4</v>
      </c>
      <c r="L18" s="1" t="s">
        <v>25</v>
      </c>
      <c r="M18" s="1" t="s">
        <v>27</v>
      </c>
    </row>
    <row r="19" spans="1:13" x14ac:dyDescent="0.2">
      <c r="A19" s="9"/>
      <c r="B19" s="7">
        <v>18</v>
      </c>
      <c r="C19" s="5" t="str">
        <f t="shared" si="0"/>
        <v/>
      </c>
      <c r="D19" s="5" t="str">
        <f t="shared" si="1"/>
        <v/>
      </c>
      <c r="E19" s="7" t="str">
        <f t="shared" si="2"/>
        <v/>
      </c>
      <c r="J19" s="1" t="str">
        <f t="shared" si="3"/>
        <v>AVILA - Z.B.S. CEBREROS - 1701110103L</v>
      </c>
      <c r="K19" s="1" t="s">
        <v>4</v>
      </c>
      <c r="L19" s="1" t="s">
        <v>28</v>
      </c>
      <c r="M19" s="1" t="s">
        <v>29</v>
      </c>
    </row>
    <row r="20" spans="1:13" x14ac:dyDescent="0.2">
      <c r="A20" s="9"/>
      <c r="B20" s="7">
        <v>19</v>
      </c>
      <c r="C20" s="5" t="str">
        <f t="shared" si="0"/>
        <v/>
      </c>
      <c r="D20" s="5" t="str">
        <f t="shared" si="1"/>
        <v/>
      </c>
      <c r="E20" s="7" t="str">
        <f t="shared" si="2"/>
        <v/>
      </c>
      <c r="J20" s="1" t="str">
        <f t="shared" si="3"/>
        <v>AVILA - Z.B.S. CEBREROS - 1701110104C</v>
      </c>
      <c r="K20" s="1" t="s">
        <v>4</v>
      </c>
      <c r="L20" s="1" t="s">
        <v>28</v>
      </c>
      <c r="M20" s="1" t="s">
        <v>30</v>
      </c>
    </row>
    <row r="21" spans="1:13" x14ac:dyDescent="0.2">
      <c r="A21" s="9"/>
      <c r="B21" s="7">
        <v>20</v>
      </c>
      <c r="C21" s="5" t="str">
        <f t="shared" si="0"/>
        <v/>
      </c>
      <c r="D21" s="5" t="str">
        <f t="shared" si="1"/>
        <v/>
      </c>
      <c r="E21" s="7" t="str">
        <f t="shared" si="2"/>
        <v/>
      </c>
      <c r="J21" s="1" t="str">
        <f t="shared" si="3"/>
        <v>AVILA - Z.B.S. CEBREROS - 1701110105K</v>
      </c>
      <c r="K21" s="1" t="s">
        <v>4</v>
      </c>
      <c r="L21" s="1" t="s">
        <v>28</v>
      </c>
      <c r="M21" s="1" t="s">
        <v>31</v>
      </c>
    </row>
    <row r="22" spans="1:13" x14ac:dyDescent="0.2">
      <c r="A22" s="9"/>
      <c r="B22" s="7">
        <v>21</v>
      </c>
      <c r="C22" s="5" t="str">
        <f t="shared" si="0"/>
        <v/>
      </c>
      <c r="D22" s="5" t="str">
        <f t="shared" si="1"/>
        <v/>
      </c>
      <c r="E22" s="7" t="str">
        <f t="shared" si="2"/>
        <v/>
      </c>
      <c r="J22" s="1" t="str">
        <f t="shared" si="3"/>
        <v>AVILA - Z.B.S. CEBREROS - 1701110107T</v>
      </c>
      <c r="K22" s="1" t="s">
        <v>4</v>
      </c>
      <c r="L22" s="1" t="s">
        <v>28</v>
      </c>
      <c r="M22" s="1" t="s">
        <v>32</v>
      </c>
    </row>
    <row r="23" spans="1:13" x14ac:dyDescent="0.2">
      <c r="A23" s="9"/>
      <c r="B23" s="7">
        <v>22</v>
      </c>
      <c r="C23" s="5" t="str">
        <f t="shared" si="0"/>
        <v/>
      </c>
      <c r="D23" s="5" t="str">
        <f t="shared" si="1"/>
        <v/>
      </c>
      <c r="E23" s="7" t="str">
        <f t="shared" si="2"/>
        <v/>
      </c>
      <c r="J23" s="1" t="str">
        <f t="shared" si="3"/>
        <v>AVILA - Z.B.S. CEBREROS - 1701110108R</v>
      </c>
      <c r="K23" s="1" t="s">
        <v>4</v>
      </c>
      <c r="L23" s="1" t="s">
        <v>28</v>
      </c>
      <c r="M23" s="1" t="s">
        <v>33</v>
      </c>
    </row>
    <row r="24" spans="1:13" x14ac:dyDescent="0.2">
      <c r="A24" s="9"/>
      <c r="B24" s="7">
        <v>23</v>
      </c>
      <c r="C24" s="5" t="str">
        <f t="shared" si="0"/>
        <v/>
      </c>
      <c r="D24" s="5" t="str">
        <f t="shared" si="1"/>
        <v/>
      </c>
      <c r="E24" s="7" t="str">
        <f t="shared" si="2"/>
        <v/>
      </c>
      <c r="J24" s="1" t="str">
        <f t="shared" si="3"/>
        <v>AVILA - Z.B.S. CEBREROS - 1701110109W</v>
      </c>
      <c r="K24" s="1" t="s">
        <v>4</v>
      </c>
      <c r="L24" s="1" t="s">
        <v>28</v>
      </c>
      <c r="M24" s="1" t="s">
        <v>34</v>
      </c>
    </row>
    <row r="25" spans="1:13" x14ac:dyDescent="0.2">
      <c r="A25" s="9"/>
      <c r="B25" s="7">
        <v>24</v>
      </c>
      <c r="C25" s="5" t="str">
        <f t="shared" si="0"/>
        <v/>
      </c>
      <c r="D25" s="5" t="str">
        <f t="shared" si="1"/>
        <v/>
      </c>
      <c r="E25" s="7" t="str">
        <f t="shared" si="2"/>
        <v/>
      </c>
      <c r="J25" s="1" t="str">
        <f t="shared" si="3"/>
        <v>AVILA - Z.B.S. EL BARCO DE ÁVILA - 1701080103B</v>
      </c>
      <c r="K25" s="1" t="s">
        <v>4</v>
      </c>
      <c r="L25" s="1" t="s">
        <v>35</v>
      </c>
      <c r="M25" s="1" t="s">
        <v>36</v>
      </c>
    </row>
    <row r="26" spans="1:13" x14ac:dyDescent="0.2">
      <c r="A26" s="9"/>
      <c r="B26" s="7">
        <v>25</v>
      </c>
      <c r="C26" s="5" t="str">
        <f t="shared" si="0"/>
        <v/>
      </c>
      <c r="D26" s="5" t="str">
        <f t="shared" si="1"/>
        <v/>
      </c>
      <c r="E26" s="7" t="str">
        <f t="shared" si="2"/>
        <v/>
      </c>
      <c r="J26" s="1" t="str">
        <f t="shared" si="3"/>
        <v>AVILA - Z.B.S. EL BARCO DE ÁVILA - 1701080112C</v>
      </c>
      <c r="K26" s="1" t="s">
        <v>4</v>
      </c>
      <c r="L26" s="1" t="s">
        <v>35</v>
      </c>
      <c r="M26" s="1" t="s">
        <v>37</v>
      </c>
    </row>
    <row r="27" spans="1:13" x14ac:dyDescent="0.2">
      <c r="A27" s="9"/>
      <c r="B27" s="7">
        <v>26</v>
      </c>
      <c r="C27" s="5" t="str">
        <f t="shared" si="0"/>
        <v/>
      </c>
      <c r="D27" s="5" t="str">
        <f t="shared" si="1"/>
        <v/>
      </c>
      <c r="E27" s="7" t="str">
        <f t="shared" si="2"/>
        <v/>
      </c>
      <c r="J27" s="1" t="str">
        <f t="shared" si="3"/>
        <v>AVILA - Z.B.S. LANZAHITA - 1701060103K</v>
      </c>
      <c r="K27" s="1" t="s">
        <v>4</v>
      </c>
      <c r="L27" s="1" t="s">
        <v>38</v>
      </c>
      <c r="M27" s="1" t="s">
        <v>39</v>
      </c>
    </row>
    <row r="28" spans="1:13" x14ac:dyDescent="0.2">
      <c r="A28" s="9"/>
      <c r="B28" s="7">
        <v>27</v>
      </c>
      <c r="C28" s="5" t="str">
        <f t="shared" si="0"/>
        <v/>
      </c>
      <c r="D28" s="5" t="str">
        <f t="shared" si="1"/>
        <v/>
      </c>
      <c r="E28" s="7" t="str">
        <f t="shared" si="2"/>
        <v/>
      </c>
      <c r="J28" s="1" t="str">
        <f t="shared" si="3"/>
        <v>AVILA - Z.B.S. MOMBELTRAN - 1701160103V</v>
      </c>
      <c r="K28" s="1" t="s">
        <v>4</v>
      </c>
      <c r="L28" s="1" t="s">
        <v>40</v>
      </c>
      <c r="M28" s="1" t="s">
        <v>41</v>
      </c>
    </row>
    <row r="29" spans="1:13" x14ac:dyDescent="0.2">
      <c r="A29" s="9"/>
      <c r="B29" s="7">
        <v>28</v>
      </c>
      <c r="C29" s="5" t="str">
        <f t="shared" si="0"/>
        <v/>
      </c>
      <c r="D29" s="5" t="str">
        <f t="shared" si="1"/>
        <v/>
      </c>
      <c r="E29" s="7" t="str">
        <f t="shared" si="2"/>
        <v/>
      </c>
      <c r="J29" s="1" t="str">
        <f t="shared" si="3"/>
        <v>AVILA - Z.B.S. SOTILLO DE LA ADRADA - 1701190101T</v>
      </c>
      <c r="K29" s="1" t="s">
        <v>4</v>
      </c>
      <c r="L29" s="1" t="s">
        <v>42</v>
      </c>
      <c r="M29" s="1" t="s">
        <v>43</v>
      </c>
    </row>
    <row r="30" spans="1:13" x14ac:dyDescent="0.2">
      <c r="A30" s="9"/>
      <c r="B30" s="7">
        <v>29</v>
      </c>
      <c r="C30" s="5" t="str">
        <f t="shared" si="0"/>
        <v/>
      </c>
      <c r="D30" s="5" t="str">
        <f t="shared" si="1"/>
        <v/>
      </c>
      <c r="E30" s="7" t="str">
        <f t="shared" si="2"/>
        <v/>
      </c>
      <c r="J30" s="1" t="str">
        <f t="shared" si="3"/>
        <v>AVILA - Z.B.S. SOTILLO DE LA ADRADA - 1701190103W</v>
      </c>
      <c r="K30" s="1" t="s">
        <v>4</v>
      </c>
      <c r="L30" s="1" t="s">
        <v>42</v>
      </c>
      <c r="M30" s="1" t="s">
        <v>44</v>
      </c>
    </row>
    <row r="31" spans="1:13" x14ac:dyDescent="0.2">
      <c r="A31" s="9"/>
      <c r="B31" s="7">
        <v>30</v>
      </c>
      <c r="C31" s="5" t="str">
        <f t="shared" si="0"/>
        <v/>
      </c>
      <c r="D31" s="5" t="str">
        <f t="shared" si="1"/>
        <v/>
      </c>
      <c r="E31" s="7" t="str">
        <f t="shared" si="2"/>
        <v/>
      </c>
      <c r="J31" s="1" t="str">
        <f t="shared" si="3"/>
        <v>AVILA - Z.B.S. SOTILLO DE LA ADRADA - 1701190108F</v>
      </c>
      <c r="K31" s="1" t="s">
        <v>4</v>
      </c>
      <c r="L31" s="1" t="s">
        <v>42</v>
      </c>
      <c r="M31" s="1" t="s">
        <v>45</v>
      </c>
    </row>
    <row r="32" spans="1:13" x14ac:dyDescent="0.2">
      <c r="A32" s="9"/>
      <c r="B32" s="7">
        <v>31</v>
      </c>
      <c r="C32" s="5" t="str">
        <f t="shared" si="0"/>
        <v/>
      </c>
      <c r="D32" s="5" t="str">
        <f t="shared" si="1"/>
        <v/>
      </c>
      <c r="E32" s="7" t="str">
        <f t="shared" si="2"/>
        <v/>
      </c>
      <c r="J32" s="1" t="str">
        <f t="shared" si="3"/>
        <v>AVILA - Z.B.S. SOTILLO DE LA ADRADA - 1701190110D</v>
      </c>
      <c r="K32" s="1" t="s">
        <v>4</v>
      </c>
      <c r="L32" s="1" t="s">
        <v>42</v>
      </c>
      <c r="M32" s="1" t="s">
        <v>46</v>
      </c>
    </row>
    <row r="33" spans="1:13" x14ac:dyDescent="0.2">
      <c r="A33" s="9"/>
      <c r="B33" s="7">
        <v>32</v>
      </c>
      <c r="C33" s="5" t="str">
        <f t="shared" si="0"/>
        <v/>
      </c>
      <c r="D33" s="5" t="str">
        <f t="shared" si="1"/>
        <v/>
      </c>
      <c r="E33" s="7" t="str">
        <f t="shared" si="2"/>
        <v/>
      </c>
      <c r="J33" s="1" t="str">
        <f t="shared" si="3"/>
        <v>AVILA - Z.B.S. SOTILLO DE LA ADRADA - 1701190111X</v>
      </c>
      <c r="K33" s="1" t="s">
        <v>4</v>
      </c>
      <c r="L33" s="1" t="s">
        <v>42</v>
      </c>
      <c r="M33" s="1" t="s">
        <v>47</v>
      </c>
    </row>
    <row r="34" spans="1:13" x14ac:dyDescent="0.2">
      <c r="A34" s="9"/>
      <c r="B34" s="7">
        <v>33</v>
      </c>
      <c r="C34" s="5" t="str">
        <f t="shared" si="0"/>
        <v/>
      </c>
      <c r="D34" s="5" t="str">
        <f t="shared" si="1"/>
        <v/>
      </c>
      <c r="E34" s="7" t="str">
        <f t="shared" si="2"/>
        <v/>
      </c>
      <c r="J34" s="1" t="str">
        <f t="shared" si="3"/>
        <v>AVILA - Z.B.S. SOTILLO DE LA ADRADA - 1701190113N</v>
      </c>
      <c r="K34" s="1" t="s">
        <v>4</v>
      </c>
      <c r="L34" s="1" t="s">
        <v>42</v>
      </c>
      <c r="M34" s="1" t="s">
        <v>48</v>
      </c>
    </row>
    <row r="35" spans="1:13" x14ac:dyDescent="0.2">
      <c r="A35" s="9"/>
      <c r="B35" s="7">
        <v>34</v>
      </c>
      <c r="C35" s="5" t="str">
        <f t="shared" si="0"/>
        <v/>
      </c>
      <c r="D35" s="5" t="str">
        <f t="shared" si="1"/>
        <v/>
      </c>
      <c r="E35" s="7" t="str">
        <f t="shared" si="2"/>
        <v/>
      </c>
      <c r="J35" s="1" t="str">
        <f t="shared" si="3"/>
        <v>AVILA - Z.B.S. SOTILLO DE LA ADRADA - 1701190114J</v>
      </c>
      <c r="K35" s="1" t="s">
        <v>4</v>
      </c>
      <c r="L35" s="1" t="s">
        <v>42</v>
      </c>
      <c r="M35" s="1" t="s">
        <v>49</v>
      </c>
    </row>
    <row r="36" spans="1:13" x14ac:dyDescent="0.2">
      <c r="A36" s="9"/>
      <c r="B36" s="7">
        <v>35</v>
      </c>
      <c r="C36" s="5" t="str">
        <f t="shared" si="0"/>
        <v/>
      </c>
      <c r="D36" s="5" t="str">
        <f t="shared" si="1"/>
        <v/>
      </c>
      <c r="E36" s="7" t="str">
        <f t="shared" si="2"/>
        <v/>
      </c>
      <c r="J36" s="1" t="str">
        <f t="shared" si="3"/>
        <v>AVILA - Z.B.S. SOTILLO DE LA ADRADA - 1701190115Z</v>
      </c>
      <c r="K36" s="1" t="s">
        <v>4</v>
      </c>
      <c r="L36" s="1" t="s">
        <v>42</v>
      </c>
      <c r="M36" s="1" t="s">
        <v>50</v>
      </c>
    </row>
    <row r="37" spans="1:13" x14ac:dyDescent="0.2">
      <c r="A37" s="9"/>
      <c r="B37" s="7">
        <v>36</v>
      </c>
      <c r="C37" s="5" t="str">
        <f t="shared" si="0"/>
        <v/>
      </c>
      <c r="D37" s="5" t="str">
        <f t="shared" si="1"/>
        <v/>
      </c>
      <c r="E37" s="7" t="str">
        <f t="shared" si="2"/>
        <v/>
      </c>
      <c r="J37" s="1" t="str">
        <f t="shared" si="3"/>
        <v>BURGOS - AREA - PLAZAS AREA</v>
      </c>
      <c r="K37" s="1" t="s">
        <v>51</v>
      </c>
      <c r="L37" s="1" t="s">
        <v>5</v>
      </c>
      <c r="M37" s="1" t="s">
        <v>270</v>
      </c>
    </row>
    <row r="38" spans="1:13" x14ac:dyDescent="0.2">
      <c r="A38" s="9"/>
      <c r="B38" s="7">
        <v>37</v>
      </c>
      <c r="C38" s="5" t="str">
        <f t="shared" si="0"/>
        <v/>
      </c>
      <c r="D38" s="5" t="str">
        <f t="shared" si="1"/>
        <v/>
      </c>
      <c r="E38" s="7" t="str">
        <f t="shared" si="2"/>
        <v/>
      </c>
      <c r="J38" s="1" t="str">
        <f t="shared" si="3"/>
        <v>BURGOS - Z.B.S. ARANDA DE DUERO NORTE - 1702010108B</v>
      </c>
      <c r="K38" s="1" t="s">
        <v>51</v>
      </c>
      <c r="L38" s="1" t="s">
        <v>52</v>
      </c>
      <c r="M38" s="1" t="s">
        <v>53</v>
      </c>
    </row>
    <row r="39" spans="1:13" x14ac:dyDescent="0.2">
      <c r="A39" s="9"/>
      <c r="B39" s="7">
        <v>38</v>
      </c>
      <c r="C39" s="5" t="str">
        <f t="shared" si="0"/>
        <v/>
      </c>
      <c r="D39" s="5" t="str">
        <f t="shared" si="1"/>
        <v/>
      </c>
      <c r="E39" s="7" t="str">
        <f t="shared" si="2"/>
        <v/>
      </c>
      <c r="J39" s="1" t="str">
        <f t="shared" si="3"/>
        <v>BURGOS - Z.B.S. ARANDA DE DUERO RURAL - 1702020108Y</v>
      </c>
      <c r="K39" s="1" t="s">
        <v>51</v>
      </c>
      <c r="L39" s="1" t="s">
        <v>54</v>
      </c>
      <c r="M39" s="1" t="s">
        <v>55</v>
      </c>
    </row>
    <row r="40" spans="1:13" x14ac:dyDescent="0.2">
      <c r="A40" s="9"/>
      <c r="B40" s="7">
        <v>39</v>
      </c>
      <c r="C40" s="5" t="str">
        <f t="shared" si="0"/>
        <v/>
      </c>
      <c r="D40" s="5" t="str">
        <f t="shared" si="1"/>
        <v/>
      </c>
      <c r="E40" s="7" t="str">
        <f t="shared" si="2"/>
        <v/>
      </c>
      <c r="J40" s="1" t="str">
        <f t="shared" si="3"/>
        <v>BURGOS - Z.B.S. ARANDA DE DUERO RURAL - 1702020114N</v>
      </c>
      <c r="K40" s="1" t="s">
        <v>51</v>
      </c>
      <c r="L40" s="1" t="s">
        <v>54</v>
      </c>
      <c r="M40" s="1" t="s">
        <v>56</v>
      </c>
    </row>
    <row r="41" spans="1:13" x14ac:dyDescent="0.2">
      <c r="A41" s="9"/>
      <c r="B41" s="7">
        <v>40</v>
      </c>
      <c r="C41" s="5" t="str">
        <f t="shared" si="0"/>
        <v/>
      </c>
      <c r="D41" s="5" t="str">
        <f t="shared" si="1"/>
        <v/>
      </c>
      <c r="E41" s="7" t="str">
        <f t="shared" si="2"/>
        <v/>
      </c>
      <c r="J41" s="1" t="str">
        <f t="shared" si="3"/>
        <v>BURGOS - Z.B.S. ARANDA DE DUERO RURAL - 1702020115J</v>
      </c>
      <c r="K41" s="1" t="s">
        <v>51</v>
      </c>
      <c r="L41" s="1" t="s">
        <v>54</v>
      </c>
      <c r="M41" s="1" t="s">
        <v>57</v>
      </c>
    </row>
    <row r="42" spans="1:13" x14ac:dyDescent="0.2">
      <c r="A42" s="9"/>
      <c r="B42" s="7">
        <v>41</v>
      </c>
      <c r="C42" s="5" t="str">
        <f t="shared" si="0"/>
        <v/>
      </c>
      <c r="D42" s="5" t="str">
        <f t="shared" si="1"/>
        <v/>
      </c>
      <c r="E42" s="7" t="str">
        <f t="shared" si="2"/>
        <v/>
      </c>
      <c r="J42" s="1" t="str">
        <f t="shared" si="3"/>
        <v>BURGOS - Z.B.S. ARANDA DE DUERO RURAL - 1702020118Q</v>
      </c>
      <c r="K42" s="1" t="s">
        <v>51</v>
      </c>
      <c r="L42" s="1" t="s">
        <v>54</v>
      </c>
      <c r="M42" s="1" t="s">
        <v>58</v>
      </c>
    </row>
    <row r="43" spans="1:13" x14ac:dyDescent="0.2">
      <c r="A43" s="9"/>
      <c r="B43" s="7">
        <v>42</v>
      </c>
      <c r="C43" s="5" t="str">
        <f t="shared" si="0"/>
        <v/>
      </c>
      <c r="D43" s="5" t="str">
        <f t="shared" si="1"/>
        <v/>
      </c>
      <c r="E43" s="7" t="str">
        <f t="shared" si="2"/>
        <v/>
      </c>
      <c r="J43" s="1" t="str">
        <f t="shared" si="3"/>
        <v>BURGOS - Z.B.S. BELORADO - 1702040108L</v>
      </c>
      <c r="K43" s="1" t="s">
        <v>51</v>
      </c>
      <c r="L43" s="1" t="s">
        <v>59</v>
      </c>
      <c r="M43" s="1" t="s">
        <v>60</v>
      </c>
    </row>
    <row r="44" spans="1:13" x14ac:dyDescent="0.2">
      <c r="A44" s="9"/>
      <c r="B44" s="7">
        <v>43</v>
      </c>
      <c r="C44" s="5" t="str">
        <f t="shared" si="0"/>
        <v/>
      </c>
      <c r="D44" s="5" t="str">
        <f t="shared" si="1"/>
        <v/>
      </c>
      <c r="E44" s="7" t="str">
        <f t="shared" si="2"/>
        <v/>
      </c>
      <c r="J44" s="1" t="str">
        <f t="shared" si="3"/>
        <v>BURGOS - Z.B.S. BELORADO - 1702040109C</v>
      </c>
      <c r="K44" s="1" t="s">
        <v>51</v>
      </c>
      <c r="L44" s="1" t="s">
        <v>59</v>
      </c>
      <c r="M44" s="1" t="s">
        <v>61</v>
      </c>
    </row>
    <row r="45" spans="1:13" x14ac:dyDescent="0.2">
      <c r="A45" s="9"/>
      <c r="B45" s="7">
        <v>44</v>
      </c>
      <c r="C45" s="5" t="str">
        <f t="shared" si="0"/>
        <v/>
      </c>
      <c r="D45" s="5" t="str">
        <f t="shared" si="1"/>
        <v/>
      </c>
      <c r="E45" s="7" t="str">
        <f t="shared" si="2"/>
        <v/>
      </c>
      <c r="J45" s="1" t="str">
        <f t="shared" si="3"/>
        <v>BURGOS - Z.B.S. BELORADO - 1702040111E</v>
      </c>
      <c r="K45" s="1" t="s">
        <v>51</v>
      </c>
      <c r="L45" s="1" t="s">
        <v>59</v>
      </c>
      <c r="M45" s="1" t="s">
        <v>62</v>
      </c>
    </row>
    <row r="46" spans="1:13" x14ac:dyDescent="0.2">
      <c r="A46" s="9"/>
      <c r="B46" s="7">
        <v>45</v>
      </c>
      <c r="C46" s="5" t="str">
        <f t="shared" si="0"/>
        <v/>
      </c>
      <c r="D46" s="5" t="str">
        <f t="shared" si="1"/>
        <v/>
      </c>
      <c r="E46" s="7" t="str">
        <f t="shared" si="2"/>
        <v/>
      </c>
      <c r="J46" s="1" t="str">
        <f t="shared" si="3"/>
        <v>BURGOS - Z.B.S. BRIVIESCA - 1702050110Q</v>
      </c>
      <c r="K46" s="1" t="s">
        <v>51</v>
      </c>
      <c r="L46" s="1" t="s">
        <v>63</v>
      </c>
      <c r="M46" s="1" t="s">
        <v>64</v>
      </c>
    </row>
    <row r="47" spans="1:13" x14ac:dyDescent="0.2">
      <c r="A47" s="9"/>
      <c r="B47" s="7">
        <v>46</v>
      </c>
      <c r="C47" s="5" t="str">
        <f t="shared" si="0"/>
        <v/>
      </c>
      <c r="D47" s="5" t="str">
        <f t="shared" si="1"/>
        <v/>
      </c>
      <c r="E47" s="7" t="str">
        <f t="shared" si="2"/>
        <v/>
      </c>
      <c r="J47" s="1" t="str">
        <f t="shared" si="3"/>
        <v>BURGOS - Z.B.S. ESPINOSA DE LOS MONTEROS - 1702110104A</v>
      </c>
      <c r="K47" s="1" t="s">
        <v>51</v>
      </c>
      <c r="L47" s="1" t="s">
        <v>65</v>
      </c>
      <c r="M47" s="1" t="s">
        <v>66</v>
      </c>
    </row>
    <row r="48" spans="1:13" x14ac:dyDescent="0.2">
      <c r="A48" s="9"/>
      <c r="B48" s="7">
        <v>47</v>
      </c>
      <c r="C48" s="5" t="str">
        <f t="shared" si="0"/>
        <v/>
      </c>
      <c r="D48" s="5" t="str">
        <f t="shared" si="1"/>
        <v/>
      </c>
      <c r="E48" s="7" t="str">
        <f t="shared" si="2"/>
        <v/>
      </c>
      <c r="J48" s="1" t="str">
        <f t="shared" si="3"/>
        <v>BURGOS - Z.B.S. GAMONAL ANTIGUA (GAMONAL I) - 1702120104K</v>
      </c>
      <c r="K48" s="1" t="s">
        <v>51</v>
      </c>
      <c r="L48" s="1" t="s">
        <v>67</v>
      </c>
      <c r="M48" s="1" t="s">
        <v>68</v>
      </c>
    </row>
    <row r="49" spans="1:13" x14ac:dyDescent="0.2">
      <c r="A49" s="9"/>
      <c r="B49" s="7">
        <v>48</v>
      </c>
      <c r="C49" s="5" t="str">
        <f t="shared" si="0"/>
        <v/>
      </c>
      <c r="D49" s="5" t="str">
        <f t="shared" si="1"/>
        <v/>
      </c>
      <c r="E49" s="7" t="str">
        <f t="shared" si="2"/>
        <v/>
      </c>
      <c r="J49" s="1" t="str">
        <f t="shared" si="3"/>
        <v>BURGOS - Z.B.S. GAMONAL ANTIGUA (GAMONAL I) - 1702120109A</v>
      </c>
      <c r="K49" s="1" t="s">
        <v>51</v>
      </c>
      <c r="L49" s="1" t="s">
        <v>67</v>
      </c>
      <c r="M49" s="1" t="s">
        <v>69</v>
      </c>
    </row>
    <row r="50" spans="1:13" x14ac:dyDescent="0.2">
      <c r="A50" s="9"/>
      <c r="B50" s="7">
        <v>49</v>
      </c>
      <c r="C50" s="5" t="str">
        <f t="shared" si="0"/>
        <v/>
      </c>
      <c r="D50" s="5" t="str">
        <f t="shared" si="1"/>
        <v/>
      </c>
      <c r="E50" s="7" t="str">
        <f t="shared" si="2"/>
        <v/>
      </c>
      <c r="J50" s="1" t="str">
        <f t="shared" si="3"/>
        <v>BURGOS - Z.B.S. GAMONAL ANTIGUA (GAMONAL I) - 1702120110G</v>
      </c>
      <c r="K50" s="1" t="s">
        <v>51</v>
      </c>
      <c r="L50" s="1" t="s">
        <v>67</v>
      </c>
      <c r="M50" s="1" t="s">
        <v>70</v>
      </c>
    </row>
    <row r="51" spans="1:13" x14ac:dyDescent="0.2">
      <c r="A51" s="9"/>
      <c r="B51" s="7">
        <v>50</v>
      </c>
      <c r="C51" s="5" t="str">
        <f t="shared" si="0"/>
        <v/>
      </c>
      <c r="D51" s="5" t="str">
        <f t="shared" si="1"/>
        <v/>
      </c>
      <c r="E51" s="7" t="str">
        <f t="shared" si="2"/>
        <v/>
      </c>
      <c r="J51" s="1" t="str">
        <f t="shared" si="3"/>
        <v>BURGOS - Z.B.S. GAMONAL ANTIGUA (GAMONAL I) - 1702120113F</v>
      </c>
      <c r="K51" s="1" t="s">
        <v>51</v>
      </c>
      <c r="L51" s="1" t="s">
        <v>67</v>
      </c>
      <c r="M51" s="1" t="s">
        <v>71</v>
      </c>
    </row>
    <row r="52" spans="1:13" x14ac:dyDescent="0.2">
      <c r="A52" s="9"/>
      <c r="B52" s="7">
        <v>51</v>
      </c>
      <c r="C52" s="5" t="str">
        <f t="shared" si="0"/>
        <v/>
      </c>
      <c r="D52" s="5" t="str">
        <f t="shared" si="1"/>
        <v/>
      </c>
      <c r="E52" s="7" t="str">
        <f t="shared" si="2"/>
        <v/>
      </c>
      <c r="J52" s="1" t="str">
        <f t="shared" si="3"/>
        <v>BURGOS - Z.B.S. HUERTA DE REY - 1702150102G</v>
      </c>
      <c r="K52" s="1" t="s">
        <v>51</v>
      </c>
      <c r="L52" s="1" t="s">
        <v>72</v>
      </c>
      <c r="M52" s="1" t="s">
        <v>73</v>
      </c>
    </row>
    <row r="53" spans="1:13" x14ac:dyDescent="0.2">
      <c r="A53" s="9"/>
      <c r="B53" s="7">
        <v>52</v>
      </c>
      <c r="C53" s="5" t="str">
        <f t="shared" si="0"/>
        <v/>
      </c>
      <c r="D53" s="5" t="str">
        <f t="shared" si="1"/>
        <v/>
      </c>
      <c r="E53" s="7" t="str">
        <f t="shared" si="2"/>
        <v/>
      </c>
      <c r="J53" s="1" t="str">
        <f t="shared" si="3"/>
        <v>BURGOS - Z.B.S. LAS TORRES (GAMONAL III) - 1702130101J</v>
      </c>
      <c r="K53" s="1" t="s">
        <v>51</v>
      </c>
      <c r="L53" s="1" t="s">
        <v>74</v>
      </c>
      <c r="M53" s="1" t="s">
        <v>75</v>
      </c>
    </row>
    <row r="54" spans="1:13" x14ac:dyDescent="0.2">
      <c r="A54" s="9"/>
      <c r="B54" s="7">
        <v>53</v>
      </c>
      <c r="C54" s="5" t="str">
        <f t="shared" si="0"/>
        <v/>
      </c>
      <c r="D54" s="5" t="str">
        <f t="shared" si="1"/>
        <v/>
      </c>
      <c r="E54" s="7" t="str">
        <f t="shared" si="2"/>
        <v/>
      </c>
      <c r="J54" s="1" t="str">
        <f t="shared" si="3"/>
        <v>BURGOS - Z.B.S. LERMA - 1702160101K</v>
      </c>
      <c r="K54" s="1" t="s">
        <v>51</v>
      </c>
      <c r="L54" s="1" t="s">
        <v>76</v>
      </c>
      <c r="M54" s="1" t="s">
        <v>77</v>
      </c>
    </row>
    <row r="55" spans="1:13" x14ac:dyDescent="0.2">
      <c r="A55" s="9"/>
      <c r="B55" s="7">
        <v>54</v>
      </c>
      <c r="C55" s="5" t="str">
        <f t="shared" si="0"/>
        <v/>
      </c>
      <c r="D55" s="5" t="str">
        <f t="shared" si="1"/>
        <v/>
      </c>
      <c r="E55" s="7" t="str">
        <f t="shared" si="2"/>
        <v/>
      </c>
      <c r="J55" s="1" t="str">
        <f t="shared" si="3"/>
        <v>BURGOS - Z.B.S. MEDINA DE POMAR - 1702190101Y</v>
      </c>
      <c r="K55" s="1" t="s">
        <v>51</v>
      </c>
      <c r="L55" s="1" t="s">
        <v>78</v>
      </c>
      <c r="M55" s="1" t="s">
        <v>79</v>
      </c>
    </row>
    <row r="56" spans="1:13" x14ac:dyDescent="0.2">
      <c r="A56" s="9"/>
      <c r="B56" s="7">
        <v>55</v>
      </c>
      <c r="C56" s="5" t="str">
        <f t="shared" si="0"/>
        <v/>
      </c>
      <c r="D56" s="5" t="str">
        <f t="shared" si="1"/>
        <v/>
      </c>
      <c r="E56" s="7" t="str">
        <f t="shared" si="2"/>
        <v/>
      </c>
      <c r="J56" s="1" t="str">
        <f t="shared" si="3"/>
        <v>BURGOS - Z.B.S. MEDINA DE POMAR - 1702190102F</v>
      </c>
      <c r="K56" s="1" t="s">
        <v>51</v>
      </c>
      <c r="L56" s="1" t="s">
        <v>78</v>
      </c>
      <c r="M56" s="1" t="s">
        <v>80</v>
      </c>
    </row>
    <row r="57" spans="1:13" x14ac:dyDescent="0.2">
      <c r="A57" s="9"/>
      <c r="B57" s="7">
        <v>56</v>
      </c>
      <c r="C57" s="5" t="str">
        <f t="shared" si="0"/>
        <v/>
      </c>
      <c r="D57" s="5" t="str">
        <f t="shared" si="1"/>
        <v/>
      </c>
      <c r="E57" s="7" t="str">
        <f t="shared" si="2"/>
        <v/>
      </c>
      <c r="J57" s="1" t="str">
        <f t="shared" si="3"/>
        <v>BURGOS - Z.B.S. MEDINA DE POMAR - 1702190103P</v>
      </c>
      <c r="K57" s="1" t="s">
        <v>51</v>
      </c>
      <c r="L57" s="1" t="s">
        <v>78</v>
      </c>
      <c r="M57" s="1" t="s">
        <v>81</v>
      </c>
    </row>
    <row r="58" spans="1:13" x14ac:dyDescent="0.2">
      <c r="A58" s="9"/>
      <c r="B58" s="7">
        <v>57</v>
      </c>
      <c r="C58" s="5" t="str">
        <f t="shared" si="0"/>
        <v/>
      </c>
      <c r="D58" s="5" t="str">
        <f t="shared" si="1"/>
        <v/>
      </c>
      <c r="E58" s="7" t="str">
        <f t="shared" si="2"/>
        <v/>
      </c>
      <c r="J58" s="1" t="str">
        <f t="shared" si="3"/>
        <v>BURGOS - Z.B.S. MEDINA DE POMAR - 1702190105X</v>
      </c>
      <c r="K58" s="1" t="s">
        <v>51</v>
      </c>
      <c r="L58" s="1" t="s">
        <v>78</v>
      </c>
      <c r="M58" s="1" t="s">
        <v>82</v>
      </c>
    </row>
    <row r="59" spans="1:13" x14ac:dyDescent="0.2">
      <c r="A59" s="9"/>
      <c r="B59" s="7">
        <v>58</v>
      </c>
      <c r="C59" s="5" t="str">
        <f t="shared" si="0"/>
        <v/>
      </c>
      <c r="D59" s="5" t="str">
        <f t="shared" si="1"/>
        <v/>
      </c>
      <c r="E59" s="7" t="str">
        <f t="shared" si="2"/>
        <v/>
      </c>
      <c r="J59" s="1" t="str">
        <f t="shared" si="3"/>
        <v>BURGOS - Z.B.S. MELGAR DE FERNAMENTAL - 1702200105M</v>
      </c>
      <c r="K59" s="1" t="s">
        <v>51</v>
      </c>
      <c r="L59" s="1" t="s">
        <v>83</v>
      </c>
      <c r="M59" s="1" t="s">
        <v>84</v>
      </c>
    </row>
    <row r="60" spans="1:13" x14ac:dyDescent="0.2">
      <c r="A60" s="9"/>
      <c r="B60" s="7">
        <v>59</v>
      </c>
      <c r="C60" s="5" t="str">
        <f t="shared" si="0"/>
        <v/>
      </c>
      <c r="D60" s="5" t="str">
        <f t="shared" si="1"/>
        <v/>
      </c>
      <c r="E60" s="7" t="str">
        <f t="shared" si="2"/>
        <v/>
      </c>
      <c r="J60" s="1" t="str">
        <f t="shared" si="3"/>
        <v>BURGOS - Z.B.S. MIRANDA  OESTE - 1702220107C</v>
      </c>
      <c r="K60" s="1" t="s">
        <v>51</v>
      </c>
      <c r="L60" s="1" t="s">
        <v>85</v>
      </c>
      <c r="M60" s="1" t="s">
        <v>86</v>
      </c>
    </row>
    <row r="61" spans="1:13" x14ac:dyDescent="0.2">
      <c r="A61" s="9"/>
      <c r="B61" s="7">
        <v>60</v>
      </c>
      <c r="C61" s="5" t="str">
        <f t="shared" si="0"/>
        <v/>
      </c>
      <c r="D61" s="5" t="str">
        <f t="shared" si="1"/>
        <v/>
      </c>
      <c r="E61" s="7" t="str">
        <f t="shared" si="2"/>
        <v/>
      </c>
      <c r="J61" s="1" t="str">
        <f t="shared" si="3"/>
        <v>BURGOS - Z.B.S. MIRANDA ESTE - 1702210104E</v>
      </c>
      <c r="K61" s="1" t="s">
        <v>51</v>
      </c>
      <c r="L61" s="1" t="s">
        <v>87</v>
      </c>
      <c r="M61" s="1" t="s">
        <v>88</v>
      </c>
    </row>
    <row r="62" spans="1:13" x14ac:dyDescent="0.2">
      <c r="A62" s="9"/>
      <c r="B62" s="7">
        <v>61</v>
      </c>
      <c r="C62" s="5" t="str">
        <f t="shared" si="0"/>
        <v/>
      </c>
      <c r="D62" s="5" t="str">
        <f t="shared" si="1"/>
        <v/>
      </c>
      <c r="E62" s="7" t="str">
        <f t="shared" si="2"/>
        <v/>
      </c>
      <c r="J62" s="1" t="str">
        <f t="shared" si="3"/>
        <v>BURGOS - Z.B.S. MIRANDA ESTE - 1702210107W</v>
      </c>
      <c r="K62" s="1" t="s">
        <v>51</v>
      </c>
      <c r="L62" s="1" t="s">
        <v>87</v>
      </c>
      <c r="M62" s="1" t="s">
        <v>89</v>
      </c>
    </row>
    <row r="63" spans="1:13" x14ac:dyDescent="0.2">
      <c r="A63" s="9"/>
      <c r="B63" s="7">
        <v>62</v>
      </c>
      <c r="C63" s="5" t="str">
        <f t="shared" si="0"/>
        <v/>
      </c>
      <c r="D63" s="5" t="str">
        <f t="shared" si="1"/>
        <v/>
      </c>
      <c r="E63" s="7" t="str">
        <f t="shared" si="2"/>
        <v/>
      </c>
      <c r="J63" s="1" t="str">
        <f t="shared" si="3"/>
        <v>BURGOS - Z.B.S. MIRANDA ESTE - 1702210108A</v>
      </c>
      <c r="K63" s="1" t="s">
        <v>51</v>
      </c>
      <c r="L63" s="1" t="s">
        <v>87</v>
      </c>
      <c r="M63" s="1" t="s">
        <v>90</v>
      </c>
    </row>
    <row r="64" spans="1:13" x14ac:dyDescent="0.2">
      <c r="A64" s="9"/>
      <c r="B64" s="7">
        <v>63</v>
      </c>
      <c r="C64" s="5" t="str">
        <f t="shared" si="0"/>
        <v/>
      </c>
      <c r="D64" s="5" t="str">
        <f t="shared" si="1"/>
        <v/>
      </c>
      <c r="E64" s="7" t="str">
        <f t="shared" si="2"/>
        <v/>
      </c>
      <c r="J64" s="1" t="str">
        <f t="shared" si="3"/>
        <v>BURGOS - Z.B.S. MIRANDA ESTE - 1702210109G</v>
      </c>
      <c r="K64" s="1" t="s">
        <v>51</v>
      </c>
      <c r="L64" s="1" t="s">
        <v>87</v>
      </c>
      <c r="M64" s="1" t="s">
        <v>91</v>
      </c>
    </row>
    <row r="65" spans="1:13" x14ac:dyDescent="0.2">
      <c r="A65" s="9"/>
      <c r="B65" s="7">
        <v>64</v>
      </c>
      <c r="C65" s="5" t="str">
        <f t="shared" si="0"/>
        <v/>
      </c>
      <c r="D65" s="5" t="str">
        <f t="shared" si="1"/>
        <v/>
      </c>
      <c r="E65" s="7" t="str">
        <f t="shared" si="2"/>
        <v/>
      </c>
      <c r="J65" s="1" t="str">
        <f t="shared" si="3"/>
        <v>BURGOS - Z.B.S. MIRANDA ESTE - 1702210111Y</v>
      </c>
      <c r="K65" s="1" t="s">
        <v>51</v>
      </c>
      <c r="L65" s="1" t="s">
        <v>87</v>
      </c>
      <c r="M65" s="1" t="s">
        <v>92</v>
      </c>
    </row>
    <row r="66" spans="1:13" x14ac:dyDescent="0.2">
      <c r="A66" s="9"/>
      <c r="B66" s="7">
        <v>65</v>
      </c>
      <c r="C66" s="5" t="str">
        <f t="shared" ref="C66:C129" si="4">IFERROR(VLOOKUP(A66,$J$2:$M$197,2,FALSE),"")</f>
        <v/>
      </c>
      <c r="D66" s="5" t="str">
        <f t="shared" ref="D66:D129" si="5">IFERROR(VLOOKUP(A66,$J$2:$M$197,3,FALSE),"")</f>
        <v/>
      </c>
      <c r="E66" s="7" t="str">
        <f t="shared" ref="E66:E129" si="6">IFERROR(VLOOKUP(A66,$J$2:$M$197,4,FALSE),"")</f>
        <v/>
      </c>
      <c r="J66" s="1" t="str">
        <f t="shared" si="3"/>
        <v>BURGOS - Z.B.S. QUINTANAR DE LA SIERRA - 1702240101G</v>
      </c>
      <c r="K66" s="1" t="s">
        <v>51</v>
      </c>
      <c r="L66" s="1" t="s">
        <v>93</v>
      </c>
      <c r="M66" s="1" t="s">
        <v>94</v>
      </c>
    </row>
    <row r="67" spans="1:13" x14ac:dyDescent="0.2">
      <c r="A67" s="9"/>
      <c r="B67" s="7">
        <v>66</v>
      </c>
      <c r="C67" s="5" t="str">
        <f t="shared" si="4"/>
        <v/>
      </c>
      <c r="D67" s="5" t="str">
        <f t="shared" si="5"/>
        <v/>
      </c>
      <c r="E67" s="7" t="str">
        <f t="shared" si="6"/>
        <v/>
      </c>
      <c r="J67" s="1" t="str">
        <f t="shared" ref="J67:J130" si="7">_xlfn.CONCAT(K67," - ",L67," - ",M67)</f>
        <v>BURGOS - Z.B.S. QUINTANAR DE LA SIERRA - 1702240103Y</v>
      </c>
      <c r="K67" s="1" t="s">
        <v>51</v>
      </c>
      <c r="L67" s="1" t="s">
        <v>93</v>
      </c>
      <c r="M67" s="1" t="s">
        <v>95</v>
      </c>
    </row>
    <row r="68" spans="1:13" x14ac:dyDescent="0.2">
      <c r="A68" s="9"/>
      <c r="B68" s="7">
        <v>67</v>
      </c>
      <c r="C68" s="5" t="str">
        <f t="shared" si="4"/>
        <v/>
      </c>
      <c r="D68" s="5" t="str">
        <f t="shared" si="5"/>
        <v/>
      </c>
      <c r="E68" s="7" t="str">
        <f t="shared" si="6"/>
        <v/>
      </c>
      <c r="J68" s="1" t="str">
        <f t="shared" si="7"/>
        <v>BURGOS - Z.B.S. QUINTANAR DE LA SIERRA - 1702240105P</v>
      </c>
      <c r="K68" s="1" t="s">
        <v>51</v>
      </c>
      <c r="L68" s="1" t="s">
        <v>93</v>
      </c>
      <c r="M68" s="1" t="s">
        <v>96</v>
      </c>
    </row>
    <row r="69" spans="1:13" x14ac:dyDescent="0.2">
      <c r="A69" s="9"/>
      <c r="B69" s="7">
        <v>68</v>
      </c>
      <c r="C69" s="5" t="str">
        <f t="shared" si="4"/>
        <v/>
      </c>
      <c r="D69" s="5" t="str">
        <f t="shared" si="5"/>
        <v/>
      </c>
      <c r="E69" s="7" t="str">
        <f t="shared" si="6"/>
        <v/>
      </c>
      <c r="J69" s="1" t="str">
        <f t="shared" si="7"/>
        <v>BURGOS - Z.B.S. QUINTANAR DE LA SIERRA - 1702240106D</v>
      </c>
      <c r="K69" s="1" t="s">
        <v>51</v>
      </c>
      <c r="L69" s="1" t="s">
        <v>93</v>
      </c>
      <c r="M69" s="1" t="s">
        <v>97</v>
      </c>
    </row>
    <row r="70" spans="1:13" x14ac:dyDescent="0.2">
      <c r="A70" s="9"/>
      <c r="B70" s="7">
        <v>69</v>
      </c>
      <c r="C70" s="5" t="str">
        <f t="shared" si="4"/>
        <v/>
      </c>
      <c r="D70" s="5" t="str">
        <f t="shared" si="5"/>
        <v/>
      </c>
      <c r="E70" s="7" t="str">
        <f t="shared" si="6"/>
        <v/>
      </c>
      <c r="J70" s="1" t="str">
        <f t="shared" si="7"/>
        <v>BURGOS - Z.B.S. ROA DE DUERO - 1702250107M</v>
      </c>
      <c r="K70" s="1" t="s">
        <v>51</v>
      </c>
      <c r="L70" s="1" t="s">
        <v>98</v>
      </c>
      <c r="M70" s="1" t="s">
        <v>99</v>
      </c>
    </row>
    <row r="71" spans="1:13" x14ac:dyDescent="0.2">
      <c r="A71" s="9"/>
      <c r="B71" s="7">
        <v>70</v>
      </c>
      <c r="C71" s="5" t="str">
        <f t="shared" si="4"/>
        <v/>
      </c>
      <c r="D71" s="5" t="str">
        <f t="shared" si="5"/>
        <v/>
      </c>
      <c r="E71" s="7" t="str">
        <f t="shared" si="6"/>
        <v/>
      </c>
      <c r="J71" s="1" t="str">
        <f t="shared" si="7"/>
        <v>BURGOS - Z.B.S. SALAS DE LOS INFANTES - 1702260109W</v>
      </c>
      <c r="K71" s="1" t="s">
        <v>51</v>
      </c>
      <c r="L71" s="1" t="s">
        <v>100</v>
      </c>
      <c r="M71" s="1" t="s">
        <v>101</v>
      </c>
    </row>
    <row r="72" spans="1:13" x14ac:dyDescent="0.2">
      <c r="A72" s="9"/>
      <c r="B72" s="7">
        <v>71</v>
      </c>
      <c r="C72" s="5" t="str">
        <f t="shared" si="4"/>
        <v/>
      </c>
      <c r="D72" s="5" t="str">
        <f t="shared" si="5"/>
        <v/>
      </c>
      <c r="E72" s="7" t="str">
        <f t="shared" si="6"/>
        <v/>
      </c>
      <c r="J72" s="1" t="str">
        <f t="shared" si="7"/>
        <v>BURGOS - Z.B.S. VALLE DE TOBALINA - 1702310103V</v>
      </c>
      <c r="K72" s="1" t="s">
        <v>51</v>
      </c>
      <c r="L72" s="1" t="s">
        <v>102</v>
      </c>
      <c r="M72" s="1" t="s">
        <v>103</v>
      </c>
    </row>
    <row r="73" spans="1:13" x14ac:dyDescent="0.2">
      <c r="A73" s="9"/>
      <c r="B73" s="7">
        <v>72</v>
      </c>
      <c r="C73" s="5" t="str">
        <f t="shared" si="4"/>
        <v/>
      </c>
      <c r="D73" s="5" t="str">
        <f t="shared" si="5"/>
        <v/>
      </c>
      <c r="E73" s="7" t="str">
        <f t="shared" si="6"/>
        <v/>
      </c>
      <c r="J73" s="1" t="str">
        <f t="shared" si="7"/>
        <v>BURGOS - Z.B.S. VILLADIEGO - 1702330108N</v>
      </c>
      <c r="K73" s="1" t="s">
        <v>51</v>
      </c>
      <c r="L73" s="1" t="s">
        <v>104</v>
      </c>
      <c r="M73" s="1" t="s">
        <v>105</v>
      </c>
    </row>
    <row r="74" spans="1:13" x14ac:dyDescent="0.2">
      <c r="A74" s="9"/>
      <c r="B74" s="7">
        <v>73</v>
      </c>
      <c r="C74" s="5" t="str">
        <f t="shared" si="4"/>
        <v/>
      </c>
      <c r="D74" s="5" t="str">
        <f t="shared" si="5"/>
        <v/>
      </c>
      <c r="E74" s="7" t="str">
        <f t="shared" si="6"/>
        <v/>
      </c>
      <c r="J74" s="1" t="str">
        <f t="shared" si="7"/>
        <v>BURGOS - Z.B.S. VILLADIEGO - 1702330109J</v>
      </c>
      <c r="K74" s="1" t="s">
        <v>51</v>
      </c>
      <c r="L74" s="1" t="s">
        <v>104</v>
      </c>
      <c r="M74" s="1" t="s">
        <v>106</v>
      </c>
    </row>
    <row r="75" spans="1:13" x14ac:dyDescent="0.2">
      <c r="A75" s="9"/>
      <c r="B75" s="7">
        <v>74</v>
      </c>
      <c r="C75" s="5" t="str">
        <f t="shared" si="4"/>
        <v/>
      </c>
      <c r="D75" s="5" t="str">
        <f t="shared" si="5"/>
        <v/>
      </c>
      <c r="E75" s="7" t="str">
        <f t="shared" si="6"/>
        <v/>
      </c>
      <c r="J75" s="1" t="str">
        <f t="shared" si="7"/>
        <v>BURGOS - Z.B.S. VILLARCAYO DE MERINDAD DE CASTILLA - 1702350101H</v>
      </c>
      <c r="K75" s="1" t="s">
        <v>51</v>
      </c>
      <c r="L75" s="1" t="s">
        <v>107</v>
      </c>
      <c r="M75" s="1" t="s">
        <v>108</v>
      </c>
    </row>
    <row r="76" spans="1:13" x14ac:dyDescent="0.2">
      <c r="A76" s="9"/>
      <c r="B76" s="7">
        <v>75</v>
      </c>
      <c r="C76" s="5" t="str">
        <f t="shared" si="4"/>
        <v/>
      </c>
      <c r="D76" s="5" t="str">
        <f t="shared" si="5"/>
        <v/>
      </c>
      <c r="E76" s="7" t="str">
        <f t="shared" si="6"/>
        <v/>
      </c>
      <c r="J76" s="1" t="str">
        <f t="shared" si="7"/>
        <v>BURGOS - Z.B.S. VILLARCAYO DE MERINDAD DE CASTILLA - 1702350105E</v>
      </c>
      <c r="K76" s="1" t="s">
        <v>51</v>
      </c>
      <c r="L76" s="1" t="s">
        <v>107</v>
      </c>
      <c r="M76" s="1" t="s">
        <v>109</v>
      </c>
    </row>
    <row r="77" spans="1:13" x14ac:dyDescent="0.2">
      <c r="A77" s="9"/>
      <c r="B77" s="7">
        <v>76</v>
      </c>
      <c r="C77" s="5" t="str">
        <f t="shared" si="4"/>
        <v/>
      </c>
      <c r="D77" s="5" t="str">
        <f t="shared" si="5"/>
        <v/>
      </c>
      <c r="E77" s="7" t="str">
        <f t="shared" si="6"/>
        <v/>
      </c>
      <c r="J77" s="1" t="str">
        <f t="shared" si="7"/>
        <v>BURGOS - Z.B.S. VILLARCAYO DE MERINDAD DE CASTILLA - 1702350106T</v>
      </c>
      <c r="K77" s="1" t="s">
        <v>51</v>
      </c>
      <c r="L77" s="1" t="s">
        <v>107</v>
      </c>
      <c r="M77" s="1" t="s">
        <v>110</v>
      </c>
    </row>
    <row r="78" spans="1:13" x14ac:dyDescent="0.2">
      <c r="A78" s="9"/>
      <c r="B78" s="7">
        <v>77</v>
      </c>
      <c r="C78" s="5" t="str">
        <f t="shared" si="4"/>
        <v/>
      </c>
      <c r="D78" s="5" t="str">
        <f t="shared" si="5"/>
        <v/>
      </c>
      <c r="E78" s="7" t="str">
        <f t="shared" si="6"/>
        <v/>
      </c>
      <c r="J78" s="1" t="str">
        <f t="shared" si="7"/>
        <v>LEÓN - AREA - PLAZAS AREA</v>
      </c>
      <c r="K78" s="1" t="s">
        <v>111</v>
      </c>
      <c r="L78" s="1" t="s">
        <v>5</v>
      </c>
      <c r="M78" s="1" t="s">
        <v>270</v>
      </c>
    </row>
    <row r="79" spans="1:13" x14ac:dyDescent="0.2">
      <c r="A79" s="9"/>
      <c r="B79" s="7">
        <v>78</v>
      </c>
      <c r="C79" s="5" t="str">
        <f t="shared" si="4"/>
        <v/>
      </c>
      <c r="D79" s="5" t="str">
        <f t="shared" si="5"/>
        <v/>
      </c>
      <c r="E79" s="7" t="str">
        <f t="shared" si="6"/>
        <v/>
      </c>
      <c r="J79" s="1" t="str">
        <f t="shared" si="7"/>
        <v>LEÓN - Z.B.S. ASTORGA II - 1703030103W</v>
      </c>
      <c r="K79" s="1" t="s">
        <v>111</v>
      </c>
      <c r="L79" s="1" t="s">
        <v>112</v>
      </c>
      <c r="M79" s="1" t="s">
        <v>113</v>
      </c>
    </row>
    <row r="80" spans="1:13" x14ac:dyDescent="0.2">
      <c r="A80" s="9"/>
      <c r="B80" s="7">
        <v>79</v>
      </c>
      <c r="C80" s="5" t="str">
        <f t="shared" si="4"/>
        <v/>
      </c>
      <c r="D80" s="5" t="str">
        <f t="shared" si="5"/>
        <v/>
      </c>
      <c r="E80" s="7" t="str">
        <f t="shared" si="6"/>
        <v/>
      </c>
      <c r="J80" s="1" t="str">
        <f t="shared" si="7"/>
        <v>LEÓN - Z.B.S. ASTORGA II - 1703030109P</v>
      </c>
      <c r="K80" s="1" t="s">
        <v>111</v>
      </c>
      <c r="L80" s="1" t="s">
        <v>112</v>
      </c>
      <c r="M80" s="1" t="s">
        <v>114</v>
      </c>
    </row>
    <row r="81" spans="1:13" x14ac:dyDescent="0.2">
      <c r="A81" s="9"/>
      <c r="B81" s="7">
        <v>80</v>
      </c>
      <c r="C81" s="5" t="str">
        <f t="shared" si="4"/>
        <v/>
      </c>
      <c r="D81" s="5" t="str">
        <f t="shared" si="5"/>
        <v/>
      </c>
      <c r="E81" s="7" t="str">
        <f t="shared" si="6"/>
        <v/>
      </c>
      <c r="J81" s="1" t="str">
        <f t="shared" si="7"/>
        <v>LEÓN - Z.B.S. ASTORGA II - 1703030111X</v>
      </c>
      <c r="K81" s="1" t="s">
        <v>111</v>
      </c>
      <c r="L81" s="1" t="s">
        <v>112</v>
      </c>
      <c r="M81" s="1" t="s">
        <v>115</v>
      </c>
    </row>
    <row r="82" spans="1:13" x14ac:dyDescent="0.2">
      <c r="A82" s="9"/>
      <c r="B82" s="7">
        <v>81</v>
      </c>
      <c r="C82" s="5" t="str">
        <f t="shared" si="4"/>
        <v/>
      </c>
      <c r="D82" s="5" t="str">
        <f t="shared" si="5"/>
        <v/>
      </c>
      <c r="E82" s="7" t="str">
        <f t="shared" si="6"/>
        <v/>
      </c>
      <c r="J82" s="1" t="str">
        <f t="shared" si="7"/>
        <v>LEÓN - Z.B.S. LA BAÑEZA I - 1703080103T</v>
      </c>
      <c r="K82" s="1" t="s">
        <v>111</v>
      </c>
      <c r="L82" s="1" t="s">
        <v>273</v>
      </c>
      <c r="M82" s="1" t="s">
        <v>116</v>
      </c>
    </row>
    <row r="83" spans="1:13" x14ac:dyDescent="0.2">
      <c r="A83" s="9"/>
      <c r="B83" s="7">
        <v>82</v>
      </c>
      <c r="C83" s="5" t="str">
        <f t="shared" si="4"/>
        <v/>
      </c>
      <c r="D83" s="5" t="str">
        <f t="shared" si="5"/>
        <v/>
      </c>
      <c r="E83" s="7" t="str">
        <f t="shared" si="6"/>
        <v/>
      </c>
      <c r="J83" s="1" t="str">
        <f t="shared" si="7"/>
        <v>LEÓN - Z.B.S. LA BAÑEZA I - 1703080104R</v>
      </c>
      <c r="K83" s="1" t="s">
        <v>111</v>
      </c>
      <c r="L83" s="1" t="s">
        <v>273</v>
      </c>
      <c r="M83" s="1" t="s">
        <v>117</v>
      </c>
    </row>
    <row r="84" spans="1:13" x14ac:dyDescent="0.2">
      <c r="A84" s="9"/>
      <c r="B84" s="7">
        <v>83</v>
      </c>
      <c r="C84" s="5" t="str">
        <f t="shared" si="4"/>
        <v/>
      </c>
      <c r="D84" s="5" t="str">
        <f t="shared" si="5"/>
        <v/>
      </c>
      <c r="E84" s="7" t="str">
        <f t="shared" si="6"/>
        <v/>
      </c>
      <c r="J84" s="1" t="str">
        <f t="shared" si="7"/>
        <v>LEÓN - Z.B.S. LA BAÑEZA I - 1703080107G</v>
      </c>
      <c r="K84" s="1" t="s">
        <v>111</v>
      </c>
      <c r="L84" s="1" t="s">
        <v>273</v>
      </c>
      <c r="M84" s="1" t="s">
        <v>118</v>
      </c>
    </row>
    <row r="85" spans="1:13" x14ac:dyDescent="0.2">
      <c r="A85" s="9"/>
      <c r="B85" s="7">
        <v>84</v>
      </c>
      <c r="C85" s="5" t="str">
        <f t="shared" si="4"/>
        <v/>
      </c>
      <c r="D85" s="5" t="str">
        <f t="shared" si="5"/>
        <v/>
      </c>
      <c r="E85" s="7" t="str">
        <f t="shared" si="6"/>
        <v/>
      </c>
      <c r="J85" s="1" t="str">
        <f t="shared" si="7"/>
        <v>LEÓN - Z.B.S. LA BAÑEZA I - 1703080109Y</v>
      </c>
      <c r="K85" s="1" t="s">
        <v>111</v>
      </c>
      <c r="L85" s="1" t="s">
        <v>273</v>
      </c>
      <c r="M85" s="1" t="s">
        <v>119</v>
      </c>
    </row>
    <row r="86" spans="1:13" x14ac:dyDescent="0.2">
      <c r="A86" s="9"/>
      <c r="B86" s="7">
        <v>85</v>
      </c>
      <c r="C86" s="5" t="str">
        <f t="shared" si="4"/>
        <v/>
      </c>
      <c r="D86" s="5" t="str">
        <f t="shared" si="5"/>
        <v/>
      </c>
      <c r="E86" s="7" t="str">
        <f t="shared" si="6"/>
        <v/>
      </c>
      <c r="J86" s="1" t="str">
        <f t="shared" si="7"/>
        <v>LEÓN - Z.B.S. LA BAÑEZA II - 1703090101Q</v>
      </c>
      <c r="K86" s="1" t="s">
        <v>111</v>
      </c>
      <c r="L86" s="1" t="s">
        <v>274</v>
      </c>
      <c r="M86" s="1" t="s">
        <v>120</v>
      </c>
    </row>
    <row r="87" spans="1:13" x14ac:dyDescent="0.2">
      <c r="A87" s="9"/>
      <c r="B87" s="7">
        <v>86</v>
      </c>
      <c r="C87" s="5" t="str">
        <f t="shared" si="4"/>
        <v/>
      </c>
      <c r="D87" s="5" t="str">
        <f t="shared" si="5"/>
        <v/>
      </c>
      <c r="E87" s="7" t="str">
        <f t="shared" si="6"/>
        <v/>
      </c>
      <c r="J87" s="1" t="str">
        <f t="shared" si="7"/>
        <v>LEÓN - Z.B.S. LA BAÑEZA II - 1703090103H</v>
      </c>
      <c r="K87" s="1" t="s">
        <v>111</v>
      </c>
      <c r="L87" s="1" t="s">
        <v>274</v>
      </c>
      <c r="M87" s="1" t="s">
        <v>121</v>
      </c>
    </row>
    <row r="88" spans="1:13" x14ac:dyDescent="0.2">
      <c r="A88" s="9"/>
      <c r="B88" s="7">
        <v>87</v>
      </c>
      <c r="C88" s="5" t="str">
        <f t="shared" si="4"/>
        <v/>
      </c>
      <c r="D88" s="5" t="str">
        <f t="shared" si="5"/>
        <v/>
      </c>
      <c r="E88" s="7" t="str">
        <f t="shared" si="6"/>
        <v/>
      </c>
      <c r="J88" s="1" t="str">
        <f t="shared" si="7"/>
        <v>LEÓN - Z.B.S. LA BAÑEZA II - 1703090104L</v>
      </c>
      <c r="K88" s="1" t="s">
        <v>111</v>
      </c>
      <c r="L88" s="1" t="s">
        <v>274</v>
      </c>
      <c r="M88" s="1" t="s">
        <v>122</v>
      </c>
    </row>
    <row r="89" spans="1:13" x14ac:dyDescent="0.2">
      <c r="A89" s="9"/>
      <c r="B89" s="7">
        <v>88</v>
      </c>
      <c r="C89" s="5" t="str">
        <f t="shared" si="4"/>
        <v/>
      </c>
      <c r="D89" s="5" t="str">
        <f t="shared" si="5"/>
        <v/>
      </c>
      <c r="E89" s="7" t="str">
        <f t="shared" si="6"/>
        <v/>
      </c>
      <c r="J89" s="1" t="str">
        <f t="shared" si="7"/>
        <v>LEÓN - Z.B.S. LA BAÑEZA II - 1703090107E</v>
      </c>
      <c r="K89" s="1" t="s">
        <v>111</v>
      </c>
      <c r="L89" s="1" t="s">
        <v>274</v>
      </c>
      <c r="M89" s="1" t="s">
        <v>123</v>
      </c>
    </row>
    <row r="90" spans="1:13" x14ac:dyDescent="0.2">
      <c r="A90" s="9"/>
      <c r="B90" s="7">
        <v>89</v>
      </c>
      <c r="C90" s="5" t="str">
        <f t="shared" si="4"/>
        <v/>
      </c>
      <c r="D90" s="5" t="str">
        <f t="shared" si="5"/>
        <v/>
      </c>
      <c r="E90" s="7" t="str">
        <f t="shared" si="6"/>
        <v/>
      </c>
      <c r="J90" s="1" t="str">
        <f t="shared" si="7"/>
        <v>LEÓN - Z.B.S. LA BAÑEZA II - 1703090108T</v>
      </c>
      <c r="K90" s="1" t="s">
        <v>111</v>
      </c>
      <c r="L90" s="1" t="s">
        <v>274</v>
      </c>
      <c r="M90" s="1" t="s">
        <v>124</v>
      </c>
    </row>
    <row r="91" spans="1:13" x14ac:dyDescent="0.2">
      <c r="A91" s="9"/>
      <c r="B91" s="7">
        <v>90</v>
      </c>
      <c r="C91" s="5" t="str">
        <f t="shared" si="4"/>
        <v/>
      </c>
      <c r="D91" s="5" t="str">
        <f t="shared" si="5"/>
        <v/>
      </c>
      <c r="E91" s="7" t="str">
        <f t="shared" si="6"/>
        <v/>
      </c>
      <c r="J91" s="1" t="str">
        <f t="shared" si="7"/>
        <v>LEÓN - Z.B.S. LA BAÑEZA II - 1703090109R</v>
      </c>
      <c r="K91" s="1" t="s">
        <v>111</v>
      </c>
      <c r="L91" s="1" t="s">
        <v>274</v>
      </c>
      <c r="M91" s="1" t="s">
        <v>125</v>
      </c>
    </row>
    <row r="92" spans="1:13" x14ac:dyDescent="0.2">
      <c r="A92" s="9"/>
      <c r="B92" s="7">
        <v>91</v>
      </c>
      <c r="C92" s="5" t="str">
        <f t="shared" si="4"/>
        <v/>
      </c>
      <c r="D92" s="5" t="str">
        <f t="shared" si="5"/>
        <v/>
      </c>
      <c r="E92" s="7" t="str">
        <f t="shared" si="6"/>
        <v/>
      </c>
      <c r="J92" s="1" t="str">
        <f t="shared" si="7"/>
        <v>LEÓN - Z.B.S. LA BAÑEZA II - 1703090110W</v>
      </c>
      <c r="K92" s="1" t="s">
        <v>111</v>
      </c>
      <c r="L92" s="1" t="s">
        <v>274</v>
      </c>
      <c r="M92" s="1" t="s">
        <v>126</v>
      </c>
    </row>
    <row r="93" spans="1:13" x14ac:dyDescent="0.2">
      <c r="A93" s="9"/>
      <c r="B93" s="7">
        <v>92</v>
      </c>
      <c r="C93" s="5" t="str">
        <f t="shared" si="4"/>
        <v/>
      </c>
      <c r="D93" s="5" t="str">
        <f t="shared" si="5"/>
        <v/>
      </c>
      <c r="E93" s="7" t="str">
        <f t="shared" si="6"/>
        <v/>
      </c>
      <c r="J93" s="1" t="str">
        <f t="shared" si="7"/>
        <v>LEÓN - Z.B.S. LA BAÑEZA II - 1703090111A</v>
      </c>
      <c r="K93" s="1" t="s">
        <v>111</v>
      </c>
      <c r="L93" s="1" t="s">
        <v>274</v>
      </c>
      <c r="M93" s="1" t="s">
        <v>127</v>
      </c>
    </row>
    <row r="94" spans="1:13" x14ac:dyDescent="0.2">
      <c r="A94" s="9"/>
      <c r="B94" s="7">
        <v>93</v>
      </c>
      <c r="C94" s="5" t="str">
        <f t="shared" si="4"/>
        <v/>
      </c>
      <c r="D94" s="5" t="str">
        <f t="shared" si="5"/>
        <v/>
      </c>
      <c r="E94" s="7" t="str">
        <f t="shared" si="6"/>
        <v/>
      </c>
      <c r="J94" s="1" t="str">
        <f t="shared" si="7"/>
        <v>LEÓN - Z.B.S. LEON II (LA PALOMERA) - 1703130103K</v>
      </c>
      <c r="K94" s="1" t="s">
        <v>111</v>
      </c>
      <c r="L94" s="1" t="s">
        <v>128</v>
      </c>
      <c r="M94" s="1" t="s">
        <v>129</v>
      </c>
    </row>
    <row r="95" spans="1:13" x14ac:dyDescent="0.2">
      <c r="A95" s="9"/>
      <c r="B95" s="7">
        <v>94</v>
      </c>
      <c r="C95" s="5" t="str">
        <f t="shared" si="4"/>
        <v/>
      </c>
      <c r="D95" s="5" t="str">
        <f t="shared" si="5"/>
        <v/>
      </c>
      <c r="E95" s="7" t="str">
        <f t="shared" si="6"/>
        <v/>
      </c>
      <c r="J95" s="1" t="str">
        <f t="shared" si="7"/>
        <v>LEÓN - Z.B.S. RIAÑO - 1703200101F</v>
      </c>
      <c r="K95" s="1" t="s">
        <v>111</v>
      </c>
      <c r="L95" s="1" t="s">
        <v>130</v>
      </c>
      <c r="M95" s="1" t="s">
        <v>131</v>
      </c>
    </row>
    <row r="96" spans="1:13" x14ac:dyDescent="0.2">
      <c r="A96" s="9"/>
      <c r="B96" s="7">
        <v>95</v>
      </c>
      <c r="C96" s="5" t="str">
        <f t="shared" si="4"/>
        <v/>
      </c>
      <c r="D96" s="5" t="str">
        <f t="shared" si="5"/>
        <v/>
      </c>
      <c r="E96" s="7" t="str">
        <f t="shared" si="6"/>
        <v/>
      </c>
      <c r="J96" s="1" t="str">
        <f t="shared" si="7"/>
        <v>BIERZO - AREA - PLAZAS AREA</v>
      </c>
      <c r="K96" s="1" t="s">
        <v>132</v>
      </c>
      <c r="L96" s="1" t="s">
        <v>5</v>
      </c>
      <c r="M96" s="1" t="s">
        <v>270</v>
      </c>
    </row>
    <row r="97" spans="1:13" x14ac:dyDescent="0.2">
      <c r="A97" s="9"/>
      <c r="B97" s="7">
        <v>96</v>
      </c>
      <c r="C97" s="5" t="str">
        <f t="shared" si="4"/>
        <v/>
      </c>
      <c r="D97" s="5" t="str">
        <f t="shared" si="5"/>
        <v/>
      </c>
      <c r="E97" s="7" t="str">
        <f t="shared" si="6"/>
        <v/>
      </c>
      <c r="J97" s="1" t="str">
        <f t="shared" si="7"/>
        <v>BIERZO - Z.B.S. BEMBIBRE - 1704010109R</v>
      </c>
      <c r="K97" s="1" t="s">
        <v>132</v>
      </c>
      <c r="L97" s="1" t="s">
        <v>133</v>
      </c>
      <c r="M97" s="1" t="s">
        <v>134</v>
      </c>
    </row>
    <row r="98" spans="1:13" x14ac:dyDescent="0.2">
      <c r="A98" s="9"/>
      <c r="B98" s="7">
        <v>97</v>
      </c>
      <c r="C98" s="5" t="str">
        <f t="shared" si="4"/>
        <v/>
      </c>
      <c r="D98" s="5" t="str">
        <f t="shared" si="5"/>
        <v/>
      </c>
      <c r="E98" s="7" t="str">
        <f t="shared" si="6"/>
        <v/>
      </c>
      <c r="J98" s="1" t="str">
        <f t="shared" si="7"/>
        <v>BIERZO - Z.B.S. BEMBIBRE - 1704010110W</v>
      </c>
      <c r="K98" s="1" t="s">
        <v>132</v>
      </c>
      <c r="L98" s="1" t="s">
        <v>133</v>
      </c>
      <c r="M98" s="1" t="s">
        <v>135</v>
      </c>
    </row>
    <row r="99" spans="1:13" x14ac:dyDescent="0.2">
      <c r="A99" s="9"/>
      <c r="B99" s="7">
        <v>98</v>
      </c>
      <c r="C99" s="5" t="str">
        <f t="shared" si="4"/>
        <v/>
      </c>
      <c r="D99" s="5" t="str">
        <f t="shared" si="5"/>
        <v/>
      </c>
      <c r="E99" s="7" t="str">
        <f t="shared" si="6"/>
        <v/>
      </c>
      <c r="J99" s="1" t="str">
        <f t="shared" si="7"/>
        <v>BIERZO - Z.B.S. BEMBIBRE - 1704010114Y</v>
      </c>
      <c r="K99" s="1" t="s">
        <v>132</v>
      </c>
      <c r="L99" s="1" t="s">
        <v>133</v>
      </c>
      <c r="M99" s="1" t="s">
        <v>136</v>
      </c>
    </row>
    <row r="100" spans="1:13" x14ac:dyDescent="0.2">
      <c r="A100" s="9"/>
      <c r="B100" s="7">
        <v>99</v>
      </c>
      <c r="C100" s="5" t="str">
        <f t="shared" si="4"/>
        <v/>
      </c>
      <c r="D100" s="5" t="str">
        <f t="shared" si="5"/>
        <v/>
      </c>
      <c r="E100" s="7" t="str">
        <f t="shared" si="6"/>
        <v/>
      </c>
      <c r="J100" s="1" t="str">
        <f t="shared" si="7"/>
        <v>BIERZO - Z.B.S. CACABELOS - 1704020101B</v>
      </c>
      <c r="K100" s="1" t="s">
        <v>132</v>
      </c>
      <c r="L100" s="1" t="s">
        <v>137</v>
      </c>
      <c r="M100" s="1" t="s">
        <v>138</v>
      </c>
    </row>
    <row r="101" spans="1:13" x14ac:dyDescent="0.2">
      <c r="A101" s="9"/>
      <c r="B101" s="7">
        <v>100</v>
      </c>
      <c r="C101" s="5" t="str">
        <f t="shared" si="4"/>
        <v/>
      </c>
      <c r="D101" s="5" t="str">
        <f t="shared" si="5"/>
        <v/>
      </c>
      <c r="E101" s="7" t="str">
        <f t="shared" si="6"/>
        <v/>
      </c>
      <c r="J101" s="1" t="str">
        <f t="shared" si="7"/>
        <v>BIERZO - Z.B.S. CACABELOS - 1704020102N</v>
      </c>
      <c r="K101" s="1" t="s">
        <v>132</v>
      </c>
      <c r="L101" s="1" t="s">
        <v>137</v>
      </c>
      <c r="M101" s="1" t="s">
        <v>139</v>
      </c>
    </row>
    <row r="102" spans="1:13" x14ac:dyDescent="0.2">
      <c r="A102" s="9"/>
      <c r="B102" s="7">
        <v>101</v>
      </c>
      <c r="C102" s="5" t="str">
        <f t="shared" si="4"/>
        <v/>
      </c>
      <c r="D102" s="5" t="str">
        <f t="shared" si="5"/>
        <v/>
      </c>
      <c r="E102" s="7" t="str">
        <f t="shared" si="6"/>
        <v/>
      </c>
      <c r="J102" s="1" t="str">
        <f t="shared" si="7"/>
        <v>BIERZO - Z.B.S. PONFERRADA I - 1704040114Z</v>
      </c>
      <c r="K102" s="1" t="s">
        <v>132</v>
      </c>
      <c r="L102" s="1" t="s">
        <v>140</v>
      </c>
      <c r="M102" s="1" t="s">
        <v>141</v>
      </c>
    </row>
    <row r="103" spans="1:13" x14ac:dyDescent="0.2">
      <c r="A103" s="9"/>
      <c r="B103" s="7">
        <v>102</v>
      </c>
      <c r="C103" s="5" t="str">
        <f t="shared" si="4"/>
        <v/>
      </c>
      <c r="D103" s="5" t="str">
        <f t="shared" si="5"/>
        <v/>
      </c>
      <c r="E103" s="7" t="str">
        <f t="shared" si="6"/>
        <v/>
      </c>
      <c r="J103" s="1" t="str">
        <f t="shared" si="7"/>
        <v>BIERZO - Z.B.S. PONFERRADA II - 1704050106R</v>
      </c>
      <c r="K103" s="1" t="s">
        <v>132</v>
      </c>
      <c r="L103" s="1" t="s">
        <v>142</v>
      </c>
      <c r="M103" s="1" t="s">
        <v>143</v>
      </c>
    </row>
    <row r="104" spans="1:13" x14ac:dyDescent="0.2">
      <c r="A104" s="9"/>
      <c r="B104" s="7">
        <v>103</v>
      </c>
      <c r="C104" s="5" t="str">
        <f t="shared" si="4"/>
        <v/>
      </c>
      <c r="D104" s="5" t="str">
        <f t="shared" si="5"/>
        <v/>
      </c>
      <c r="E104" s="7" t="str">
        <f t="shared" si="6"/>
        <v/>
      </c>
      <c r="J104" s="1" t="str">
        <f t="shared" si="7"/>
        <v>BIERZO - Z.B.S. PONFERRADA II - 1704050120S</v>
      </c>
      <c r="K104" s="1" t="s">
        <v>132</v>
      </c>
      <c r="L104" s="1" t="s">
        <v>142</v>
      </c>
      <c r="M104" s="1" t="s">
        <v>144</v>
      </c>
    </row>
    <row r="105" spans="1:13" x14ac:dyDescent="0.2">
      <c r="A105" s="9"/>
      <c r="B105" s="7">
        <v>104</v>
      </c>
      <c r="C105" s="5" t="str">
        <f t="shared" si="4"/>
        <v/>
      </c>
      <c r="D105" s="5" t="str">
        <f t="shared" si="5"/>
        <v/>
      </c>
      <c r="E105" s="7" t="str">
        <f t="shared" si="6"/>
        <v/>
      </c>
      <c r="J105" s="1" t="str">
        <f t="shared" si="7"/>
        <v>BIERZO - Z.B.S. PUENTE DOMINGO FLÓREZ - 1704070101D</v>
      </c>
      <c r="K105" s="1" t="s">
        <v>132</v>
      </c>
      <c r="L105" s="1" t="s">
        <v>145</v>
      </c>
      <c r="M105" s="1" t="s">
        <v>146</v>
      </c>
    </row>
    <row r="106" spans="1:13" x14ac:dyDescent="0.2">
      <c r="A106" s="9"/>
      <c r="B106" s="7">
        <v>105</v>
      </c>
      <c r="C106" s="5" t="str">
        <f t="shared" si="4"/>
        <v/>
      </c>
      <c r="D106" s="5" t="str">
        <f t="shared" si="5"/>
        <v/>
      </c>
      <c r="E106" s="7" t="str">
        <f t="shared" si="6"/>
        <v/>
      </c>
      <c r="J106" s="1" t="str">
        <f t="shared" si="7"/>
        <v>BIERZO - Z.B.S. TORENO - 1704080101G</v>
      </c>
      <c r="K106" s="1" t="s">
        <v>132</v>
      </c>
      <c r="L106" s="1" t="s">
        <v>147</v>
      </c>
      <c r="M106" s="1" t="s">
        <v>148</v>
      </c>
    </row>
    <row r="107" spans="1:13" x14ac:dyDescent="0.2">
      <c r="A107" s="9"/>
      <c r="B107" s="7">
        <v>106</v>
      </c>
      <c r="C107" s="5" t="str">
        <f t="shared" si="4"/>
        <v/>
      </c>
      <c r="D107" s="5" t="str">
        <f t="shared" si="5"/>
        <v/>
      </c>
      <c r="E107" s="7" t="str">
        <f t="shared" si="6"/>
        <v/>
      </c>
      <c r="J107" s="1" t="str">
        <f t="shared" si="7"/>
        <v>BIERZO - Z.B.S. TORENO - 1704080103Y</v>
      </c>
      <c r="K107" s="1" t="s">
        <v>132</v>
      </c>
      <c r="L107" s="1" t="s">
        <v>147</v>
      </c>
      <c r="M107" s="1" t="s">
        <v>149</v>
      </c>
    </row>
    <row r="108" spans="1:13" x14ac:dyDescent="0.2">
      <c r="A108" s="9"/>
      <c r="B108" s="7">
        <v>107</v>
      </c>
      <c r="C108" s="5" t="str">
        <f t="shared" si="4"/>
        <v/>
      </c>
      <c r="D108" s="5" t="str">
        <f t="shared" si="5"/>
        <v/>
      </c>
      <c r="E108" s="7" t="str">
        <f t="shared" si="6"/>
        <v/>
      </c>
      <c r="J108" s="1" t="str">
        <f t="shared" si="7"/>
        <v>BIERZO - Z.B.S. VILLABLINO - 1704090106G</v>
      </c>
      <c r="K108" s="1" t="s">
        <v>132</v>
      </c>
      <c r="L108" s="1" t="s">
        <v>150</v>
      </c>
      <c r="M108" s="1" t="s">
        <v>151</v>
      </c>
    </row>
    <row r="109" spans="1:13" x14ac:dyDescent="0.2">
      <c r="A109" s="9"/>
      <c r="B109" s="7">
        <v>108</v>
      </c>
      <c r="C109" s="5" t="str">
        <f t="shared" si="4"/>
        <v/>
      </c>
      <c r="D109" s="5" t="str">
        <f t="shared" si="5"/>
        <v/>
      </c>
      <c r="E109" s="7" t="str">
        <f t="shared" si="6"/>
        <v/>
      </c>
      <c r="J109" s="1" t="str">
        <f t="shared" si="7"/>
        <v>BIERZO - Z.B.S. VILLABLINO - 1704090110P</v>
      </c>
      <c r="K109" s="1" t="s">
        <v>132</v>
      </c>
      <c r="L109" s="1" t="s">
        <v>150</v>
      </c>
      <c r="M109" s="1" t="s">
        <v>152</v>
      </c>
    </row>
    <row r="110" spans="1:13" x14ac:dyDescent="0.2">
      <c r="A110" s="9"/>
      <c r="B110" s="7">
        <v>109</v>
      </c>
      <c r="C110" s="5" t="str">
        <f t="shared" si="4"/>
        <v/>
      </c>
      <c r="D110" s="5" t="str">
        <f t="shared" si="5"/>
        <v/>
      </c>
      <c r="E110" s="7" t="str">
        <f t="shared" si="6"/>
        <v/>
      </c>
      <c r="J110" s="1" t="str">
        <f t="shared" si="7"/>
        <v>BIERZO - Z.B.S. VILLABLINO - 1704090112X</v>
      </c>
      <c r="K110" s="1" t="s">
        <v>132</v>
      </c>
      <c r="L110" s="1" t="s">
        <v>150</v>
      </c>
      <c r="M110" s="1" t="s">
        <v>153</v>
      </c>
    </row>
    <row r="111" spans="1:13" x14ac:dyDescent="0.2">
      <c r="A111" s="9"/>
      <c r="B111" s="7">
        <v>110</v>
      </c>
      <c r="C111" s="5" t="str">
        <f t="shared" si="4"/>
        <v/>
      </c>
      <c r="D111" s="5" t="str">
        <f t="shared" si="5"/>
        <v/>
      </c>
      <c r="E111" s="7" t="str">
        <f t="shared" si="6"/>
        <v/>
      </c>
      <c r="J111" s="1" t="str">
        <f t="shared" si="7"/>
        <v>PALENCIA - AREA - PLAZAS AREA</v>
      </c>
      <c r="K111" s="1" t="s">
        <v>154</v>
      </c>
      <c r="L111" s="1" t="s">
        <v>5</v>
      </c>
      <c r="M111" s="1" t="s">
        <v>270</v>
      </c>
    </row>
    <row r="112" spans="1:13" x14ac:dyDescent="0.2">
      <c r="A112" s="9"/>
      <c r="B112" s="7">
        <v>111</v>
      </c>
      <c r="C112" s="5" t="str">
        <f t="shared" si="4"/>
        <v/>
      </c>
      <c r="D112" s="5" t="str">
        <f t="shared" si="5"/>
        <v/>
      </c>
      <c r="E112" s="7" t="str">
        <f t="shared" si="6"/>
        <v/>
      </c>
      <c r="J112" s="1" t="str">
        <f t="shared" si="7"/>
        <v>PALENCIA - Z.B.S. AGUILAR DE CAMPOO - 1705010106G</v>
      </c>
      <c r="K112" s="1" t="s">
        <v>154</v>
      </c>
      <c r="L112" s="1" t="s">
        <v>155</v>
      </c>
      <c r="M112" s="1" t="s">
        <v>156</v>
      </c>
    </row>
    <row r="113" spans="1:13" x14ac:dyDescent="0.2">
      <c r="A113" s="9"/>
      <c r="B113" s="7">
        <v>112</v>
      </c>
      <c r="C113" s="5" t="str">
        <f t="shared" si="4"/>
        <v/>
      </c>
      <c r="D113" s="5" t="str">
        <f t="shared" si="5"/>
        <v/>
      </c>
      <c r="E113" s="7" t="str">
        <f t="shared" si="6"/>
        <v/>
      </c>
      <c r="J113" s="1" t="str">
        <f t="shared" si="7"/>
        <v>PALENCIA - Z.B.S. AGUILAR DE CAMPOO - 1705010109F</v>
      </c>
      <c r="K113" s="1" t="s">
        <v>154</v>
      </c>
      <c r="L113" s="1" t="s">
        <v>155</v>
      </c>
      <c r="M113" s="1" t="s">
        <v>157</v>
      </c>
    </row>
    <row r="114" spans="1:13" x14ac:dyDescent="0.2">
      <c r="A114" s="9"/>
      <c r="B114" s="7">
        <v>113</v>
      </c>
      <c r="C114" s="5" t="str">
        <f t="shared" si="4"/>
        <v/>
      </c>
      <c r="D114" s="5" t="str">
        <f t="shared" si="5"/>
        <v/>
      </c>
      <c r="E114" s="7" t="str">
        <f t="shared" si="6"/>
        <v/>
      </c>
      <c r="J114" s="1" t="str">
        <f t="shared" si="7"/>
        <v>PALENCIA - Z.B.S. AGUILAR DE CAMPOO - 1705010110P</v>
      </c>
      <c r="K114" s="1" t="s">
        <v>154</v>
      </c>
      <c r="L114" s="1" t="s">
        <v>155</v>
      </c>
      <c r="M114" s="1" t="s">
        <v>158</v>
      </c>
    </row>
    <row r="115" spans="1:13" x14ac:dyDescent="0.2">
      <c r="A115" s="9"/>
      <c r="B115" s="7">
        <v>114</v>
      </c>
      <c r="C115" s="5" t="str">
        <f t="shared" si="4"/>
        <v/>
      </c>
      <c r="D115" s="5" t="str">
        <f t="shared" si="5"/>
        <v/>
      </c>
      <c r="E115" s="7" t="str">
        <f t="shared" si="6"/>
        <v/>
      </c>
      <c r="J115" s="1" t="str">
        <f t="shared" si="7"/>
        <v>PALENCIA - Z.B.S. AGUILAR DE CAMPOO - 1705010112X</v>
      </c>
      <c r="K115" s="1" t="s">
        <v>154</v>
      </c>
      <c r="L115" s="1" t="s">
        <v>155</v>
      </c>
      <c r="M115" s="1" t="s">
        <v>159</v>
      </c>
    </row>
    <row r="116" spans="1:13" x14ac:dyDescent="0.2">
      <c r="A116" s="9"/>
      <c r="B116" s="7">
        <v>115</v>
      </c>
      <c r="C116" s="5" t="str">
        <f t="shared" si="4"/>
        <v/>
      </c>
      <c r="D116" s="5" t="str">
        <f t="shared" si="5"/>
        <v/>
      </c>
      <c r="E116" s="7" t="str">
        <f t="shared" si="6"/>
        <v/>
      </c>
      <c r="J116" s="1" t="str">
        <f t="shared" si="7"/>
        <v>PALENCIA - Z.B.S. AGUILAR DE CAMPOO - 1705010113B</v>
      </c>
      <c r="K116" s="1" t="s">
        <v>154</v>
      </c>
      <c r="L116" s="1" t="s">
        <v>155</v>
      </c>
      <c r="M116" s="1" t="s">
        <v>160</v>
      </c>
    </row>
    <row r="117" spans="1:13" x14ac:dyDescent="0.2">
      <c r="A117" s="9"/>
      <c r="B117" s="7">
        <v>116</v>
      </c>
      <c r="C117" s="5" t="str">
        <f t="shared" si="4"/>
        <v/>
      </c>
      <c r="D117" s="5" t="str">
        <f t="shared" si="5"/>
        <v/>
      </c>
      <c r="E117" s="7" t="str">
        <f t="shared" si="6"/>
        <v/>
      </c>
      <c r="J117" s="1" t="str">
        <f t="shared" si="7"/>
        <v>PALENCIA - Z.B.S. CERVERA DE PISUERGA - 1705040103D</v>
      </c>
      <c r="K117" s="1" t="s">
        <v>154</v>
      </c>
      <c r="L117" s="1" t="s">
        <v>161</v>
      </c>
      <c r="M117" s="1" t="s">
        <v>162</v>
      </c>
    </row>
    <row r="118" spans="1:13" x14ac:dyDescent="0.2">
      <c r="A118" s="9"/>
      <c r="B118" s="7">
        <v>117</v>
      </c>
      <c r="C118" s="5" t="str">
        <f t="shared" si="4"/>
        <v/>
      </c>
      <c r="D118" s="5" t="str">
        <f t="shared" si="5"/>
        <v/>
      </c>
      <c r="E118" s="7" t="str">
        <f t="shared" si="6"/>
        <v/>
      </c>
      <c r="J118" s="1" t="str">
        <f t="shared" si="7"/>
        <v>PALENCIA - Z.B.S. CERVERA DE PISUERGA - 1705040108Z</v>
      </c>
      <c r="K118" s="1" t="s">
        <v>154</v>
      </c>
      <c r="L118" s="1" t="s">
        <v>161</v>
      </c>
      <c r="M118" s="1" t="s">
        <v>163</v>
      </c>
    </row>
    <row r="119" spans="1:13" x14ac:dyDescent="0.2">
      <c r="A119" s="9"/>
      <c r="B119" s="7">
        <v>118</v>
      </c>
      <c r="C119" s="5" t="str">
        <f t="shared" si="4"/>
        <v/>
      </c>
      <c r="D119" s="5" t="str">
        <f t="shared" si="5"/>
        <v/>
      </c>
      <c r="E119" s="7" t="str">
        <f t="shared" si="6"/>
        <v/>
      </c>
      <c r="J119" s="1" t="str">
        <f t="shared" si="7"/>
        <v>PALENCIA - Z.B.S. GUARDO - 1705060101C</v>
      </c>
      <c r="K119" s="1" t="s">
        <v>154</v>
      </c>
      <c r="L119" s="1" t="s">
        <v>164</v>
      </c>
      <c r="M119" s="1" t="s">
        <v>165</v>
      </c>
    </row>
    <row r="120" spans="1:13" x14ac:dyDescent="0.2">
      <c r="A120" s="9"/>
      <c r="B120" s="7">
        <v>119</v>
      </c>
      <c r="C120" s="5" t="str">
        <f t="shared" si="4"/>
        <v/>
      </c>
      <c r="D120" s="5" t="str">
        <f t="shared" si="5"/>
        <v/>
      </c>
      <c r="E120" s="7" t="str">
        <f t="shared" si="6"/>
        <v/>
      </c>
      <c r="J120" s="1" t="str">
        <f t="shared" si="7"/>
        <v>PALENCIA - Z.B.S. GUARDO - 1705060102K</v>
      </c>
      <c r="K120" s="1" t="s">
        <v>154</v>
      </c>
      <c r="L120" s="1" t="s">
        <v>164</v>
      </c>
      <c r="M120" s="1" t="s">
        <v>166</v>
      </c>
    </row>
    <row r="121" spans="1:13" x14ac:dyDescent="0.2">
      <c r="A121" s="9"/>
      <c r="B121" s="7">
        <v>120</v>
      </c>
      <c r="C121" s="5" t="str">
        <f t="shared" si="4"/>
        <v/>
      </c>
      <c r="D121" s="5" t="str">
        <f t="shared" si="5"/>
        <v/>
      </c>
      <c r="E121" s="7" t="str">
        <f t="shared" si="6"/>
        <v/>
      </c>
      <c r="J121" s="1" t="str">
        <f t="shared" si="7"/>
        <v>PALENCIA - Z.B.S. GUARDO - 1705060105R</v>
      </c>
      <c r="K121" s="1" t="s">
        <v>154</v>
      </c>
      <c r="L121" s="1" t="s">
        <v>164</v>
      </c>
      <c r="M121" s="1" t="s">
        <v>167</v>
      </c>
    </row>
    <row r="122" spans="1:13" x14ac:dyDescent="0.2">
      <c r="A122" s="9"/>
      <c r="B122" s="7">
        <v>121</v>
      </c>
      <c r="C122" s="5" t="str">
        <f t="shared" si="4"/>
        <v/>
      </c>
      <c r="D122" s="5" t="str">
        <f t="shared" si="5"/>
        <v/>
      </c>
      <c r="E122" s="7" t="str">
        <f t="shared" si="6"/>
        <v/>
      </c>
      <c r="J122" s="1" t="str">
        <f t="shared" si="7"/>
        <v>PALENCIA - Z.B.S. GUARDO - 1705060106W</v>
      </c>
      <c r="K122" s="1" t="s">
        <v>154</v>
      </c>
      <c r="L122" s="1" t="s">
        <v>164</v>
      </c>
      <c r="M122" s="1" t="s">
        <v>168</v>
      </c>
    </row>
    <row r="123" spans="1:13" x14ac:dyDescent="0.2">
      <c r="A123" s="9"/>
      <c r="B123" s="7">
        <v>122</v>
      </c>
      <c r="C123" s="5" t="str">
        <f t="shared" si="4"/>
        <v/>
      </c>
      <c r="D123" s="5" t="str">
        <f t="shared" si="5"/>
        <v/>
      </c>
      <c r="E123" s="7" t="str">
        <f t="shared" si="6"/>
        <v/>
      </c>
      <c r="J123" s="1" t="str">
        <f t="shared" si="7"/>
        <v>PALENCIA - Z.B.S. GUARDO - 1705060107A</v>
      </c>
      <c r="K123" s="1" t="s">
        <v>154</v>
      </c>
      <c r="L123" s="1" t="s">
        <v>164</v>
      </c>
      <c r="M123" s="1" t="s">
        <v>169</v>
      </c>
    </row>
    <row r="124" spans="1:13" x14ac:dyDescent="0.2">
      <c r="A124" s="9"/>
      <c r="B124" s="7">
        <v>123</v>
      </c>
      <c r="C124" s="5" t="str">
        <f t="shared" si="4"/>
        <v/>
      </c>
      <c r="D124" s="5" t="str">
        <f t="shared" si="5"/>
        <v/>
      </c>
      <c r="E124" s="7" t="str">
        <f t="shared" si="6"/>
        <v/>
      </c>
      <c r="J124" s="1" t="str">
        <f t="shared" si="7"/>
        <v>PALENCIA - Z.B.S. GUARDO - 1705060108G</v>
      </c>
      <c r="K124" s="1" t="s">
        <v>154</v>
      </c>
      <c r="L124" s="1" t="s">
        <v>164</v>
      </c>
      <c r="M124" s="1" t="s">
        <v>170</v>
      </c>
    </row>
    <row r="125" spans="1:13" x14ac:dyDescent="0.2">
      <c r="A125" s="9"/>
      <c r="B125" s="7">
        <v>124</v>
      </c>
      <c r="C125" s="5" t="str">
        <f t="shared" si="4"/>
        <v/>
      </c>
      <c r="D125" s="5" t="str">
        <f t="shared" si="5"/>
        <v/>
      </c>
      <c r="E125" s="7" t="str">
        <f t="shared" si="6"/>
        <v/>
      </c>
      <c r="J125" s="1" t="str">
        <f t="shared" si="7"/>
        <v>PALENCIA - Z.B.S. GUARDO - 1705060110Y</v>
      </c>
      <c r="K125" s="1" t="s">
        <v>154</v>
      </c>
      <c r="L125" s="1" t="s">
        <v>164</v>
      </c>
      <c r="M125" s="1" t="s">
        <v>171</v>
      </c>
    </row>
    <row r="126" spans="1:13" x14ac:dyDescent="0.2">
      <c r="A126" s="9"/>
      <c r="B126" s="7">
        <v>125</v>
      </c>
      <c r="C126" s="5" t="str">
        <f t="shared" si="4"/>
        <v/>
      </c>
      <c r="D126" s="5" t="str">
        <f t="shared" si="5"/>
        <v/>
      </c>
      <c r="E126" s="7" t="str">
        <f t="shared" si="6"/>
        <v/>
      </c>
      <c r="J126" s="1" t="str">
        <f t="shared" si="7"/>
        <v>PALENCIA - Z.B.S. GUARDO - 1705060112P</v>
      </c>
      <c r="K126" s="1" t="s">
        <v>154</v>
      </c>
      <c r="L126" s="1" t="s">
        <v>164</v>
      </c>
      <c r="M126" s="1" t="s">
        <v>172</v>
      </c>
    </row>
    <row r="127" spans="1:13" x14ac:dyDescent="0.2">
      <c r="A127" s="9"/>
      <c r="B127" s="7">
        <v>126</v>
      </c>
      <c r="C127" s="5" t="str">
        <f t="shared" si="4"/>
        <v/>
      </c>
      <c r="D127" s="5" t="str">
        <f t="shared" si="5"/>
        <v/>
      </c>
      <c r="E127" s="7" t="str">
        <f t="shared" si="6"/>
        <v/>
      </c>
      <c r="J127" s="1" t="str">
        <f t="shared" si="7"/>
        <v>PALENCIA - Z.B.S. HERRERA DE PISUERGA - 1705070101S</v>
      </c>
      <c r="K127" s="1" t="s">
        <v>154</v>
      </c>
      <c r="L127" s="1" t="s">
        <v>173</v>
      </c>
      <c r="M127" s="1" t="s">
        <v>174</v>
      </c>
    </row>
    <row r="128" spans="1:13" x14ac:dyDescent="0.2">
      <c r="A128" s="9"/>
      <c r="B128" s="7">
        <v>127</v>
      </c>
      <c r="C128" s="5" t="str">
        <f t="shared" si="4"/>
        <v/>
      </c>
      <c r="D128" s="5" t="str">
        <f t="shared" si="5"/>
        <v/>
      </c>
      <c r="E128" s="7" t="str">
        <f t="shared" si="6"/>
        <v/>
      </c>
      <c r="J128" s="1" t="str">
        <f t="shared" si="7"/>
        <v>PALENCIA - Z.B.S. HERRERA DE PISUERGA - 1705070102Q</v>
      </c>
      <c r="K128" s="1" t="s">
        <v>154</v>
      </c>
      <c r="L128" s="1" t="s">
        <v>173</v>
      </c>
      <c r="M128" s="1" t="s">
        <v>175</v>
      </c>
    </row>
    <row r="129" spans="1:13" x14ac:dyDescent="0.2">
      <c r="A129" s="9"/>
      <c r="B129" s="7">
        <v>128</v>
      </c>
      <c r="C129" s="5" t="str">
        <f t="shared" si="4"/>
        <v/>
      </c>
      <c r="D129" s="5" t="str">
        <f t="shared" si="5"/>
        <v/>
      </c>
      <c r="E129" s="7" t="str">
        <f t="shared" si="6"/>
        <v/>
      </c>
      <c r="J129" s="1" t="str">
        <f t="shared" si="7"/>
        <v>PALENCIA - Z.B.S. HERRERA DE PISUERGA - 1705070107K</v>
      </c>
      <c r="K129" s="1" t="s">
        <v>154</v>
      </c>
      <c r="L129" s="1" t="s">
        <v>173</v>
      </c>
      <c r="M129" s="1" t="s">
        <v>176</v>
      </c>
    </row>
    <row r="130" spans="1:13" x14ac:dyDescent="0.2">
      <c r="A130" s="9"/>
      <c r="B130" s="7">
        <v>129</v>
      </c>
      <c r="C130" s="5" t="str">
        <f t="shared" ref="C130:C193" si="8">IFERROR(VLOOKUP(A130,$J$2:$M$197,2,FALSE),"")</f>
        <v/>
      </c>
      <c r="D130" s="5" t="str">
        <f t="shared" ref="D130:D193" si="9">IFERROR(VLOOKUP(A130,$J$2:$M$197,3,FALSE),"")</f>
        <v/>
      </c>
      <c r="E130" s="7" t="str">
        <f t="shared" ref="E130:E193" si="10">IFERROR(VLOOKUP(A130,$J$2:$M$197,4,FALSE),"")</f>
        <v/>
      </c>
      <c r="J130" s="1" t="str">
        <f t="shared" si="7"/>
        <v>PALENCIA - Z.B.S. SALDAÑA - 1705140103M</v>
      </c>
      <c r="K130" s="1" t="s">
        <v>154</v>
      </c>
      <c r="L130" s="1" t="s">
        <v>177</v>
      </c>
      <c r="M130" s="1" t="s">
        <v>178</v>
      </c>
    </row>
    <row r="131" spans="1:13" x14ac:dyDescent="0.2">
      <c r="A131" s="9"/>
      <c r="B131" s="7">
        <v>130</v>
      </c>
      <c r="C131" s="5" t="str">
        <f t="shared" si="8"/>
        <v/>
      </c>
      <c r="D131" s="5" t="str">
        <f t="shared" si="9"/>
        <v/>
      </c>
      <c r="E131" s="7" t="str">
        <f t="shared" si="10"/>
        <v/>
      </c>
      <c r="J131" s="1" t="str">
        <f t="shared" ref="J131:J194" si="11">_xlfn.CONCAT(K131," - ",L131," - ",M131)</f>
        <v>PALENCIA - Z.B.S. SALDAÑA - 1705140106P</v>
      </c>
      <c r="K131" s="1" t="s">
        <v>154</v>
      </c>
      <c r="L131" s="1" t="s">
        <v>177</v>
      </c>
      <c r="M131" s="1" t="s">
        <v>179</v>
      </c>
    </row>
    <row r="132" spans="1:13" x14ac:dyDescent="0.2">
      <c r="A132" s="9"/>
      <c r="B132" s="7">
        <v>131</v>
      </c>
      <c r="C132" s="5" t="str">
        <f t="shared" si="8"/>
        <v/>
      </c>
      <c r="D132" s="5" t="str">
        <f t="shared" si="9"/>
        <v/>
      </c>
      <c r="E132" s="7" t="str">
        <f t="shared" si="10"/>
        <v/>
      </c>
      <c r="J132" s="1" t="str">
        <f t="shared" si="11"/>
        <v>PALENCIA - Z.B.S. SALDAÑA - 1705140108X</v>
      </c>
      <c r="K132" s="1" t="s">
        <v>154</v>
      </c>
      <c r="L132" s="1" t="s">
        <v>177</v>
      </c>
      <c r="M132" s="1" t="s">
        <v>180</v>
      </c>
    </row>
    <row r="133" spans="1:13" x14ac:dyDescent="0.2">
      <c r="A133" s="9"/>
      <c r="B133" s="7">
        <v>132</v>
      </c>
      <c r="C133" s="5" t="str">
        <f t="shared" si="8"/>
        <v/>
      </c>
      <c r="D133" s="5" t="str">
        <f t="shared" si="9"/>
        <v/>
      </c>
      <c r="E133" s="7" t="str">
        <f t="shared" si="10"/>
        <v/>
      </c>
      <c r="J133" s="1" t="str">
        <f t="shared" si="11"/>
        <v>PALENCIA - Z.B.S. SALDAÑA - 1705140110N</v>
      </c>
      <c r="K133" s="1" t="s">
        <v>154</v>
      </c>
      <c r="L133" s="1" t="s">
        <v>177</v>
      </c>
      <c r="M133" s="1" t="s">
        <v>181</v>
      </c>
    </row>
    <row r="134" spans="1:13" x14ac:dyDescent="0.2">
      <c r="A134" s="9"/>
      <c r="B134" s="7">
        <v>133</v>
      </c>
      <c r="C134" s="5" t="str">
        <f t="shared" si="8"/>
        <v/>
      </c>
      <c r="D134" s="5" t="str">
        <f t="shared" si="9"/>
        <v/>
      </c>
      <c r="E134" s="7" t="str">
        <f t="shared" si="10"/>
        <v/>
      </c>
      <c r="J134" s="1" t="str">
        <f t="shared" si="11"/>
        <v>PALENCIA - Z.B.S. SALDAÑA - 1705140112Z</v>
      </c>
      <c r="K134" s="1" t="s">
        <v>154</v>
      </c>
      <c r="L134" s="1" t="s">
        <v>177</v>
      </c>
      <c r="M134" s="1" t="s">
        <v>182</v>
      </c>
    </row>
    <row r="135" spans="1:13" x14ac:dyDescent="0.2">
      <c r="A135" s="9"/>
      <c r="B135" s="7">
        <v>134</v>
      </c>
      <c r="C135" s="5" t="str">
        <f t="shared" si="8"/>
        <v/>
      </c>
      <c r="D135" s="5" t="str">
        <f t="shared" si="9"/>
        <v/>
      </c>
      <c r="E135" s="7" t="str">
        <f t="shared" si="10"/>
        <v/>
      </c>
      <c r="J135" s="1" t="str">
        <f t="shared" si="11"/>
        <v>PALENCIA - Z.B.S. SALDAÑA - 1705140114Q</v>
      </c>
      <c r="K135" s="1" t="s">
        <v>154</v>
      </c>
      <c r="L135" s="1" t="s">
        <v>177</v>
      </c>
      <c r="M135" s="1" t="s">
        <v>183</v>
      </c>
    </row>
    <row r="136" spans="1:13" x14ac:dyDescent="0.2">
      <c r="A136" s="9"/>
      <c r="B136" s="7">
        <v>135</v>
      </c>
      <c r="C136" s="5" t="str">
        <f t="shared" si="8"/>
        <v/>
      </c>
      <c r="D136" s="5" t="str">
        <f t="shared" si="9"/>
        <v/>
      </c>
      <c r="E136" s="7" t="str">
        <f t="shared" si="10"/>
        <v/>
      </c>
      <c r="J136" s="1" t="str">
        <f t="shared" si="11"/>
        <v>SALAMANCA - AREA - PLAZAS AREA</v>
      </c>
      <c r="K136" s="1" t="s">
        <v>184</v>
      </c>
      <c r="L136" s="1" t="s">
        <v>5</v>
      </c>
      <c r="M136" s="1" t="s">
        <v>270</v>
      </c>
    </row>
    <row r="137" spans="1:13" x14ac:dyDescent="0.2">
      <c r="A137" s="9"/>
      <c r="B137" s="7">
        <v>136</v>
      </c>
      <c r="C137" s="5" t="str">
        <f t="shared" si="8"/>
        <v/>
      </c>
      <c r="D137" s="5" t="str">
        <f t="shared" si="9"/>
        <v/>
      </c>
      <c r="E137" s="7" t="str">
        <f t="shared" si="10"/>
        <v/>
      </c>
      <c r="J137" s="1" t="str">
        <f t="shared" si="11"/>
        <v>SALAMANCA - Z.B.S. ALDEÁVILA DE LA RIBERA - 1706020101T</v>
      </c>
      <c r="K137" s="1" t="s">
        <v>184</v>
      </c>
      <c r="L137" s="1" t="s">
        <v>185</v>
      </c>
      <c r="M137" s="1" t="s">
        <v>186</v>
      </c>
    </row>
    <row r="138" spans="1:13" x14ac:dyDescent="0.2">
      <c r="A138" s="9"/>
      <c r="B138" s="7">
        <v>137</v>
      </c>
      <c r="C138" s="5" t="str">
        <f t="shared" si="8"/>
        <v/>
      </c>
      <c r="D138" s="5" t="str">
        <f t="shared" si="9"/>
        <v/>
      </c>
      <c r="E138" s="7" t="str">
        <f t="shared" si="10"/>
        <v/>
      </c>
      <c r="J138" s="1" t="str">
        <f t="shared" si="11"/>
        <v>SALAMANCA - Z.B.S. ALDEÁVILA DE LA RIBERA - 1706020108F</v>
      </c>
      <c r="K138" s="1" t="s">
        <v>184</v>
      </c>
      <c r="L138" s="1" t="s">
        <v>185</v>
      </c>
      <c r="M138" s="1" t="s">
        <v>187</v>
      </c>
    </row>
    <row r="139" spans="1:13" x14ac:dyDescent="0.2">
      <c r="A139" s="9"/>
      <c r="B139" s="7">
        <v>138</v>
      </c>
      <c r="C139" s="5" t="str">
        <f t="shared" si="8"/>
        <v/>
      </c>
      <c r="D139" s="5" t="str">
        <f t="shared" si="9"/>
        <v/>
      </c>
      <c r="E139" s="7" t="str">
        <f t="shared" si="10"/>
        <v/>
      </c>
      <c r="J139" s="1" t="str">
        <f t="shared" si="11"/>
        <v>SALAMANCA - Z.B.S. BÉJAR - 1706030108W</v>
      </c>
      <c r="K139" s="1" t="s">
        <v>184</v>
      </c>
      <c r="L139" s="1" t="s">
        <v>188</v>
      </c>
      <c r="M139" s="1" t="s">
        <v>189</v>
      </c>
    </row>
    <row r="140" spans="1:13" x14ac:dyDescent="0.2">
      <c r="A140" s="9"/>
      <c r="B140" s="7">
        <v>139</v>
      </c>
      <c r="C140" s="5" t="str">
        <f t="shared" si="8"/>
        <v/>
      </c>
      <c r="D140" s="5" t="str">
        <f t="shared" si="9"/>
        <v/>
      </c>
      <c r="E140" s="7" t="str">
        <f t="shared" si="10"/>
        <v/>
      </c>
      <c r="J140" s="1" t="str">
        <f t="shared" si="11"/>
        <v>SALAMANCA - Z.B.S. FUENTEGUINALDO - 1706090105S</v>
      </c>
      <c r="K140" s="1" t="s">
        <v>184</v>
      </c>
      <c r="L140" s="1" t="s">
        <v>190</v>
      </c>
      <c r="M140" s="1" t="s">
        <v>191</v>
      </c>
    </row>
    <row r="141" spans="1:13" x14ac:dyDescent="0.2">
      <c r="A141" s="9"/>
      <c r="B141" s="7">
        <v>140</v>
      </c>
      <c r="C141" s="5" t="str">
        <f t="shared" si="8"/>
        <v/>
      </c>
      <c r="D141" s="5" t="str">
        <f t="shared" si="9"/>
        <v/>
      </c>
      <c r="E141" s="7" t="str">
        <f t="shared" si="10"/>
        <v/>
      </c>
      <c r="J141" s="1" t="str">
        <f t="shared" si="11"/>
        <v>SALAMANCA - Z.B.S. FUENTES DE OÑORO - 1706100102F</v>
      </c>
      <c r="K141" s="1" t="s">
        <v>184</v>
      </c>
      <c r="L141" s="1" t="s">
        <v>192</v>
      </c>
      <c r="M141" s="1" t="s">
        <v>193</v>
      </c>
    </row>
    <row r="142" spans="1:13" x14ac:dyDescent="0.2">
      <c r="A142" s="9"/>
      <c r="B142" s="7">
        <v>141</v>
      </c>
      <c r="C142" s="5" t="str">
        <f t="shared" si="8"/>
        <v/>
      </c>
      <c r="D142" s="5" t="str">
        <f t="shared" si="9"/>
        <v/>
      </c>
      <c r="E142" s="7" t="str">
        <f t="shared" si="10"/>
        <v/>
      </c>
      <c r="J142" s="1" t="str">
        <f t="shared" si="11"/>
        <v>SALAMANCA - Z.B.S. FUENTES DE OÑORO - 1706100104D</v>
      </c>
      <c r="K142" s="1" t="s">
        <v>184</v>
      </c>
      <c r="L142" s="1" t="s">
        <v>192</v>
      </c>
      <c r="M142" s="1" t="s">
        <v>194</v>
      </c>
    </row>
    <row r="143" spans="1:13" x14ac:dyDescent="0.2">
      <c r="A143" s="9"/>
      <c r="B143" s="7">
        <v>142</v>
      </c>
      <c r="C143" s="5" t="str">
        <f t="shared" si="8"/>
        <v/>
      </c>
      <c r="D143" s="5" t="str">
        <f t="shared" si="9"/>
        <v/>
      </c>
      <c r="E143" s="7" t="str">
        <f t="shared" si="10"/>
        <v/>
      </c>
      <c r="J143" s="1" t="str">
        <f t="shared" si="11"/>
        <v>SALAMANCA - Z.B.S. LUMBRALES - 1706180105Q</v>
      </c>
      <c r="K143" s="1" t="s">
        <v>184</v>
      </c>
      <c r="L143" s="1" t="s">
        <v>195</v>
      </c>
      <c r="M143" s="1" t="s">
        <v>196</v>
      </c>
    </row>
    <row r="144" spans="1:13" x14ac:dyDescent="0.2">
      <c r="A144" s="9"/>
      <c r="B144" s="7">
        <v>143</v>
      </c>
      <c r="C144" s="5" t="str">
        <f t="shared" si="8"/>
        <v/>
      </c>
      <c r="D144" s="5" t="str">
        <f t="shared" si="9"/>
        <v/>
      </c>
      <c r="E144" s="7" t="str">
        <f t="shared" si="10"/>
        <v/>
      </c>
      <c r="J144" s="1" t="str">
        <f t="shared" si="11"/>
        <v>SALAMANCA - Z.B.S. LUMBRALES - 1706180106V</v>
      </c>
      <c r="K144" s="1" t="s">
        <v>184</v>
      </c>
      <c r="L144" s="1" t="s">
        <v>195</v>
      </c>
      <c r="M144" s="1" t="s">
        <v>197</v>
      </c>
    </row>
    <row r="145" spans="1:13" x14ac:dyDescent="0.2">
      <c r="A145" s="9"/>
      <c r="B145" s="7">
        <v>144</v>
      </c>
      <c r="C145" s="5" t="str">
        <f t="shared" si="8"/>
        <v/>
      </c>
      <c r="D145" s="5" t="str">
        <f t="shared" si="9"/>
        <v/>
      </c>
      <c r="E145" s="7" t="str">
        <f t="shared" si="10"/>
        <v/>
      </c>
      <c r="J145" s="1" t="str">
        <f t="shared" si="11"/>
        <v>SEGOVIA - AREA - PLAZAS AREA</v>
      </c>
      <c r="K145" s="1" t="s">
        <v>198</v>
      </c>
      <c r="L145" s="1" t="s">
        <v>5</v>
      </c>
      <c r="M145" s="1" t="s">
        <v>270</v>
      </c>
    </row>
    <row r="146" spans="1:13" x14ac:dyDescent="0.2">
      <c r="A146" s="9"/>
      <c r="B146" s="7">
        <v>145</v>
      </c>
      <c r="C146" s="5" t="str">
        <f t="shared" si="8"/>
        <v/>
      </c>
      <c r="D146" s="5" t="str">
        <f t="shared" si="9"/>
        <v/>
      </c>
      <c r="E146" s="7" t="str">
        <f t="shared" si="10"/>
        <v/>
      </c>
      <c r="J146" s="1" t="str">
        <f t="shared" si="11"/>
        <v>SEGOVIA - Z.B.S. CANTALEJO - 1707010106Q</v>
      </c>
      <c r="K146" s="1" t="s">
        <v>198</v>
      </c>
      <c r="L146" s="1" t="s">
        <v>199</v>
      </c>
      <c r="M146" s="1" t="s">
        <v>200</v>
      </c>
    </row>
    <row r="147" spans="1:13" x14ac:dyDescent="0.2">
      <c r="A147" s="9"/>
      <c r="B147" s="7">
        <v>146</v>
      </c>
      <c r="C147" s="5" t="str">
        <f t="shared" si="8"/>
        <v/>
      </c>
      <c r="D147" s="5" t="str">
        <f t="shared" si="9"/>
        <v/>
      </c>
      <c r="E147" s="7" t="str">
        <f t="shared" si="10"/>
        <v/>
      </c>
      <c r="J147" s="1" t="str">
        <f t="shared" si="11"/>
        <v>SEGOVIA - Z.B.S. CANTALEJO - 1707010108H</v>
      </c>
      <c r="K147" s="1" t="s">
        <v>198</v>
      </c>
      <c r="L147" s="1" t="s">
        <v>199</v>
      </c>
      <c r="M147" s="1" t="s">
        <v>201</v>
      </c>
    </row>
    <row r="148" spans="1:13" x14ac:dyDescent="0.2">
      <c r="A148" s="9"/>
      <c r="B148" s="7">
        <v>147</v>
      </c>
      <c r="C148" s="5" t="str">
        <f t="shared" si="8"/>
        <v/>
      </c>
      <c r="D148" s="5" t="str">
        <f t="shared" si="9"/>
        <v/>
      </c>
      <c r="E148" s="7" t="str">
        <f t="shared" si="10"/>
        <v/>
      </c>
      <c r="J148" s="1" t="str">
        <f t="shared" si="11"/>
        <v>SEGOVIA - Z.B.S. EL ESPINAR - 1707140104H</v>
      </c>
      <c r="K148" s="1" t="s">
        <v>198</v>
      </c>
      <c r="L148" s="1" t="s">
        <v>202</v>
      </c>
      <c r="M148" s="1" t="s">
        <v>203</v>
      </c>
    </row>
    <row r="149" spans="1:13" x14ac:dyDescent="0.2">
      <c r="A149" s="9"/>
      <c r="B149" s="7">
        <v>148</v>
      </c>
      <c r="C149" s="5" t="str">
        <f t="shared" si="8"/>
        <v/>
      </c>
      <c r="D149" s="5" t="str">
        <f t="shared" si="9"/>
        <v/>
      </c>
      <c r="E149" s="7" t="str">
        <f t="shared" si="10"/>
        <v/>
      </c>
      <c r="J149" s="1" t="str">
        <f t="shared" si="11"/>
        <v>SEGOVIA - Z.B.S. NAVA DE LA ASUNCIÓN  - 1707060102X</v>
      </c>
      <c r="K149" s="1" t="s">
        <v>198</v>
      </c>
      <c r="L149" s="1" t="s">
        <v>204</v>
      </c>
      <c r="M149" s="1" t="s">
        <v>205</v>
      </c>
    </row>
    <row r="150" spans="1:13" x14ac:dyDescent="0.2">
      <c r="A150" s="9"/>
      <c r="B150" s="7">
        <v>149</v>
      </c>
      <c r="C150" s="5" t="str">
        <f t="shared" si="8"/>
        <v/>
      </c>
      <c r="D150" s="5" t="str">
        <f t="shared" si="9"/>
        <v/>
      </c>
      <c r="E150" s="7" t="str">
        <f t="shared" si="10"/>
        <v/>
      </c>
      <c r="J150" s="1" t="str">
        <f t="shared" si="11"/>
        <v>SEGOVIA - Z.B.S. NAVA DE LA ASUNCIÓN  - 1707060103B</v>
      </c>
      <c r="K150" s="1" t="s">
        <v>198</v>
      </c>
      <c r="L150" s="1" t="s">
        <v>204</v>
      </c>
      <c r="M150" s="1" t="s">
        <v>206</v>
      </c>
    </row>
    <row r="151" spans="1:13" x14ac:dyDescent="0.2">
      <c r="A151" s="9"/>
      <c r="B151" s="7">
        <v>150</v>
      </c>
      <c r="C151" s="5" t="str">
        <f t="shared" si="8"/>
        <v/>
      </c>
      <c r="D151" s="5" t="str">
        <f t="shared" si="9"/>
        <v/>
      </c>
      <c r="E151" s="7" t="str">
        <f t="shared" si="10"/>
        <v/>
      </c>
      <c r="J151" s="1" t="str">
        <f t="shared" si="11"/>
        <v>SEGOVIA - Z.B.S. NAVA DE LA ASUNCIÓN  - 1707060112C</v>
      </c>
      <c r="K151" s="1" t="s">
        <v>198</v>
      </c>
      <c r="L151" s="1" t="s">
        <v>204</v>
      </c>
      <c r="M151" s="1" t="s">
        <v>207</v>
      </c>
    </row>
    <row r="152" spans="1:13" x14ac:dyDescent="0.2">
      <c r="A152" s="9"/>
      <c r="B152" s="7">
        <v>151</v>
      </c>
      <c r="C152" s="5" t="str">
        <f t="shared" si="8"/>
        <v/>
      </c>
      <c r="D152" s="5" t="str">
        <f t="shared" si="9"/>
        <v/>
      </c>
      <c r="E152" s="7" t="str">
        <f t="shared" si="10"/>
        <v/>
      </c>
      <c r="J152" s="1" t="str">
        <f t="shared" si="11"/>
        <v>SEGOVIA - Z.B.S. NAVA DE LA ASUNCIÓN  - 1707060113K</v>
      </c>
      <c r="K152" s="1" t="s">
        <v>198</v>
      </c>
      <c r="L152" s="1" t="s">
        <v>204</v>
      </c>
      <c r="M152" s="1" t="s">
        <v>208</v>
      </c>
    </row>
    <row r="153" spans="1:13" x14ac:dyDescent="0.2">
      <c r="A153" s="9"/>
      <c r="B153" s="7">
        <v>152</v>
      </c>
      <c r="C153" s="5" t="str">
        <f t="shared" si="8"/>
        <v/>
      </c>
      <c r="D153" s="5" t="str">
        <f t="shared" si="9"/>
        <v/>
      </c>
      <c r="E153" s="7" t="str">
        <f t="shared" si="10"/>
        <v/>
      </c>
      <c r="J153" s="1" t="str">
        <f t="shared" si="11"/>
        <v>SEGOVIA - Z.B.S. SEGOVIA RURAL - 1707110122M</v>
      </c>
      <c r="K153" s="1" t="s">
        <v>198</v>
      </c>
      <c r="L153" s="1" t="s">
        <v>209</v>
      </c>
      <c r="M153" s="1" t="s">
        <v>210</v>
      </c>
    </row>
    <row r="154" spans="1:13" x14ac:dyDescent="0.2">
      <c r="A154" s="9"/>
      <c r="B154" s="7">
        <v>153</v>
      </c>
      <c r="C154" s="5" t="str">
        <f t="shared" si="8"/>
        <v/>
      </c>
      <c r="D154" s="5" t="str">
        <f t="shared" si="9"/>
        <v/>
      </c>
      <c r="E154" s="7" t="str">
        <f t="shared" si="10"/>
        <v/>
      </c>
      <c r="J154" s="1" t="str">
        <f t="shared" si="11"/>
        <v>SEGOVIA - Z.B.S. SEPULVEDA - 1707120103G</v>
      </c>
      <c r="K154" s="1" t="s">
        <v>198</v>
      </c>
      <c r="L154" s="1" t="s">
        <v>211</v>
      </c>
      <c r="M154" s="1" t="s">
        <v>212</v>
      </c>
    </row>
    <row r="155" spans="1:13" x14ac:dyDescent="0.2">
      <c r="A155" s="9"/>
      <c r="B155" s="7">
        <v>154</v>
      </c>
      <c r="C155" s="5" t="str">
        <f t="shared" si="8"/>
        <v/>
      </c>
      <c r="D155" s="5" t="str">
        <f t="shared" si="9"/>
        <v/>
      </c>
      <c r="E155" s="7" t="str">
        <f t="shared" si="10"/>
        <v/>
      </c>
      <c r="J155" s="1" t="str">
        <f t="shared" si="11"/>
        <v>SORIA - AREA - PLAZAS AREA</v>
      </c>
      <c r="K155" s="1" t="s">
        <v>213</v>
      </c>
      <c r="L155" s="1" t="s">
        <v>5</v>
      </c>
      <c r="M155" s="1" t="s">
        <v>270</v>
      </c>
    </row>
    <row r="156" spans="1:13" x14ac:dyDescent="0.2">
      <c r="A156" s="9"/>
      <c r="B156" s="7">
        <v>155</v>
      </c>
      <c r="C156" s="5" t="str">
        <f t="shared" si="8"/>
        <v/>
      </c>
      <c r="D156" s="5" t="str">
        <f t="shared" si="9"/>
        <v/>
      </c>
      <c r="E156" s="7" t="str">
        <f t="shared" si="10"/>
        <v/>
      </c>
      <c r="J156" s="1" t="str">
        <f t="shared" si="11"/>
        <v>SORIA - Z.B.S. ARCOS DE JALON - 1708030105B</v>
      </c>
      <c r="K156" s="1" t="s">
        <v>213</v>
      </c>
      <c r="L156" s="1" t="s">
        <v>214</v>
      </c>
      <c r="M156" s="1" t="s">
        <v>215</v>
      </c>
    </row>
    <row r="157" spans="1:13" x14ac:dyDescent="0.2">
      <c r="A157" s="9"/>
      <c r="B157" s="7">
        <v>156</v>
      </c>
      <c r="C157" s="5" t="str">
        <f t="shared" si="8"/>
        <v/>
      </c>
      <c r="D157" s="5" t="str">
        <f t="shared" si="9"/>
        <v/>
      </c>
      <c r="E157" s="7" t="str">
        <f t="shared" si="10"/>
        <v/>
      </c>
      <c r="J157" s="1" t="str">
        <f t="shared" si="11"/>
        <v>SORIA - Z.B.S. ARCOS DE JALON - 1708030110Q</v>
      </c>
      <c r="K157" s="1" t="s">
        <v>213</v>
      </c>
      <c r="L157" s="1" t="s">
        <v>214</v>
      </c>
      <c r="M157" s="1" t="s">
        <v>216</v>
      </c>
    </row>
    <row r="158" spans="1:13" x14ac:dyDescent="0.2">
      <c r="A158" s="9"/>
      <c r="B158" s="7">
        <v>157</v>
      </c>
      <c r="C158" s="5" t="str">
        <f t="shared" si="8"/>
        <v/>
      </c>
      <c r="D158" s="5" t="str">
        <f t="shared" si="9"/>
        <v/>
      </c>
      <c r="E158" s="7" t="str">
        <f t="shared" si="10"/>
        <v/>
      </c>
      <c r="J158" s="1" t="str">
        <f t="shared" si="11"/>
        <v>SORIA - Z.B.S. EL BURGO DE OSMA - 1708050104T</v>
      </c>
      <c r="K158" s="1" t="s">
        <v>213</v>
      </c>
      <c r="L158" s="1" t="s">
        <v>217</v>
      </c>
      <c r="M158" s="1" t="s">
        <v>218</v>
      </c>
    </row>
    <row r="159" spans="1:13" x14ac:dyDescent="0.2">
      <c r="A159" s="9"/>
      <c r="B159" s="7">
        <v>158</v>
      </c>
      <c r="C159" s="5" t="str">
        <f t="shared" si="8"/>
        <v/>
      </c>
      <c r="D159" s="5" t="str">
        <f t="shared" si="9"/>
        <v/>
      </c>
      <c r="E159" s="7" t="str">
        <f t="shared" si="10"/>
        <v/>
      </c>
      <c r="J159" s="1" t="str">
        <f t="shared" si="11"/>
        <v>SORIA - Z.B.S. PINARES COVALEDA - 1708090104A</v>
      </c>
      <c r="K159" s="1" t="s">
        <v>213</v>
      </c>
      <c r="L159" s="1" t="s">
        <v>219</v>
      </c>
      <c r="M159" s="1" t="s">
        <v>220</v>
      </c>
    </row>
    <row r="160" spans="1:13" x14ac:dyDescent="0.2">
      <c r="A160" s="9"/>
      <c r="B160" s="7">
        <v>159</v>
      </c>
      <c r="C160" s="5" t="str">
        <f t="shared" si="8"/>
        <v/>
      </c>
      <c r="D160" s="5" t="str">
        <f t="shared" si="9"/>
        <v/>
      </c>
      <c r="E160" s="7" t="str">
        <f t="shared" si="10"/>
        <v/>
      </c>
      <c r="J160" s="1" t="str">
        <f t="shared" si="11"/>
        <v>SORIA - Z.B.S. PINARES COVALEDA - 1708090106M</v>
      </c>
      <c r="K160" s="1" t="s">
        <v>213</v>
      </c>
      <c r="L160" s="1" t="s">
        <v>219</v>
      </c>
      <c r="M160" s="1" t="s">
        <v>221</v>
      </c>
    </row>
    <row r="161" spans="1:13" x14ac:dyDescent="0.2">
      <c r="A161" s="9"/>
      <c r="B161" s="7">
        <v>160</v>
      </c>
      <c r="C161" s="5" t="str">
        <f t="shared" si="8"/>
        <v/>
      </c>
      <c r="D161" s="5" t="str">
        <f t="shared" si="9"/>
        <v/>
      </c>
      <c r="E161" s="7" t="str">
        <f t="shared" si="10"/>
        <v/>
      </c>
      <c r="J161" s="1" t="str">
        <f t="shared" si="11"/>
        <v>SORIA - Z.B.S. SAN ESTEBAN DE GORMAZ - 1708060110R</v>
      </c>
      <c r="K161" s="1" t="s">
        <v>213</v>
      </c>
      <c r="L161" s="1" t="s">
        <v>222</v>
      </c>
      <c r="M161" s="1" t="s">
        <v>223</v>
      </c>
    </row>
    <row r="162" spans="1:13" x14ac:dyDescent="0.2">
      <c r="A162" s="9"/>
      <c r="B162" s="7">
        <v>161</v>
      </c>
      <c r="C162" s="5" t="str">
        <f t="shared" si="8"/>
        <v/>
      </c>
      <c r="D162" s="5" t="str">
        <f t="shared" si="9"/>
        <v/>
      </c>
      <c r="E162" s="7" t="str">
        <f t="shared" si="10"/>
        <v/>
      </c>
      <c r="J162" s="1" t="str">
        <f t="shared" si="11"/>
        <v>SORIA - Z.B.S. SAN LEONARDO DE YAGÜE - 1708100102L</v>
      </c>
      <c r="K162" s="1" t="s">
        <v>213</v>
      </c>
      <c r="L162" s="1" t="s">
        <v>224</v>
      </c>
      <c r="M162" s="1" t="s">
        <v>225</v>
      </c>
    </row>
    <row r="163" spans="1:13" x14ac:dyDescent="0.2">
      <c r="A163" s="9"/>
      <c r="B163" s="7">
        <v>162</v>
      </c>
      <c r="C163" s="5" t="str">
        <f t="shared" si="8"/>
        <v/>
      </c>
      <c r="D163" s="5" t="str">
        <f t="shared" si="9"/>
        <v/>
      </c>
      <c r="E163" s="7" t="str">
        <f t="shared" si="10"/>
        <v/>
      </c>
      <c r="J163" s="1" t="str">
        <f t="shared" si="11"/>
        <v>ZAMORA - AREA - PLAZAS AREA</v>
      </c>
      <c r="K163" s="1" t="s">
        <v>226</v>
      </c>
      <c r="L163" s="1" t="s">
        <v>5</v>
      </c>
      <c r="M163" s="1" t="s">
        <v>270</v>
      </c>
    </row>
    <row r="164" spans="1:13" x14ac:dyDescent="0.2">
      <c r="A164" s="9"/>
      <c r="B164" s="7">
        <v>163</v>
      </c>
      <c r="C164" s="5" t="str">
        <f t="shared" si="8"/>
        <v/>
      </c>
      <c r="D164" s="5" t="str">
        <f t="shared" si="9"/>
        <v/>
      </c>
      <c r="E164" s="7" t="str">
        <f t="shared" si="10"/>
        <v/>
      </c>
      <c r="J164" s="1" t="str">
        <f t="shared" si="11"/>
        <v>ZAMORA - Z.B.S. ALISTE - 1711020101F</v>
      </c>
      <c r="K164" s="1" t="s">
        <v>226</v>
      </c>
      <c r="L164" s="1" t="s">
        <v>227</v>
      </c>
      <c r="M164" s="1" t="s">
        <v>228</v>
      </c>
    </row>
    <row r="165" spans="1:13" x14ac:dyDescent="0.2">
      <c r="A165" s="9"/>
      <c r="B165" s="7">
        <v>164</v>
      </c>
      <c r="C165" s="5" t="str">
        <f t="shared" si="8"/>
        <v/>
      </c>
      <c r="D165" s="5" t="str">
        <f t="shared" si="9"/>
        <v/>
      </c>
      <c r="E165" s="7" t="str">
        <f t="shared" si="10"/>
        <v/>
      </c>
      <c r="J165" s="1" t="str">
        <f t="shared" si="11"/>
        <v>ZAMORA - Z.B.S. ALISTE - 1711020102P</v>
      </c>
      <c r="K165" s="1" t="s">
        <v>226</v>
      </c>
      <c r="L165" s="1" t="s">
        <v>227</v>
      </c>
      <c r="M165" s="1" t="s">
        <v>229</v>
      </c>
    </row>
    <row r="166" spans="1:13" x14ac:dyDescent="0.2">
      <c r="A166" s="9"/>
      <c r="B166" s="7">
        <v>165</v>
      </c>
      <c r="C166" s="5" t="str">
        <f t="shared" si="8"/>
        <v/>
      </c>
      <c r="D166" s="5" t="str">
        <f t="shared" si="9"/>
        <v/>
      </c>
      <c r="E166" s="7" t="str">
        <f t="shared" si="10"/>
        <v/>
      </c>
      <c r="J166" s="1" t="str">
        <f t="shared" si="11"/>
        <v>ZAMORA - Z.B.S. ALISTE - 1711020107J</v>
      </c>
      <c r="K166" s="1" t="s">
        <v>226</v>
      </c>
      <c r="L166" s="1" t="s">
        <v>227</v>
      </c>
      <c r="M166" s="1" t="s">
        <v>230</v>
      </c>
    </row>
    <row r="167" spans="1:13" x14ac:dyDescent="0.2">
      <c r="A167" s="9"/>
      <c r="B167" s="7">
        <v>166</v>
      </c>
      <c r="C167" s="5" t="str">
        <f t="shared" si="8"/>
        <v/>
      </c>
      <c r="D167" s="5" t="str">
        <f t="shared" si="9"/>
        <v/>
      </c>
      <c r="E167" s="7" t="str">
        <f t="shared" si="10"/>
        <v/>
      </c>
      <c r="J167" s="1" t="str">
        <f t="shared" si="11"/>
        <v>ZAMORA - Z.B.S. ALISTE - 1711020108Z</v>
      </c>
      <c r="K167" s="1" t="s">
        <v>226</v>
      </c>
      <c r="L167" s="1" t="s">
        <v>227</v>
      </c>
      <c r="M167" s="1" t="s">
        <v>231</v>
      </c>
    </row>
    <row r="168" spans="1:13" x14ac:dyDescent="0.2">
      <c r="A168" s="9"/>
      <c r="B168" s="7">
        <v>167</v>
      </c>
      <c r="C168" s="5" t="str">
        <f t="shared" si="8"/>
        <v/>
      </c>
      <c r="D168" s="5" t="str">
        <f t="shared" si="9"/>
        <v/>
      </c>
      <c r="E168" s="7" t="str">
        <f t="shared" si="10"/>
        <v/>
      </c>
      <c r="J168" s="1" t="str">
        <f t="shared" si="11"/>
        <v>ZAMORA - Z.B.S. ALISTE - 1711020111V</v>
      </c>
      <c r="K168" s="1" t="s">
        <v>226</v>
      </c>
      <c r="L168" s="1" t="s">
        <v>227</v>
      </c>
      <c r="M168" s="1" t="s">
        <v>232</v>
      </c>
    </row>
    <row r="169" spans="1:13" x14ac:dyDescent="0.2">
      <c r="A169" s="9"/>
      <c r="B169" s="7">
        <v>168</v>
      </c>
      <c r="C169" s="5" t="str">
        <f t="shared" si="8"/>
        <v/>
      </c>
      <c r="D169" s="5" t="str">
        <f t="shared" si="9"/>
        <v/>
      </c>
      <c r="E169" s="7" t="str">
        <f t="shared" si="10"/>
        <v/>
      </c>
      <c r="J169" s="1" t="str">
        <f t="shared" si="11"/>
        <v>ZAMORA - Z.B.S. ALISTE - 1711020112H</v>
      </c>
      <c r="K169" s="1" t="s">
        <v>226</v>
      </c>
      <c r="L169" s="1" t="s">
        <v>227</v>
      </c>
      <c r="M169" s="1" t="s">
        <v>233</v>
      </c>
    </row>
    <row r="170" spans="1:13" x14ac:dyDescent="0.2">
      <c r="A170" s="9"/>
      <c r="B170" s="7">
        <v>169</v>
      </c>
      <c r="C170" s="5" t="str">
        <f t="shared" si="8"/>
        <v/>
      </c>
      <c r="D170" s="5" t="str">
        <f t="shared" si="9"/>
        <v/>
      </c>
      <c r="E170" s="7" t="str">
        <f t="shared" si="10"/>
        <v/>
      </c>
      <c r="J170" s="1" t="str">
        <f t="shared" si="11"/>
        <v>ZAMORA - Z.B.S. ALTA SANABRIA - 1711030102A</v>
      </c>
      <c r="K170" s="1" t="s">
        <v>226</v>
      </c>
      <c r="L170" s="1" t="s">
        <v>234</v>
      </c>
      <c r="M170" s="1" t="s">
        <v>235</v>
      </c>
    </row>
    <row r="171" spans="1:13" x14ac:dyDescent="0.2">
      <c r="A171" s="9"/>
      <c r="B171" s="7">
        <v>170</v>
      </c>
      <c r="C171" s="5" t="str">
        <f t="shared" si="8"/>
        <v/>
      </c>
      <c r="D171" s="5" t="str">
        <f t="shared" si="9"/>
        <v/>
      </c>
      <c r="E171" s="7" t="str">
        <f t="shared" si="10"/>
        <v/>
      </c>
      <c r="J171" s="1" t="str">
        <f t="shared" si="11"/>
        <v>ZAMORA - Z.B.S. BENAVENTE NORTE - 1711040101C</v>
      </c>
      <c r="K171" s="1" t="s">
        <v>226</v>
      </c>
      <c r="L171" s="1" t="s">
        <v>236</v>
      </c>
      <c r="M171" s="1" t="s">
        <v>237</v>
      </c>
    </row>
    <row r="172" spans="1:13" x14ac:dyDescent="0.2">
      <c r="A172" s="9"/>
      <c r="B172" s="7">
        <v>171</v>
      </c>
      <c r="C172" s="5" t="str">
        <f t="shared" si="8"/>
        <v/>
      </c>
      <c r="D172" s="5" t="str">
        <f t="shared" si="9"/>
        <v/>
      </c>
      <c r="E172" s="7" t="str">
        <f t="shared" si="10"/>
        <v/>
      </c>
      <c r="J172" s="1" t="str">
        <f t="shared" si="11"/>
        <v>ZAMORA - Z.B.S. BENAVENTE NORTE - 1711040102K</v>
      </c>
      <c r="K172" s="1" t="s">
        <v>226</v>
      </c>
      <c r="L172" s="1" t="s">
        <v>236</v>
      </c>
      <c r="M172" s="1" t="s">
        <v>238</v>
      </c>
    </row>
    <row r="173" spans="1:13" x14ac:dyDescent="0.2">
      <c r="A173" s="9"/>
      <c r="B173" s="7">
        <v>172</v>
      </c>
      <c r="C173" s="5" t="str">
        <f t="shared" si="8"/>
        <v/>
      </c>
      <c r="D173" s="5" t="str">
        <f t="shared" si="9"/>
        <v/>
      </c>
      <c r="E173" s="7" t="str">
        <f t="shared" si="10"/>
        <v/>
      </c>
      <c r="J173" s="1" t="str">
        <f t="shared" si="11"/>
        <v>ZAMORA - Z.B.S. BENAVENTE NORTE - 1711040104T</v>
      </c>
      <c r="K173" s="1" t="s">
        <v>226</v>
      </c>
      <c r="L173" s="1" t="s">
        <v>236</v>
      </c>
      <c r="M173" s="1" t="s">
        <v>239</v>
      </c>
    </row>
    <row r="174" spans="1:13" x14ac:dyDescent="0.2">
      <c r="A174" s="9"/>
      <c r="B174" s="7">
        <v>173</v>
      </c>
      <c r="C174" s="5" t="str">
        <f t="shared" si="8"/>
        <v/>
      </c>
      <c r="D174" s="5" t="str">
        <f t="shared" si="9"/>
        <v/>
      </c>
      <c r="E174" s="7" t="str">
        <f t="shared" si="10"/>
        <v/>
      </c>
      <c r="J174" s="1" t="str">
        <f t="shared" si="11"/>
        <v>ZAMORA - Z.B.S. BENAVENTE NORTE - 1711040106W</v>
      </c>
      <c r="K174" s="1" t="s">
        <v>226</v>
      </c>
      <c r="L174" s="1" t="s">
        <v>236</v>
      </c>
      <c r="M174" s="1" t="s">
        <v>240</v>
      </c>
    </row>
    <row r="175" spans="1:13" x14ac:dyDescent="0.2">
      <c r="A175" s="9"/>
      <c r="B175" s="7">
        <v>174</v>
      </c>
      <c r="C175" s="5" t="str">
        <f t="shared" si="8"/>
        <v/>
      </c>
      <c r="D175" s="5" t="str">
        <f t="shared" si="9"/>
        <v/>
      </c>
      <c r="E175" s="7" t="str">
        <f t="shared" si="10"/>
        <v/>
      </c>
      <c r="J175" s="1" t="str">
        <f t="shared" si="11"/>
        <v>ZAMORA - Z.B.S. BENAVENTE NORTE - 1711040107A</v>
      </c>
      <c r="K175" s="1" t="s">
        <v>226</v>
      </c>
      <c r="L175" s="1" t="s">
        <v>236</v>
      </c>
      <c r="M175" s="1" t="s">
        <v>241</v>
      </c>
    </row>
    <row r="176" spans="1:13" x14ac:dyDescent="0.2">
      <c r="A176" s="9"/>
      <c r="B176" s="7">
        <v>175</v>
      </c>
      <c r="C176" s="5" t="str">
        <f t="shared" si="8"/>
        <v/>
      </c>
      <c r="D176" s="5" t="str">
        <f t="shared" si="9"/>
        <v/>
      </c>
      <c r="E176" s="7" t="str">
        <f t="shared" si="10"/>
        <v/>
      </c>
      <c r="J176" s="1" t="str">
        <f t="shared" si="11"/>
        <v>ZAMORA - Z.B.S. BENAVENTE NORTE - 1711040108G</v>
      </c>
      <c r="K176" s="1" t="s">
        <v>226</v>
      </c>
      <c r="L176" s="1" t="s">
        <v>236</v>
      </c>
      <c r="M176" s="1" t="s">
        <v>242</v>
      </c>
    </row>
    <row r="177" spans="1:13" x14ac:dyDescent="0.2">
      <c r="A177" s="9"/>
      <c r="B177" s="7">
        <v>176</v>
      </c>
      <c r="C177" s="5" t="str">
        <f t="shared" si="8"/>
        <v/>
      </c>
      <c r="D177" s="5" t="str">
        <f t="shared" si="9"/>
        <v/>
      </c>
      <c r="E177" s="7" t="str">
        <f t="shared" si="10"/>
        <v/>
      </c>
      <c r="J177" s="1" t="str">
        <f t="shared" si="11"/>
        <v>ZAMORA - Z.B.S. BENAVENTE NORTE - 1711040109M</v>
      </c>
      <c r="K177" s="1" t="s">
        <v>226</v>
      </c>
      <c r="L177" s="1" t="s">
        <v>236</v>
      </c>
      <c r="M177" s="1" t="s">
        <v>243</v>
      </c>
    </row>
    <row r="178" spans="1:13" x14ac:dyDescent="0.2">
      <c r="A178" s="9"/>
      <c r="B178" s="7">
        <v>177</v>
      </c>
      <c r="C178" s="5" t="str">
        <f t="shared" si="8"/>
        <v/>
      </c>
      <c r="D178" s="5" t="str">
        <f t="shared" si="9"/>
        <v/>
      </c>
      <c r="E178" s="7" t="str">
        <f t="shared" si="10"/>
        <v/>
      </c>
      <c r="J178" s="1" t="str">
        <f t="shared" si="11"/>
        <v>ZAMORA - Z.B.S. BENAVENTE NORTE - 1711040111F</v>
      </c>
      <c r="K178" s="1" t="s">
        <v>226</v>
      </c>
      <c r="L178" s="1" t="s">
        <v>236</v>
      </c>
      <c r="M178" s="1" t="s">
        <v>244</v>
      </c>
    </row>
    <row r="179" spans="1:13" x14ac:dyDescent="0.2">
      <c r="A179" s="9"/>
      <c r="B179" s="7">
        <v>178</v>
      </c>
      <c r="C179" s="5" t="str">
        <f t="shared" si="8"/>
        <v/>
      </c>
      <c r="D179" s="5" t="str">
        <f t="shared" si="9"/>
        <v/>
      </c>
      <c r="E179" s="7" t="str">
        <f t="shared" si="10"/>
        <v/>
      </c>
      <c r="J179" s="1" t="str">
        <f t="shared" si="11"/>
        <v>ZAMORA - Z.B.S. BENAVENTE NORTE - 1711040112P</v>
      </c>
      <c r="K179" s="1" t="s">
        <v>226</v>
      </c>
      <c r="L179" s="1" t="s">
        <v>236</v>
      </c>
      <c r="M179" s="1" t="s">
        <v>245</v>
      </c>
    </row>
    <row r="180" spans="1:13" x14ac:dyDescent="0.2">
      <c r="A180" s="9"/>
      <c r="B180" s="7">
        <v>179</v>
      </c>
      <c r="C180" s="5" t="str">
        <f t="shared" si="8"/>
        <v/>
      </c>
      <c r="D180" s="5" t="str">
        <f t="shared" si="9"/>
        <v/>
      </c>
      <c r="E180" s="7" t="str">
        <f t="shared" si="10"/>
        <v/>
      </c>
      <c r="J180" s="1" t="str">
        <f t="shared" si="11"/>
        <v>ZAMORA - Z.B.S. BENAVENTE SUR - 1711050101S</v>
      </c>
      <c r="K180" s="1" t="s">
        <v>226</v>
      </c>
      <c r="L180" s="1" t="s">
        <v>246</v>
      </c>
      <c r="M180" s="1" t="s">
        <v>247</v>
      </c>
    </row>
    <row r="181" spans="1:13" x14ac:dyDescent="0.2">
      <c r="A181" s="9"/>
      <c r="B181" s="7">
        <v>180</v>
      </c>
      <c r="C181" s="5" t="str">
        <f t="shared" si="8"/>
        <v/>
      </c>
      <c r="D181" s="5" t="str">
        <f t="shared" si="9"/>
        <v/>
      </c>
      <c r="E181" s="7" t="str">
        <f t="shared" si="10"/>
        <v/>
      </c>
      <c r="J181" s="1" t="str">
        <f t="shared" si="11"/>
        <v>ZAMORA - Z.B.S. BENAVENTE SUR - 1711050109T</v>
      </c>
      <c r="K181" s="1" t="s">
        <v>226</v>
      </c>
      <c r="L181" s="1" t="s">
        <v>246</v>
      </c>
      <c r="M181" s="1" t="s">
        <v>248</v>
      </c>
    </row>
    <row r="182" spans="1:13" x14ac:dyDescent="0.2">
      <c r="A182" s="9"/>
      <c r="B182" s="7">
        <v>181</v>
      </c>
      <c r="C182" s="5" t="str">
        <f t="shared" si="8"/>
        <v/>
      </c>
      <c r="D182" s="5" t="str">
        <f t="shared" si="9"/>
        <v/>
      </c>
      <c r="E182" s="7" t="str">
        <f t="shared" si="10"/>
        <v/>
      </c>
      <c r="J182" s="1" t="str">
        <f t="shared" si="11"/>
        <v>ZAMORA - Z.B.S. BENAVENTE SUR - 1711050114M</v>
      </c>
      <c r="K182" s="1" t="s">
        <v>226</v>
      </c>
      <c r="L182" s="1" t="s">
        <v>246</v>
      </c>
      <c r="M182" s="1" t="s">
        <v>249</v>
      </c>
    </row>
    <row r="183" spans="1:13" x14ac:dyDescent="0.2">
      <c r="A183" s="9"/>
      <c r="B183" s="7">
        <v>182</v>
      </c>
      <c r="C183" s="5" t="str">
        <f t="shared" si="8"/>
        <v/>
      </c>
      <c r="D183" s="5" t="str">
        <f t="shared" si="9"/>
        <v/>
      </c>
      <c r="E183" s="7" t="str">
        <f t="shared" si="10"/>
        <v/>
      </c>
      <c r="J183" s="1" t="str">
        <f t="shared" si="11"/>
        <v>ZAMORA - Z.B.S. BENAVENTE SUR - 1711050115Y</v>
      </c>
      <c r="K183" s="1" t="s">
        <v>226</v>
      </c>
      <c r="L183" s="1" t="s">
        <v>246</v>
      </c>
      <c r="M183" s="1" t="s">
        <v>250</v>
      </c>
    </row>
    <row r="184" spans="1:13" x14ac:dyDescent="0.2">
      <c r="A184" s="9"/>
      <c r="B184" s="7">
        <v>183</v>
      </c>
      <c r="C184" s="5" t="str">
        <f t="shared" si="8"/>
        <v/>
      </c>
      <c r="D184" s="5" t="str">
        <f t="shared" si="9"/>
        <v/>
      </c>
      <c r="E184" s="7" t="str">
        <f t="shared" si="10"/>
        <v/>
      </c>
      <c r="J184" s="1" t="str">
        <f t="shared" si="11"/>
        <v>ZAMORA - Z.B.S. CARBALLEDA - 1711090103C</v>
      </c>
      <c r="K184" s="1" t="s">
        <v>226</v>
      </c>
      <c r="L184" s="1" t="s">
        <v>251</v>
      </c>
      <c r="M184" s="1" t="s">
        <v>252</v>
      </c>
    </row>
    <row r="185" spans="1:13" x14ac:dyDescent="0.2">
      <c r="A185" s="9"/>
      <c r="B185" s="7">
        <v>184</v>
      </c>
      <c r="C185" s="5" t="str">
        <f t="shared" si="8"/>
        <v/>
      </c>
      <c r="D185" s="5" t="str">
        <f t="shared" si="9"/>
        <v/>
      </c>
      <c r="E185" s="7" t="str">
        <f t="shared" si="10"/>
        <v/>
      </c>
      <c r="J185" s="1" t="str">
        <f t="shared" si="11"/>
        <v>ZAMORA - Z.B.S. CARBALLEDA - 1711090105E</v>
      </c>
      <c r="K185" s="1" t="s">
        <v>226</v>
      </c>
      <c r="L185" s="1" t="s">
        <v>251</v>
      </c>
      <c r="M185" s="1" t="s">
        <v>253</v>
      </c>
    </row>
    <row r="186" spans="1:13" x14ac:dyDescent="0.2">
      <c r="A186" s="9"/>
      <c r="B186" s="7">
        <v>185</v>
      </c>
      <c r="C186" s="5" t="str">
        <f t="shared" si="8"/>
        <v/>
      </c>
      <c r="D186" s="5" t="str">
        <f t="shared" si="9"/>
        <v/>
      </c>
      <c r="E186" s="7" t="str">
        <f t="shared" si="10"/>
        <v/>
      </c>
      <c r="J186" s="1" t="str">
        <f t="shared" si="11"/>
        <v>ZAMORA - Z.B.S. SANABRIA - 1711140101Q</v>
      </c>
      <c r="K186" s="1" t="s">
        <v>226</v>
      </c>
      <c r="L186" s="1" t="s">
        <v>254</v>
      </c>
      <c r="M186" s="1" t="s">
        <v>255</v>
      </c>
    </row>
    <row r="187" spans="1:13" x14ac:dyDescent="0.2">
      <c r="A187" s="9"/>
      <c r="B187" s="7">
        <v>186</v>
      </c>
      <c r="C187" s="5" t="str">
        <f t="shared" si="8"/>
        <v/>
      </c>
      <c r="D187" s="5" t="str">
        <f t="shared" si="9"/>
        <v/>
      </c>
      <c r="E187" s="7" t="str">
        <f t="shared" si="10"/>
        <v/>
      </c>
      <c r="J187" s="1" t="str">
        <f t="shared" si="11"/>
        <v>ZAMORA - Z.B.S. SANABRIA - 1711140102V</v>
      </c>
      <c r="K187" s="1" t="s">
        <v>226</v>
      </c>
      <c r="L187" s="1" t="s">
        <v>254</v>
      </c>
      <c r="M187" s="1" t="s">
        <v>256</v>
      </c>
    </row>
    <row r="188" spans="1:13" x14ac:dyDescent="0.2">
      <c r="A188" s="9"/>
      <c r="B188" s="7">
        <v>187</v>
      </c>
      <c r="C188" s="5" t="str">
        <f t="shared" si="8"/>
        <v/>
      </c>
      <c r="D188" s="5" t="str">
        <f t="shared" si="9"/>
        <v/>
      </c>
      <c r="E188" s="7" t="str">
        <f t="shared" si="10"/>
        <v/>
      </c>
      <c r="J188" s="1" t="str">
        <f t="shared" si="11"/>
        <v>ZAMORA - Z.B.S. SANABRIA - 1711140109R</v>
      </c>
      <c r="K188" s="1" t="s">
        <v>226</v>
      </c>
      <c r="L188" s="1" t="s">
        <v>254</v>
      </c>
      <c r="M188" s="1" t="s">
        <v>257</v>
      </c>
    </row>
    <row r="189" spans="1:13" x14ac:dyDescent="0.2">
      <c r="A189" s="9"/>
      <c r="B189" s="7">
        <v>188</v>
      </c>
      <c r="C189" s="5" t="str">
        <f t="shared" si="8"/>
        <v/>
      </c>
      <c r="D189" s="5" t="str">
        <f t="shared" si="9"/>
        <v/>
      </c>
      <c r="E189" s="7" t="str">
        <f t="shared" si="10"/>
        <v/>
      </c>
      <c r="J189" s="1" t="str">
        <f t="shared" si="11"/>
        <v>ZAMORA - Z.B.S. TABARA - 1711160102F</v>
      </c>
      <c r="K189" s="1" t="s">
        <v>226</v>
      </c>
      <c r="L189" s="1" t="s">
        <v>258</v>
      </c>
      <c r="M189" s="1" t="s">
        <v>259</v>
      </c>
    </row>
    <row r="190" spans="1:13" x14ac:dyDescent="0.2">
      <c r="A190" s="9"/>
      <c r="B190" s="7">
        <v>189</v>
      </c>
      <c r="C190" s="5" t="str">
        <f t="shared" si="8"/>
        <v/>
      </c>
      <c r="D190" s="5" t="str">
        <f t="shared" si="9"/>
        <v/>
      </c>
      <c r="E190" s="7" t="str">
        <f t="shared" si="10"/>
        <v/>
      </c>
      <c r="J190" s="1" t="str">
        <f t="shared" si="11"/>
        <v>ZAMORA - Z.B.S. TERA - 1711060101X</v>
      </c>
      <c r="K190" s="1" t="s">
        <v>226</v>
      </c>
      <c r="L190" s="1" t="s">
        <v>260</v>
      </c>
      <c r="M190" s="1" t="s">
        <v>261</v>
      </c>
    </row>
    <row r="191" spans="1:13" x14ac:dyDescent="0.2">
      <c r="A191" s="9"/>
      <c r="B191" s="7">
        <v>190</v>
      </c>
      <c r="C191" s="5" t="str">
        <f t="shared" si="8"/>
        <v/>
      </c>
      <c r="D191" s="5" t="str">
        <f t="shared" si="9"/>
        <v/>
      </c>
      <c r="E191" s="7" t="str">
        <f t="shared" si="10"/>
        <v/>
      </c>
      <c r="J191" s="1" t="str">
        <f t="shared" si="11"/>
        <v>ZAMORA - Z.B.S. TERA - 1711060102B</v>
      </c>
      <c r="K191" s="1" t="s">
        <v>226</v>
      </c>
      <c r="L191" s="1" t="s">
        <v>260</v>
      </c>
      <c r="M191" s="1" t="s">
        <v>262</v>
      </c>
    </row>
    <row r="192" spans="1:13" x14ac:dyDescent="0.2">
      <c r="A192" s="9"/>
      <c r="B192" s="7">
        <v>191</v>
      </c>
      <c r="C192" s="5" t="str">
        <f t="shared" si="8"/>
        <v/>
      </c>
      <c r="D192" s="5" t="str">
        <f t="shared" si="9"/>
        <v/>
      </c>
      <c r="E192" s="7" t="str">
        <f t="shared" si="10"/>
        <v/>
      </c>
      <c r="J192" s="1" t="str">
        <f t="shared" si="11"/>
        <v>ZAMORA - Z.B.S. TERA - 1711060104J</v>
      </c>
      <c r="K192" s="1" t="s">
        <v>226</v>
      </c>
      <c r="L192" s="1" t="s">
        <v>260</v>
      </c>
      <c r="M192" s="1" t="s">
        <v>263</v>
      </c>
    </row>
    <row r="193" spans="1:13" x14ac:dyDescent="0.2">
      <c r="A193" s="9"/>
      <c r="B193" s="7">
        <v>192</v>
      </c>
      <c r="C193" s="5" t="str">
        <f t="shared" si="8"/>
        <v/>
      </c>
      <c r="D193" s="5" t="str">
        <f t="shared" si="9"/>
        <v/>
      </c>
      <c r="E193" s="7" t="str">
        <f t="shared" si="10"/>
        <v/>
      </c>
      <c r="J193" s="1" t="str">
        <f t="shared" si="11"/>
        <v>ZAMORA - Z.B.S. TERA - 1711060105Z</v>
      </c>
      <c r="K193" s="1" t="s">
        <v>226</v>
      </c>
      <c r="L193" s="1" t="s">
        <v>260</v>
      </c>
      <c r="M193" s="1" t="s">
        <v>264</v>
      </c>
    </row>
    <row r="194" spans="1:13" x14ac:dyDescent="0.2">
      <c r="A194" s="9"/>
      <c r="B194" s="7">
        <v>193</v>
      </c>
      <c r="C194" s="5" t="str">
        <f t="shared" ref="C194:C197" si="12">IFERROR(VLOOKUP(A194,$J$2:$M$197,2,FALSE),"")</f>
        <v/>
      </c>
      <c r="D194" s="5" t="str">
        <f t="shared" ref="D194:D197" si="13">IFERROR(VLOOKUP(A194,$J$2:$M$197,3,FALSE),"")</f>
        <v/>
      </c>
      <c r="E194" s="7" t="str">
        <f t="shared" ref="E194:E197" si="14">IFERROR(VLOOKUP(A194,$J$2:$M$197,4,FALSE),"")</f>
        <v/>
      </c>
      <c r="J194" s="1" t="str">
        <f t="shared" si="11"/>
        <v>ZAMORA - Z.B.S. VIDRIALES - 1711180103K</v>
      </c>
      <c r="K194" s="1" t="s">
        <v>226</v>
      </c>
      <c r="L194" s="1" t="s">
        <v>265</v>
      </c>
      <c r="M194" s="1" t="s">
        <v>266</v>
      </c>
    </row>
    <row r="195" spans="1:13" x14ac:dyDescent="0.2">
      <c r="A195" s="9"/>
      <c r="B195" s="7">
        <v>194</v>
      </c>
      <c r="C195" s="5" t="str">
        <f t="shared" si="12"/>
        <v/>
      </c>
      <c r="D195" s="5" t="str">
        <f t="shared" si="13"/>
        <v/>
      </c>
      <c r="E195" s="7" t="str">
        <f t="shared" si="14"/>
        <v/>
      </c>
      <c r="J195" s="1" t="str">
        <f t="shared" ref="J195:J197" si="15">_xlfn.CONCAT(K195," - ",L195," - ",M195)</f>
        <v>ZAMORA - Z.B.S. VIDRIALES - 1711180104E</v>
      </c>
      <c r="K195" s="1" t="s">
        <v>226</v>
      </c>
      <c r="L195" s="1" t="s">
        <v>265</v>
      </c>
      <c r="M195" s="1" t="s">
        <v>267</v>
      </c>
    </row>
    <row r="196" spans="1:13" x14ac:dyDescent="0.2">
      <c r="A196" s="9"/>
      <c r="B196" s="7">
        <v>195</v>
      </c>
      <c r="C196" s="5" t="str">
        <f t="shared" si="12"/>
        <v/>
      </c>
      <c r="D196" s="5" t="str">
        <f t="shared" si="13"/>
        <v/>
      </c>
      <c r="E196" s="7" t="str">
        <f t="shared" si="14"/>
        <v/>
      </c>
      <c r="J196" s="1" t="str">
        <f t="shared" si="15"/>
        <v>ZAMORA - Z.B.S. VIDRIALES - 1711180105T</v>
      </c>
      <c r="K196" s="1" t="s">
        <v>226</v>
      </c>
      <c r="L196" s="1" t="s">
        <v>265</v>
      </c>
      <c r="M196" s="1" t="s">
        <v>268</v>
      </c>
    </row>
    <row r="197" spans="1:13" x14ac:dyDescent="0.2">
      <c r="A197" s="10"/>
      <c r="B197" s="8">
        <v>196</v>
      </c>
      <c r="C197" s="6" t="str">
        <f t="shared" si="12"/>
        <v/>
      </c>
      <c r="D197" s="6" t="str">
        <f t="shared" si="13"/>
        <v/>
      </c>
      <c r="E197" s="8" t="str">
        <f t="shared" si="14"/>
        <v/>
      </c>
      <c r="J197" s="1" t="str">
        <f t="shared" si="15"/>
        <v>ZAMORA - Z.B.S. VIDRIALES - 1711180106R</v>
      </c>
      <c r="K197" s="1" t="s">
        <v>226</v>
      </c>
      <c r="L197" s="1" t="s">
        <v>265</v>
      </c>
      <c r="M197" s="1" t="s">
        <v>269</v>
      </c>
    </row>
  </sheetData>
  <sheetProtection algorithmName="SHA-512" hashValue="qQJaRmtD28n351iW/uOHk6BIxtSXb7jkdTxQG+KRBgG/qb+kE5Df1VxDbQBx6LFqofBS3a8QfW1N+BoFQyVjjw==" saltValue="/0l3XnloiTs+IkU0MXBe0A==" spinCount="100000" sheet="1" objects="1" scenarios="1"/>
  <protectedRanges>
    <protectedRange sqref="A2:B197" name="Destinos"/>
  </protectedRanges>
  <mergeCells count="1">
    <mergeCell ref="J1:M1"/>
  </mergeCells>
  <conditionalFormatting sqref="A2:B197">
    <cfRule type="expression" dxfId="0" priority="1">
      <formula>$X$2&lt;0</formula>
    </cfRule>
  </conditionalFormatting>
  <dataValidations count="1">
    <dataValidation type="list" allowBlank="1" showInputMessage="1" showErrorMessage="1" sqref="A2:A197" xr:uid="{1C45F79E-FEA3-4167-9DF7-3844B90F14C4}">
      <formula1>$J$2:$J$197</formula1>
    </dataValidation>
  </dataValidations>
  <pageMargins left="0.7" right="0.7" top="0.75" bottom="0.75" header="0.3" footer="0.3"/>
  <pageSetup paperSize="9" orientation="portrait" r:id="rId1"/>
  <ignoredErrors>
    <ignoredError sqref="D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M.F. DESTINOS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Beltran, Gonzalo</dc:creator>
  <cp:lastModifiedBy>Riesgo Garcia, Esther</cp:lastModifiedBy>
  <dcterms:created xsi:type="dcterms:W3CDTF">2022-04-12T07:19:15Z</dcterms:created>
  <dcterms:modified xsi:type="dcterms:W3CDTF">2024-03-20T12:39:26Z</dcterms:modified>
</cp:coreProperties>
</file>