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2384" windowHeight="9312" activeTab="0"/>
  </bookViews>
  <sheets>
    <sheet name="DISTRIBUCION TUMORES" sheetId="1" r:id="rId1"/>
    <sheet name="DATOS ACTIVIDAD" sheetId="2" r:id="rId2"/>
    <sheet name="Hoja3" sheetId="3" r:id="rId3"/>
  </sheets>
  <definedNames>
    <definedName name="_xlnm.Print_Area" localSheetId="1">'DATOS ACTIVIDAD'!$B$4:$K$10</definedName>
  </definedNames>
  <calcPr fullCalcOnLoad="1"/>
</workbook>
</file>

<file path=xl/sharedStrings.xml><?xml version="1.0" encoding="utf-8"?>
<sst xmlns="http://schemas.openxmlformats.org/spreadsheetml/2006/main" count="328" uniqueCount="48">
  <si>
    <t>Fuente de datos: CMBD  - 2007</t>
  </si>
  <si>
    <t>TOTAL CASTILLA Y LEÓN</t>
  </si>
  <si>
    <t>HOMBRES</t>
  </si>
  <si>
    <t>Nº PROCESOS</t>
  </si>
  <si>
    <t>MUJERES</t>
  </si>
  <si>
    <t>NEOPLASIA MALIGNA DE LA VEJIGA</t>
  </si>
  <si>
    <t>NEOPLASIA MALIGNA MAMA MUJER</t>
  </si>
  <si>
    <t>NEOPLASIA MALIGNA TRAQUEA, BRONQUIOS Y PULMON</t>
  </si>
  <si>
    <t>NEOPLASIA MALIGNA COLON</t>
  </si>
  <si>
    <t>NEOPLASIA MALIGNA SEC. APARATO RESPIRATORIO Y DIGESTIVO</t>
  </si>
  <si>
    <t>NEOPLASIA MALIGNA PROSTATA</t>
  </si>
  <si>
    <t>NEOPLASIA MALIGNA RECTO, UNION RECTOSIGMOIDAL Y ANO</t>
  </si>
  <si>
    <t>NEOPLASIA MALIGNA ESTOMAGO</t>
  </si>
  <si>
    <t>NEOPLASIA MALIGNA OVARIO Y OTROS ANEXOS UTERINOS</t>
  </si>
  <si>
    <t>NEOPLASIA MALIGNA CUERPO UTERINO</t>
  </si>
  <si>
    <t>NEOPLASIA MALIGNA SECUNDARIA DE OTROS SITIOS ESPECIFICADOS</t>
  </si>
  <si>
    <t>NEOPLASIA MALIGNA LARINGE</t>
  </si>
  <si>
    <t>NEOPLASIA MALIGNA HIGADO Y CANALES BILIARES INTRAH</t>
  </si>
  <si>
    <t>CARCINOMA IN SITU DE MAMA Y APARATO GENITOURINARIO</t>
  </si>
  <si>
    <t xml:space="preserve">Total 10 tumores </t>
  </si>
  <si>
    <t>Total tumores</t>
  </si>
  <si>
    <t>% 10 tumores</t>
  </si>
  <si>
    <t>ÁVILA</t>
  </si>
  <si>
    <t>OTRAS NEOPLASIAS MALIGNAS DE LA PIEL</t>
  </si>
  <si>
    <t>NEOPLASIA MALIGNA PANCREAS</t>
  </si>
  <si>
    <t>NEOPLASIA MALIGNA V.BILIAR Y COND.BIL.EXTRAHEPATIC</t>
  </si>
  <si>
    <t>NEOPLASIA MALIG. RIñON Y OTROS ORG. URINARIOS Y OR</t>
  </si>
  <si>
    <t>BURGOS</t>
  </si>
  <si>
    <t>NEOPLASIA MALIGNA SECUNDARIA DE OTROS SITIOS ESPEC</t>
  </si>
  <si>
    <t>LEÓN</t>
  </si>
  <si>
    <t>PALENCIA</t>
  </si>
  <si>
    <t>SALAMANCA</t>
  </si>
  <si>
    <t>NEOPLASIA MALIGNA TIROIDES</t>
  </si>
  <si>
    <t>SEGOVIA</t>
  </si>
  <si>
    <t>NEOPLASIA INMUNOPROLIFERATIVAS Y MIELOMA MULTIPLE</t>
  </si>
  <si>
    <t>SORIA</t>
  </si>
  <si>
    <t>LEUCEMIA MIELOIDE</t>
  </si>
  <si>
    <t>VALLADOLID</t>
  </si>
  <si>
    <t>OTRAS NEOPLASIAS MALIGNAS TEJIDOS LINFOIDES E HIST</t>
  </si>
  <si>
    <t>ZAMORA</t>
  </si>
  <si>
    <t xml:space="preserve">TOTAL PROCESOS DE DE CÁNCER EN PACIENTES ATENDIDOS EN HOSPITALES DE SACYL </t>
  </si>
  <si>
    <t xml:space="preserve">TANTO HOSPITALIZACIÓN COMO CIRUGÍA AMBULATORIA </t>
  </si>
  <si>
    <t>Nº de consultas externas</t>
  </si>
  <si>
    <t>Primeras</t>
  </si>
  <si>
    <t>Sucesivas</t>
  </si>
  <si>
    <t>Nº de tratamientos en hospital de día oncohematológico</t>
  </si>
  <si>
    <t>Total tratamientos</t>
  </si>
  <si>
    <t>* Distribución según categorías de la Clasificación internacional de enfermedades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</si>
</sst>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i/>
      <u val="single"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right"/>
    </xf>
    <xf numFmtId="3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0" fillId="0" borderId="1" xfId="0" applyBorder="1" applyAlignment="1">
      <alignment/>
    </xf>
    <xf numFmtId="3" fontId="0" fillId="0" borderId="1" xfId="0" applyNumberFormat="1" applyFont="1" applyFill="1" applyBorder="1" applyAlignment="1" applyProtection="1">
      <alignment vertical="center"/>
      <protection locked="0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3"/>
  <sheetViews>
    <sheetView tabSelected="1" workbookViewId="0" topLeftCell="A151">
      <selection activeCell="C167" sqref="C167"/>
    </sheetView>
  </sheetViews>
  <sheetFormatPr defaultColWidth="11.421875" defaultRowHeight="12.75"/>
  <cols>
    <col min="1" max="1" width="2.140625" style="0" customWidth="1"/>
    <col min="2" max="2" width="0.5625" style="0" customWidth="1"/>
    <col min="3" max="3" width="55.421875" style="0" customWidth="1"/>
    <col min="4" max="4" width="15.00390625" style="0" customWidth="1"/>
    <col min="5" max="6" width="1.7109375" style="0" customWidth="1"/>
    <col min="7" max="7" width="64.7109375" style="0" customWidth="1"/>
    <col min="8" max="8" width="15.00390625" style="0" customWidth="1"/>
  </cols>
  <sheetData>
    <row r="1" spans="3:7" ht="18.75" customHeight="1">
      <c r="C1" s="20" t="s">
        <v>40</v>
      </c>
      <c r="D1" s="20"/>
      <c r="E1" s="20"/>
      <c r="F1" s="20"/>
      <c r="G1" s="20"/>
    </row>
    <row r="2" spans="3:7" ht="18.75" customHeight="1">
      <c r="C2" s="20" t="s">
        <v>41</v>
      </c>
      <c r="D2" s="20"/>
      <c r="E2" s="20"/>
      <c r="F2" s="20"/>
      <c r="G2" s="20"/>
    </row>
    <row r="4" spans="3:6" ht="12.75">
      <c r="C4" s="1" t="s">
        <v>47</v>
      </c>
      <c r="D4" s="1"/>
      <c r="E4" s="1"/>
      <c r="F4" s="1"/>
    </row>
    <row r="5" spans="3:7" ht="12.75">
      <c r="C5" s="21" t="s">
        <v>0</v>
      </c>
      <c r="D5" s="21"/>
      <c r="E5" s="21"/>
      <c r="F5" s="21"/>
      <c r="G5" s="21"/>
    </row>
    <row r="6" spans="3:8" ht="13.5">
      <c r="C6" s="19" t="s">
        <v>1</v>
      </c>
      <c r="D6" s="19"/>
      <c r="E6" s="19"/>
      <c r="F6" s="19"/>
      <c r="G6" s="19"/>
      <c r="H6" s="19"/>
    </row>
    <row r="7" spans="3:8" ht="19.5" customHeight="1">
      <c r="C7" s="2" t="s">
        <v>2</v>
      </c>
      <c r="D7" s="2" t="s">
        <v>3</v>
      </c>
      <c r="G7" s="2" t="s">
        <v>4</v>
      </c>
      <c r="H7" s="2" t="s">
        <v>3</v>
      </c>
    </row>
    <row r="8" spans="2:8" ht="17.25" customHeight="1">
      <c r="B8" s="3"/>
      <c r="C8" s="4" t="s">
        <v>5</v>
      </c>
      <c r="D8" s="5">
        <v>1808</v>
      </c>
      <c r="F8" s="3"/>
      <c r="G8" s="4" t="s">
        <v>6</v>
      </c>
      <c r="H8" s="5">
        <v>1488</v>
      </c>
    </row>
    <row r="9" spans="2:8" ht="17.25" customHeight="1">
      <c r="B9" s="3"/>
      <c r="C9" s="4" t="s">
        <v>7</v>
      </c>
      <c r="D9" s="5">
        <v>1697</v>
      </c>
      <c r="F9" s="3"/>
      <c r="G9" s="4" t="s">
        <v>8</v>
      </c>
      <c r="H9" s="5">
        <v>729</v>
      </c>
    </row>
    <row r="10" spans="2:8" ht="17.25" customHeight="1">
      <c r="B10" s="3"/>
      <c r="C10" s="4" t="s">
        <v>8</v>
      </c>
      <c r="D10" s="5">
        <v>1074</v>
      </c>
      <c r="F10" s="3"/>
      <c r="G10" s="4" t="s">
        <v>9</v>
      </c>
      <c r="H10" s="5">
        <v>727</v>
      </c>
    </row>
    <row r="11" spans="2:8" ht="17.25" customHeight="1">
      <c r="B11" s="3"/>
      <c r="C11" s="4" t="s">
        <v>10</v>
      </c>
      <c r="D11" s="5">
        <v>848</v>
      </c>
      <c r="F11" s="3"/>
      <c r="G11" s="4" t="s">
        <v>11</v>
      </c>
      <c r="H11" s="5">
        <v>421</v>
      </c>
    </row>
    <row r="12" spans="2:8" ht="17.25" customHeight="1">
      <c r="B12" s="3"/>
      <c r="C12" s="4" t="s">
        <v>11</v>
      </c>
      <c r="D12" s="5">
        <v>813</v>
      </c>
      <c r="F12" s="3"/>
      <c r="G12" s="4" t="s">
        <v>12</v>
      </c>
      <c r="H12" s="5">
        <v>369</v>
      </c>
    </row>
    <row r="13" spans="2:8" ht="17.25" customHeight="1">
      <c r="B13" s="3"/>
      <c r="C13" s="4" t="s">
        <v>9</v>
      </c>
      <c r="D13" s="5">
        <v>715</v>
      </c>
      <c r="F13" s="3"/>
      <c r="G13" s="4" t="s">
        <v>13</v>
      </c>
      <c r="H13" s="5">
        <v>349</v>
      </c>
    </row>
    <row r="14" spans="2:8" ht="17.25" customHeight="1">
      <c r="B14" s="3"/>
      <c r="C14" s="4" t="s">
        <v>12</v>
      </c>
      <c r="D14" s="5">
        <v>687</v>
      </c>
      <c r="F14" s="3"/>
      <c r="G14" s="4" t="s">
        <v>14</v>
      </c>
      <c r="H14" s="5">
        <v>342</v>
      </c>
    </row>
    <row r="15" spans="2:8" ht="17.25" customHeight="1">
      <c r="B15" s="3"/>
      <c r="C15" s="4" t="s">
        <v>15</v>
      </c>
      <c r="D15" s="5">
        <v>476</v>
      </c>
      <c r="F15" s="3"/>
      <c r="G15" s="4" t="s">
        <v>15</v>
      </c>
      <c r="H15" s="5">
        <v>342</v>
      </c>
    </row>
    <row r="16" spans="2:8" ht="17.25" customHeight="1">
      <c r="B16" s="3"/>
      <c r="C16" s="4" t="s">
        <v>16</v>
      </c>
      <c r="D16" s="5">
        <v>398</v>
      </c>
      <c r="F16" s="3"/>
      <c r="G16" s="4" t="s">
        <v>5</v>
      </c>
      <c r="H16" s="5">
        <v>320</v>
      </c>
    </row>
    <row r="17" spans="2:8" ht="17.25" customHeight="1">
      <c r="B17" s="3"/>
      <c r="C17" s="4" t="s">
        <v>17</v>
      </c>
      <c r="D17" s="5">
        <v>345</v>
      </c>
      <c r="F17" s="3"/>
      <c r="G17" s="4" t="s">
        <v>18</v>
      </c>
      <c r="H17" s="5">
        <v>284</v>
      </c>
    </row>
    <row r="18" spans="3:8" ht="17.25" customHeight="1">
      <c r="C18" s="6" t="s">
        <v>19</v>
      </c>
      <c r="D18" s="7">
        <f>SUM(D8:D17)</f>
        <v>8861</v>
      </c>
      <c r="G18" s="6" t="s">
        <v>19</v>
      </c>
      <c r="H18" s="7">
        <f>SUM(H8:H17)</f>
        <v>5371</v>
      </c>
    </row>
    <row r="19" spans="3:8" ht="17.25" customHeight="1">
      <c r="C19" s="6" t="s">
        <v>20</v>
      </c>
      <c r="D19" s="5">
        <v>12589</v>
      </c>
      <c r="G19" s="6" t="s">
        <v>20</v>
      </c>
      <c r="H19" s="5">
        <v>8473</v>
      </c>
    </row>
    <row r="20" spans="3:8" ht="17.25" customHeight="1">
      <c r="C20" s="6" t="s">
        <v>21</v>
      </c>
      <c r="D20" s="8">
        <f>D18/D19</f>
        <v>0.7038684565890857</v>
      </c>
      <c r="G20" s="6" t="s">
        <v>21</v>
      </c>
      <c r="H20" s="8">
        <f>H18/H19</f>
        <v>0.6338959046382627</v>
      </c>
    </row>
    <row r="24" spans="3:8" ht="13.5">
      <c r="C24" s="19" t="s">
        <v>22</v>
      </c>
      <c r="D24" s="19"/>
      <c r="E24" s="19"/>
      <c r="F24" s="19"/>
      <c r="G24" s="19"/>
      <c r="H24" s="19"/>
    </row>
    <row r="25" spans="3:8" ht="12.75">
      <c r="C25" s="2" t="s">
        <v>2</v>
      </c>
      <c r="D25" s="2" t="s">
        <v>3</v>
      </c>
      <c r="G25" s="2" t="s">
        <v>4</v>
      </c>
      <c r="H25" s="2" t="s">
        <v>3</v>
      </c>
    </row>
    <row r="26" spans="3:8" ht="12.75">
      <c r="C26" s="4" t="s">
        <v>5</v>
      </c>
      <c r="D26" s="5">
        <v>148</v>
      </c>
      <c r="F26" s="3"/>
      <c r="G26" s="4" t="s">
        <v>6</v>
      </c>
      <c r="H26" s="5">
        <v>115</v>
      </c>
    </row>
    <row r="27" spans="3:8" ht="12.75">
      <c r="C27" s="4" t="s">
        <v>7</v>
      </c>
      <c r="D27" s="5">
        <v>101</v>
      </c>
      <c r="F27" s="3"/>
      <c r="G27" s="4" t="s">
        <v>8</v>
      </c>
      <c r="H27" s="5">
        <v>51</v>
      </c>
    </row>
    <row r="28" spans="3:8" ht="12.75">
      <c r="C28" s="4" t="s">
        <v>8</v>
      </c>
      <c r="D28" s="5">
        <v>42</v>
      </c>
      <c r="F28" s="3"/>
      <c r="G28" s="4" t="s">
        <v>18</v>
      </c>
      <c r="H28" s="5">
        <v>34</v>
      </c>
    </row>
    <row r="29" spans="3:8" ht="12.75">
      <c r="C29" s="4" t="s">
        <v>12</v>
      </c>
      <c r="D29" s="5">
        <v>40</v>
      </c>
      <c r="F29" s="3"/>
      <c r="G29" s="4" t="s">
        <v>11</v>
      </c>
      <c r="H29" s="5">
        <v>32</v>
      </c>
    </row>
    <row r="30" spans="3:8" ht="12.75">
      <c r="C30" s="4" t="s">
        <v>23</v>
      </c>
      <c r="D30" s="5">
        <v>37</v>
      </c>
      <c r="F30" s="3"/>
      <c r="G30" s="4" t="s">
        <v>23</v>
      </c>
      <c r="H30" s="5">
        <v>30</v>
      </c>
    </row>
    <row r="31" spans="3:8" ht="12.75">
      <c r="C31" s="4" t="s">
        <v>11</v>
      </c>
      <c r="D31" s="5">
        <v>34</v>
      </c>
      <c r="F31" s="3"/>
      <c r="G31" s="4" t="s">
        <v>9</v>
      </c>
      <c r="H31" s="5">
        <v>23</v>
      </c>
    </row>
    <row r="32" spans="3:8" ht="12.75">
      <c r="C32" s="4" t="s">
        <v>16</v>
      </c>
      <c r="D32" s="5">
        <v>33</v>
      </c>
      <c r="F32" s="3"/>
      <c r="G32" s="4" t="s">
        <v>14</v>
      </c>
      <c r="H32" s="5">
        <v>19</v>
      </c>
    </row>
    <row r="33" spans="3:8" ht="12.75">
      <c r="C33" s="4" t="s">
        <v>10</v>
      </c>
      <c r="D33" s="5">
        <v>33</v>
      </c>
      <c r="F33" s="3"/>
      <c r="G33" s="4" t="s">
        <v>12</v>
      </c>
      <c r="H33" s="5">
        <v>17</v>
      </c>
    </row>
    <row r="34" spans="3:8" ht="12.75">
      <c r="C34" s="4" t="s">
        <v>24</v>
      </c>
      <c r="D34" s="5">
        <v>22</v>
      </c>
      <c r="F34" s="3"/>
      <c r="G34" s="4" t="s">
        <v>25</v>
      </c>
      <c r="H34" s="5">
        <v>17</v>
      </c>
    </row>
    <row r="35" spans="3:8" ht="12.75">
      <c r="C35" s="4" t="s">
        <v>26</v>
      </c>
      <c r="D35" s="5">
        <v>21</v>
      </c>
      <c r="F35" s="3"/>
      <c r="G35" s="4" t="s">
        <v>24</v>
      </c>
      <c r="H35" s="5">
        <v>16</v>
      </c>
    </row>
    <row r="36" spans="3:8" ht="12.75">
      <c r="C36" s="6" t="s">
        <v>19</v>
      </c>
      <c r="D36" s="7">
        <f>SUM(D26:D35)</f>
        <v>511</v>
      </c>
      <c r="G36" s="6" t="s">
        <v>19</v>
      </c>
      <c r="H36" s="7">
        <f>SUM(H26:H35)</f>
        <v>354</v>
      </c>
    </row>
    <row r="37" spans="3:8" ht="12.75">
      <c r="C37" s="6" t="s">
        <v>20</v>
      </c>
      <c r="D37" s="5">
        <v>667</v>
      </c>
      <c r="G37" s="6" t="s">
        <v>20</v>
      </c>
      <c r="H37" s="5">
        <v>490</v>
      </c>
    </row>
    <row r="38" spans="3:8" ht="12.75">
      <c r="C38" s="6" t="s">
        <v>21</v>
      </c>
      <c r="D38" s="8">
        <f>D36/D37</f>
        <v>0.7661169415292354</v>
      </c>
      <c r="G38" s="6" t="s">
        <v>21</v>
      </c>
      <c r="H38" s="8">
        <f>H36/H37</f>
        <v>0.7224489795918367</v>
      </c>
    </row>
    <row r="42" spans="3:8" ht="13.5">
      <c r="C42" s="19" t="s">
        <v>27</v>
      </c>
      <c r="D42" s="19"/>
      <c r="E42" s="19"/>
      <c r="F42" s="19"/>
      <c r="G42" s="19"/>
      <c r="H42" s="19"/>
    </row>
    <row r="43" spans="3:8" ht="12.75">
      <c r="C43" s="2" t="s">
        <v>2</v>
      </c>
      <c r="D43" s="2" t="s">
        <v>3</v>
      </c>
      <c r="G43" s="2" t="s">
        <v>4</v>
      </c>
      <c r="H43" s="2" t="s">
        <v>3</v>
      </c>
    </row>
    <row r="44" spans="3:8" ht="12.75">
      <c r="C44" s="4" t="s">
        <v>5</v>
      </c>
      <c r="D44" s="5">
        <v>275</v>
      </c>
      <c r="F44" s="3"/>
      <c r="G44" s="4" t="s">
        <v>6</v>
      </c>
      <c r="H44" s="5">
        <v>200</v>
      </c>
    </row>
    <row r="45" spans="3:8" ht="12.75">
      <c r="C45" s="4" t="s">
        <v>7</v>
      </c>
      <c r="D45" s="5">
        <v>231</v>
      </c>
      <c r="F45" s="3"/>
      <c r="G45" s="4" t="s">
        <v>9</v>
      </c>
      <c r="H45" s="5">
        <v>133</v>
      </c>
    </row>
    <row r="46" spans="3:8" ht="12.75">
      <c r="C46" s="4" t="s">
        <v>8</v>
      </c>
      <c r="D46" s="5">
        <v>204</v>
      </c>
      <c r="F46" s="3"/>
      <c r="G46" s="4" t="s">
        <v>8</v>
      </c>
      <c r="H46" s="5">
        <v>93</v>
      </c>
    </row>
    <row r="47" spans="3:8" ht="12.75">
      <c r="C47" s="4" t="s">
        <v>11</v>
      </c>
      <c r="D47" s="5">
        <v>166</v>
      </c>
      <c r="F47" s="3"/>
      <c r="G47" s="4" t="s">
        <v>28</v>
      </c>
      <c r="H47" s="5">
        <v>91</v>
      </c>
    </row>
    <row r="48" spans="3:8" ht="12.75">
      <c r="C48" s="4" t="s">
        <v>10</v>
      </c>
      <c r="D48" s="5">
        <v>144</v>
      </c>
      <c r="F48" s="3"/>
      <c r="G48" s="4" t="s">
        <v>12</v>
      </c>
      <c r="H48" s="5">
        <v>71</v>
      </c>
    </row>
    <row r="49" spans="3:8" ht="12.75">
      <c r="C49" s="4" t="s">
        <v>12</v>
      </c>
      <c r="D49" s="5">
        <v>136</v>
      </c>
      <c r="F49" s="3"/>
      <c r="G49" s="4" t="s">
        <v>13</v>
      </c>
      <c r="H49" s="5">
        <v>67</v>
      </c>
    </row>
    <row r="50" spans="3:8" ht="12.75">
      <c r="C50" s="4" t="s">
        <v>9</v>
      </c>
      <c r="D50" s="5">
        <v>131</v>
      </c>
      <c r="F50" s="3"/>
      <c r="G50" s="4" t="s">
        <v>11</v>
      </c>
      <c r="H50" s="5">
        <v>64</v>
      </c>
    </row>
    <row r="51" spans="3:8" ht="12.75">
      <c r="C51" s="4" t="s">
        <v>28</v>
      </c>
      <c r="D51" s="5">
        <v>99</v>
      </c>
      <c r="F51" s="3"/>
      <c r="G51" s="4" t="s">
        <v>18</v>
      </c>
      <c r="H51" s="5">
        <v>58</v>
      </c>
    </row>
    <row r="52" spans="3:8" ht="12.75">
      <c r="C52" s="4" t="s">
        <v>23</v>
      </c>
      <c r="D52" s="5">
        <v>72</v>
      </c>
      <c r="F52" s="3"/>
      <c r="G52" s="4" t="s">
        <v>5</v>
      </c>
      <c r="H52" s="5">
        <v>57</v>
      </c>
    </row>
    <row r="53" spans="3:8" ht="12.75">
      <c r="C53" s="4" t="s">
        <v>17</v>
      </c>
      <c r="D53" s="5">
        <v>67</v>
      </c>
      <c r="F53" s="3"/>
      <c r="G53" s="4" t="s">
        <v>23</v>
      </c>
      <c r="H53" s="5">
        <v>53</v>
      </c>
    </row>
    <row r="54" spans="3:8" ht="12.75">
      <c r="C54" s="6" t="s">
        <v>19</v>
      </c>
      <c r="D54" s="7">
        <f>SUM(D44:D53)</f>
        <v>1525</v>
      </c>
      <c r="G54" s="6" t="s">
        <v>19</v>
      </c>
      <c r="H54" s="7">
        <f>SUM(H44:H53)</f>
        <v>887</v>
      </c>
    </row>
    <row r="55" spans="3:8" ht="12.75">
      <c r="C55" s="6" t="s">
        <v>20</v>
      </c>
      <c r="D55" s="5">
        <v>2225</v>
      </c>
      <c r="G55" s="6" t="s">
        <v>20</v>
      </c>
      <c r="H55" s="5">
        <v>1416</v>
      </c>
    </row>
    <row r="56" spans="3:8" ht="12.75">
      <c r="C56" s="6" t="s">
        <v>21</v>
      </c>
      <c r="D56" s="8">
        <f>D54/D55</f>
        <v>0.6853932584269663</v>
      </c>
      <c r="G56" s="6" t="s">
        <v>21</v>
      </c>
      <c r="H56" s="8">
        <f>H54/H55</f>
        <v>0.626412429378531</v>
      </c>
    </row>
    <row r="60" spans="3:8" ht="13.5">
      <c r="C60" s="19" t="s">
        <v>29</v>
      </c>
      <c r="D60" s="19"/>
      <c r="E60" s="19"/>
      <c r="F60" s="19"/>
      <c r="G60" s="19"/>
      <c r="H60" s="19"/>
    </row>
    <row r="61" spans="3:8" ht="12.75">
      <c r="C61" s="2" t="s">
        <v>2</v>
      </c>
      <c r="D61" s="2" t="s">
        <v>3</v>
      </c>
      <c r="G61" s="2" t="s">
        <v>4</v>
      </c>
      <c r="H61" s="2" t="s">
        <v>3</v>
      </c>
    </row>
    <row r="62" spans="3:8" ht="12.75">
      <c r="C62" s="4" t="s">
        <v>7</v>
      </c>
      <c r="D62" s="5">
        <v>341</v>
      </c>
      <c r="F62" s="3"/>
      <c r="G62" s="4" t="s">
        <v>6</v>
      </c>
      <c r="H62" s="5">
        <v>269</v>
      </c>
    </row>
    <row r="63" spans="3:8" ht="12.75">
      <c r="C63" s="4" t="s">
        <v>5</v>
      </c>
      <c r="D63" s="5">
        <v>313</v>
      </c>
      <c r="F63" s="3"/>
      <c r="G63" s="4" t="s">
        <v>8</v>
      </c>
      <c r="H63" s="5">
        <v>178</v>
      </c>
    </row>
    <row r="64" spans="3:8" ht="12.75">
      <c r="C64" s="4" t="s">
        <v>8</v>
      </c>
      <c r="D64" s="5">
        <v>214</v>
      </c>
      <c r="F64" s="3"/>
      <c r="G64" s="4" t="s">
        <v>9</v>
      </c>
      <c r="H64" s="5">
        <v>161</v>
      </c>
    </row>
    <row r="65" spans="3:8" ht="12.75">
      <c r="C65" s="4" t="s">
        <v>10</v>
      </c>
      <c r="D65" s="5">
        <v>176</v>
      </c>
      <c r="F65" s="3"/>
      <c r="G65" s="4" t="s">
        <v>14</v>
      </c>
      <c r="H65" s="5">
        <v>100</v>
      </c>
    </row>
    <row r="66" spans="3:8" ht="12.75">
      <c r="C66" s="4" t="s">
        <v>9</v>
      </c>
      <c r="D66" s="5">
        <v>150</v>
      </c>
      <c r="F66" s="3"/>
      <c r="G66" s="4" t="s">
        <v>5</v>
      </c>
      <c r="H66" s="5">
        <v>83</v>
      </c>
    </row>
    <row r="67" spans="3:8" ht="12.75">
      <c r="C67" s="4" t="s">
        <v>11</v>
      </c>
      <c r="D67" s="5">
        <v>142</v>
      </c>
      <c r="F67" s="3"/>
      <c r="G67" s="4" t="s">
        <v>23</v>
      </c>
      <c r="H67" s="5">
        <v>80</v>
      </c>
    </row>
    <row r="68" spans="3:8" ht="12.75">
      <c r="C68" s="4" t="s">
        <v>12</v>
      </c>
      <c r="D68" s="5">
        <v>125</v>
      </c>
      <c r="F68" s="3"/>
      <c r="G68" s="4" t="s">
        <v>12</v>
      </c>
      <c r="H68" s="5">
        <v>74</v>
      </c>
    </row>
    <row r="69" spans="3:8" ht="12.75">
      <c r="C69" s="4" t="s">
        <v>28</v>
      </c>
      <c r="D69" s="5">
        <v>102</v>
      </c>
      <c r="F69" s="3"/>
      <c r="G69" s="4" t="s">
        <v>28</v>
      </c>
      <c r="H69" s="5">
        <v>73</v>
      </c>
    </row>
    <row r="70" spans="3:8" ht="12.75">
      <c r="C70" s="4" t="s">
        <v>23</v>
      </c>
      <c r="D70" s="5">
        <v>95</v>
      </c>
      <c r="F70" s="3"/>
      <c r="G70" s="4" t="s">
        <v>11</v>
      </c>
      <c r="H70" s="5">
        <v>64</v>
      </c>
    </row>
    <row r="71" spans="3:8" ht="12.75">
      <c r="C71" s="4" t="s">
        <v>16</v>
      </c>
      <c r="D71" s="5">
        <v>85</v>
      </c>
      <c r="F71" s="3"/>
      <c r="G71" s="4" t="s">
        <v>13</v>
      </c>
      <c r="H71" s="5">
        <v>64</v>
      </c>
    </row>
    <row r="72" spans="3:8" ht="12.75">
      <c r="C72" s="6" t="s">
        <v>19</v>
      </c>
      <c r="D72" s="7">
        <f>SUM(D62:D71)</f>
        <v>1743</v>
      </c>
      <c r="G72" s="6" t="s">
        <v>19</v>
      </c>
      <c r="H72" s="7">
        <f>SUM(H62:H71)</f>
        <v>1146</v>
      </c>
    </row>
    <row r="73" spans="3:8" ht="12.75">
      <c r="C73" s="6" t="s">
        <v>20</v>
      </c>
      <c r="D73" s="5">
        <v>2370</v>
      </c>
      <c r="G73" s="6" t="s">
        <v>20</v>
      </c>
      <c r="H73" s="5">
        <v>1693</v>
      </c>
    </row>
    <row r="74" spans="3:8" ht="12.75">
      <c r="C74" s="6" t="s">
        <v>21</v>
      </c>
      <c r="D74" s="8">
        <f>D72/D73</f>
        <v>0.7354430379746836</v>
      </c>
      <c r="G74" s="6" t="s">
        <v>21</v>
      </c>
      <c r="H74" s="8">
        <f>H72/H73</f>
        <v>0.67690490253987</v>
      </c>
    </row>
    <row r="78" spans="3:8" ht="13.5">
      <c r="C78" s="19" t="s">
        <v>30</v>
      </c>
      <c r="D78" s="19"/>
      <c r="E78" s="19"/>
      <c r="F78" s="19"/>
      <c r="G78" s="19"/>
      <c r="H78" s="19"/>
    </row>
    <row r="79" spans="3:8" ht="12.75">
      <c r="C79" s="2" t="s">
        <v>2</v>
      </c>
      <c r="D79" s="2" t="s">
        <v>3</v>
      </c>
      <c r="G79" s="2" t="s">
        <v>4</v>
      </c>
      <c r="H79" s="2" t="s">
        <v>3</v>
      </c>
    </row>
    <row r="80" spans="3:8" ht="12.75">
      <c r="C80" s="4" t="s">
        <v>5</v>
      </c>
      <c r="D80" s="5">
        <v>115</v>
      </c>
      <c r="F80" s="3"/>
      <c r="G80" s="4" t="s">
        <v>6</v>
      </c>
      <c r="H80" s="5">
        <v>128</v>
      </c>
    </row>
    <row r="81" spans="3:8" ht="12.75">
      <c r="C81" s="4" t="s">
        <v>8</v>
      </c>
      <c r="D81" s="5">
        <v>91</v>
      </c>
      <c r="F81" s="3"/>
      <c r="G81" s="4" t="s">
        <v>8</v>
      </c>
      <c r="H81" s="5">
        <v>58</v>
      </c>
    </row>
    <row r="82" spans="3:8" ht="12.75">
      <c r="C82" s="4" t="s">
        <v>7</v>
      </c>
      <c r="D82" s="5">
        <v>82</v>
      </c>
      <c r="F82" s="3"/>
      <c r="G82" s="4" t="s">
        <v>9</v>
      </c>
      <c r="H82" s="5">
        <v>52</v>
      </c>
    </row>
    <row r="83" spans="3:8" ht="12.75">
      <c r="C83" s="4" t="s">
        <v>12</v>
      </c>
      <c r="D83" s="5">
        <v>62</v>
      </c>
      <c r="F83" s="3"/>
      <c r="G83" s="4" t="s">
        <v>11</v>
      </c>
      <c r="H83" s="5">
        <v>40</v>
      </c>
    </row>
    <row r="84" spans="3:8" ht="12.75">
      <c r="C84" s="4" t="s">
        <v>9</v>
      </c>
      <c r="D84" s="5">
        <v>56</v>
      </c>
      <c r="F84" s="3"/>
      <c r="G84" s="4" t="s">
        <v>28</v>
      </c>
      <c r="H84" s="5">
        <v>34</v>
      </c>
    </row>
    <row r="85" spans="3:8" ht="12.75">
      <c r="C85" s="4" t="s">
        <v>11</v>
      </c>
      <c r="D85" s="5">
        <v>47</v>
      </c>
      <c r="F85" s="3"/>
      <c r="G85" s="4" t="s">
        <v>18</v>
      </c>
      <c r="H85" s="5">
        <v>32</v>
      </c>
    </row>
    <row r="86" spans="3:8" ht="12.75">
      <c r="C86" s="4" t="s">
        <v>17</v>
      </c>
      <c r="D86" s="5">
        <v>44</v>
      </c>
      <c r="F86" s="3"/>
      <c r="G86" s="4" t="s">
        <v>14</v>
      </c>
      <c r="H86" s="5">
        <v>25</v>
      </c>
    </row>
    <row r="87" spans="3:8" ht="12.75">
      <c r="C87" s="4" t="s">
        <v>28</v>
      </c>
      <c r="D87" s="5">
        <v>32</v>
      </c>
      <c r="F87" s="3"/>
      <c r="G87" s="4" t="s">
        <v>7</v>
      </c>
      <c r="H87" s="5">
        <v>23</v>
      </c>
    </row>
    <row r="88" spans="3:8" ht="12.75">
      <c r="C88" s="4" t="s">
        <v>16</v>
      </c>
      <c r="D88" s="5">
        <v>29</v>
      </c>
      <c r="F88" s="3"/>
      <c r="G88" s="4" t="s">
        <v>12</v>
      </c>
      <c r="H88" s="5">
        <v>22</v>
      </c>
    </row>
    <row r="89" spans="3:8" ht="12.75">
      <c r="C89" s="4" t="s">
        <v>26</v>
      </c>
      <c r="D89" s="5">
        <v>28</v>
      </c>
      <c r="F89" s="3"/>
      <c r="G89" s="4" t="s">
        <v>24</v>
      </c>
      <c r="H89" s="5">
        <v>17</v>
      </c>
    </row>
    <row r="90" spans="3:8" ht="12.75">
      <c r="C90" s="6" t="s">
        <v>19</v>
      </c>
      <c r="D90" s="7">
        <f>SUM(D80:D89)</f>
        <v>586</v>
      </c>
      <c r="G90" s="6" t="s">
        <v>19</v>
      </c>
      <c r="H90" s="7">
        <f>SUM(H80:H89)</f>
        <v>431</v>
      </c>
    </row>
    <row r="91" spans="3:8" ht="12.75">
      <c r="C91" s="6" t="s">
        <v>20</v>
      </c>
      <c r="D91" s="5">
        <v>796</v>
      </c>
      <c r="G91" s="6" t="s">
        <v>20</v>
      </c>
      <c r="H91" s="5">
        <v>569</v>
      </c>
    </row>
    <row r="92" spans="3:8" ht="12.75">
      <c r="C92" s="6" t="s">
        <v>21</v>
      </c>
      <c r="D92" s="8">
        <f>D90/D91</f>
        <v>0.7361809045226131</v>
      </c>
      <c r="G92" s="6" t="s">
        <v>21</v>
      </c>
      <c r="H92" s="8">
        <f>H90/H91</f>
        <v>0.7574692442882249</v>
      </c>
    </row>
    <row r="96" spans="3:8" ht="13.5">
      <c r="C96" s="19" t="s">
        <v>31</v>
      </c>
      <c r="D96" s="19"/>
      <c r="E96" s="19"/>
      <c r="F96" s="19"/>
      <c r="G96" s="19"/>
      <c r="H96" s="19"/>
    </row>
    <row r="97" spans="3:8" ht="12.75">
      <c r="C97" s="2" t="s">
        <v>2</v>
      </c>
      <c r="D97" s="2" t="s">
        <v>3</v>
      </c>
      <c r="G97" s="2" t="s">
        <v>4</v>
      </c>
      <c r="H97" s="2" t="s">
        <v>3</v>
      </c>
    </row>
    <row r="98" spans="3:8" ht="12.75">
      <c r="C98" s="4" t="s">
        <v>7</v>
      </c>
      <c r="D98" s="5">
        <v>285</v>
      </c>
      <c r="F98" s="3"/>
      <c r="G98" s="4" t="s">
        <v>6</v>
      </c>
      <c r="H98" s="5">
        <v>176</v>
      </c>
    </row>
    <row r="99" spans="3:8" ht="12.75">
      <c r="C99" s="4" t="s">
        <v>5</v>
      </c>
      <c r="D99" s="5">
        <v>244</v>
      </c>
      <c r="F99" s="3"/>
      <c r="G99" s="4" t="s">
        <v>8</v>
      </c>
      <c r="H99" s="5">
        <v>111</v>
      </c>
    </row>
    <row r="100" spans="3:8" ht="12.75">
      <c r="C100" s="4" t="s">
        <v>8</v>
      </c>
      <c r="D100" s="5">
        <v>153</v>
      </c>
      <c r="F100" s="3"/>
      <c r="G100" s="4" t="s">
        <v>32</v>
      </c>
      <c r="H100" s="5">
        <v>111</v>
      </c>
    </row>
    <row r="101" spans="3:8" ht="12.75">
      <c r="C101" s="4" t="s">
        <v>11</v>
      </c>
      <c r="D101" s="5">
        <v>102</v>
      </c>
      <c r="F101" s="3"/>
      <c r="G101" s="4" t="s">
        <v>9</v>
      </c>
      <c r="H101" s="5">
        <v>68</v>
      </c>
    </row>
    <row r="102" spans="3:8" ht="12.75">
      <c r="C102" s="4" t="s">
        <v>10</v>
      </c>
      <c r="D102" s="5">
        <v>97</v>
      </c>
      <c r="F102" s="3"/>
      <c r="G102" s="4" t="s">
        <v>12</v>
      </c>
      <c r="H102" s="5">
        <v>62</v>
      </c>
    </row>
    <row r="103" spans="3:8" ht="12.75">
      <c r="C103" s="4" t="s">
        <v>12</v>
      </c>
      <c r="D103" s="5">
        <v>90</v>
      </c>
      <c r="F103" s="3"/>
      <c r="G103" s="4" t="s">
        <v>11</v>
      </c>
      <c r="H103" s="5">
        <v>56</v>
      </c>
    </row>
    <row r="104" spans="3:8" ht="12.75">
      <c r="C104" s="4" t="s">
        <v>9</v>
      </c>
      <c r="D104" s="5">
        <v>81</v>
      </c>
      <c r="F104" s="3"/>
      <c r="G104" s="4" t="s">
        <v>23</v>
      </c>
      <c r="H104" s="5">
        <v>56</v>
      </c>
    </row>
    <row r="105" spans="3:8" ht="12.75">
      <c r="C105" s="4" t="s">
        <v>23</v>
      </c>
      <c r="D105" s="5">
        <v>69</v>
      </c>
      <c r="F105" s="3"/>
      <c r="G105" s="4" t="s">
        <v>13</v>
      </c>
      <c r="H105" s="5">
        <v>53</v>
      </c>
    </row>
    <row r="106" spans="3:8" ht="12.75">
      <c r="C106" s="4" t="s">
        <v>28</v>
      </c>
      <c r="D106" s="5">
        <v>62</v>
      </c>
      <c r="F106" s="3"/>
      <c r="G106" s="4" t="s">
        <v>14</v>
      </c>
      <c r="H106" s="5">
        <v>48</v>
      </c>
    </row>
    <row r="107" spans="3:8" ht="12.75">
      <c r="C107" s="4" t="s">
        <v>26</v>
      </c>
      <c r="D107" s="5">
        <v>59</v>
      </c>
      <c r="F107" s="3"/>
      <c r="G107" s="4" t="s">
        <v>7</v>
      </c>
      <c r="H107" s="5">
        <v>43</v>
      </c>
    </row>
    <row r="108" spans="3:8" ht="12.75">
      <c r="C108" s="6" t="s">
        <v>19</v>
      </c>
      <c r="D108" s="7">
        <f>SUM(D98:D107)</f>
        <v>1242</v>
      </c>
      <c r="G108" s="6" t="s">
        <v>19</v>
      </c>
      <c r="H108" s="7">
        <f>SUM(H98:H107)</f>
        <v>784</v>
      </c>
    </row>
    <row r="109" spans="3:8" ht="12.75">
      <c r="C109" s="6" t="s">
        <v>20</v>
      </c>
      <c r="D109" s="5">
        <v>1894</v>
      </c>
      <c r="G109" s="6" t="s">
        <v>20</v>
      </c>
      <c r="H109" s="5">
        <v>1242</v>
      </c>
    </row>
    <row r="110" spans="3:8" ht="12.75">
      <c r="C110" s="6" t="s">
        <v>21</v>
      </c>
      <c r="D110" s="8">
        <f>D108/D109</f>
        <v>0.6557550158394931</v>
      </c>
      <c r="G110" s="6" t="s">
        <v>21</v>
      </c>
      <c r="H110" s="8">
        <f>H108/H109</f>
        <v>0.6312399355877617</v>
      </c>
    </row>
    <row r="114" spans="3:8" ht="13.5">
      <c r="C114" s="19" t="s">
        <v>33</v>
      </c>
      <c r="D114" s="19"/>
      <c r="E114" s="19"/>
      <c r="F114" s="19"/>
      <c r="G114" s="19"/>
      <c r="H114" s="19"/>
    </row>
    <row r="115" spans="3:8" ht="12.75">
      <c r="C115" s="2" t="s">
        <v>2</v>
      </c>
      <c r="D115" s="2" t="s">
        <v>3</v>
      </c>
      <c r="G115" s="2" t="s">
        <v>4</v>
      </c>
      <c r="H115" s="2" t="s">
        <v>3</v>
      </c>
    </row>
    <row r="116" spans="3:8" ht="12.75">
      <c r="C116" s="4" t="s">
        <v>5</v>
      </c>
      <c r="D116" s="5">
        <v>123</v>
      </c>
      <c r="F116" s="3"/>
      <c r="G116" s="4" t="s">
        <v>6</v>
      </c>
      <c r="H116" s="5">
        <v>61</v>
      </c>
    </row>
    <row r="117" spans="3:8" ht="12.75">
      <c r="C117" s="4" t="s">
        <v>10</v>
      </c>
      <c r="D117" s="5">
        <v>52</v>
      </c>
      <c r="F117" s="3"/>
      <c r="G117" s="4" t="s">
        <v>8</v>
      </c>
      <c r="H117" s="5">
        <v>31</v>
      </c>
    </row>
    <row r="118" spans="3:8" ht="12.75">
      <c r="C118" s="4" t="s">
        <v>11</v>
      </c>
      <c r="D118" s="5">
        <v>48</v>
      </c>
      <c r="F118" s="3"/>
      <c r="G118" s="4" t="s">
        <v>11</v>
      </c>
      <c r="H118" s="5">
        <v>28</v>
      </c>
    </row>
    <row r="119" spans="3:8" ht="12.75">
      <c r="C119" s="4" t="s">
        <v>8</v>
      </c>
      <c r="D119" s="5">
        <v>34</v>
      </c>
      <c r="F119" s="3"/>
      <c r="G119" s="4" t="s">
        <v>5</v>
      </c>
      <c r="H119" s="5">
        <v>26</v>
      </c>
    </row>
    <row r="120" spans="3:8" ht="12.75">
      <c r="C120" s="4" t="s">
        <v>7</v>
      </c>
      <c r="D120" s="5">
        <v>28</v>
      </c>
      <c r="F120" s="3"/>
      <c r="G120" s="4" t="s">
        <v>12</v>
      </c>
      <c r="H120" s="5">
        <v>24</v>
      </c>
    </row>
    <row r="121" spans="3:8" ht="12.75">
      <c r="C121" s="4" t="s">
        <v>12</v>
      </c>
      <c r="D121" s="5">
        <v>27</v>
      </c>
      <c r="F121" s="3"/>
      <c r="G121" s="4" t="s">
        <v>13</v>
      </c>
      <c r="H121" s="5">
        <v>18</v>
      </c>
    </row>
    <row r="122" spans="3:8" ht="12.75">
      <c r="C122" s="4" t="s">
        <v>16</v>
      </c>
      <c r="D122" s="5">
        <v>23</v>
      </c>
      <c r="F122" s="3"/>
      <c r="G122" s="4" t="s">
        <v>14</v>
      </c>
      <c r="H122" s="5">
        <v>11</v>
      </c>
    </row>
    <row r="123" spans="3:8" ht="12.75">
      <c r="C123" s="4" t="s">
        <v>26</v>
      </c>
      <c r="D123" s="5">
        <v>15</v>
      </c>
      <c r="F123" s="3"/>
      <c r="G123" s="4" t="s">
        <v>23</v>
      </c>
      <c r="H123" s="5">
        <v>10</v>
      </c>
    </row>
    <row r="124" spans="3:8" ht="12.75">
      <c r="C124" s="4" t="s">
        <v>17</v>
      </c>
      <c r="D124" s="5">
        <v>14</v>
      </c>
      <c r="F124" s="3"/>
      <c r="G124" s="4" t="s">
        <v>18</v>
      </c>
      <c r="H124" s="5">
        <v>10</v>
      </c>
    </row>
    <row r="125" spans="3:8" ht="12.75">
      <c r="C125" s="4" t="s">
        <v>9</v>
      </c>
      <c r="D125" s="5">
        <v>14</v>
      </c>
      <c r="F125" s="3"/>
      <c r="G125" s="4" t="s">
        <v>34</v>
      </c>
      <c r="H125" s="5">
        <v>9</v>
      </c>
    </row>
    <row r="126" spans="3:8" ht="12.75">
      <c r="C126" s="6" t="s">
        <v>19</v>
      </c>
      <c r="D126" s="7">
        <f>SUM(D116:D125)</f>
        <v>378</v>
      </c>
      <c r="G126" s="6" t="s">
        <v>19</v>
      </c>
      <c r="H126" s="7">
        <f>SUM(H116:H125)</f>
        <v>228</v>
      </c>
    </row>
    <row r="127" spans="3:8" ht="12.75">
      <c r="C127" s="6" t="s">
        <v>20</v>
      </c>
      <c r="D127" s="5">
        <v>495</v>
      </c>
      <c r="G127" s="6" t="s">
        <v>20</v>
      </c>
      <c r="H127" s="5">
        <v>326</v>
      </c>
    </row>
    <row r="128" spans="3:8" ht="12.75">
      <c r="C128" s="6" t="s">
        <v>21</v>
      </c>
      <c r="D128" s="8">
        <f>D126/D127</f>
        <v>0.7636363636363637</v>
      </c>
      <c r="G128" s="6" t="s">
        <v>21</v>
      </c>
      <c r="H128" s="8">
        <f>H126/H127</f>
        <v>0.6993865030674846</v>
      </c>
    </row>
    <row r="132" spans="3:8" ht="13.5">
      <c r="C132" s="19" t="s">
        <v>35</v>
      </c>
      <c r="D132" s="19"/>
      <c r="E132" s="19"/>
      <c r="F132" s="19"/>
      <c r="G132" s="19"/>
      <c r="H132" s="19"/>
    </row>
    <row r="133" spans="3:8" ht="12.75">
      <c r="C133" s="2" t="s">
        <v>2</v>
      </c>
      <c r="D133" s="2" t="s">
        <v>3</v>
      </c>
      <c r="G133" s="2" t="s">
        <v>4</v>
      </c>
      <c r="H133" s="2" t="s">
        <v>3</v>
      </c>
    </row>
    <row r="134" spans="3:8" ht="12.75">
      <c r="C134" s="4" t="s">
        <v>10</v>
      </c>
      <c r="D134" s="5">
        <v>93</v>
      </c>
      <c r="F134" s="3"/>
      <c r="G134" s="4" t="s">
        <v>6</v>
      </c>
      <c r="H134" s="5">
        <v>63</v>
      </c>
    </row>
    <row r="135" spans="3:8" ht="12.75">
      <c r="C135" s="4" t="s">
        <v>5</v>
      </c>
      <c r="D135" s="5">
        <v>87</v>
      </c>
      <c r="F135" s="3"/>
      <c r="G135" s="4" t="s">
        <v>9</v>
      </c>
      <c r="H135" s="5">
        <v>28</v>
      </c>
    </row>
    <row r="136" spans="3:8" ht="12.75">
      <c r="C136" s="4" t="s">
        <v>7</v>
      </c>
      <c r="D136" s="5">
        <v>51</v>
      </c>
      <c r="F136" s="3"/>
      <c r="G136" s="4" t="s">
        <v>14</v>
      </c>
      <c r="H136" s="5">
        <v>21</v>
      </c>
    </row>
    <row r="137" spans="3:8" ht="12.75">
      <c r="C137" s="4" t="s">
        <v>11</v>
      </c>
      <c r="D137" s="5">
        <v>34</v>
      </c>
      <c r="F137" s="3"/>
      <c r="G137" s="4" t="s">
        <v>11</v>
      </c>
      <c r="H137" s="5">
        <v>20</v>
      </c>
    </row>
    <row r="138" spans="3:8" ht="12.75">
      <c r="C138" s="4" t="s">
        <v>12</v>
      </c>
      <c r="D138" s="5">
        <v>26</v>
      </c>
      <c r="F138" s="3"/>
      <c r="G138" s="4" t="s">
        <v>8</v>
      </c>
      <c r="H138" s="5">
        <v>18</v>
      </c>
    </row>
    <row r="139" spans="3:8" ht="12.75">
      <c r="C139" s="4" t="s">
        <v>8</v>
      </c>
      <c r="D139" s="5">
        <v>26</v>
      </c>
      <c r="F139" s="3"/>
      <c r="G139" s="4" t="s">
        <v>12</v>
      </c>
      <c r="H139" s="5">
        <v>13</v>
      </c>
    </row>
    <row r="140" spans="3:8" ht="12.75">
      <c r="C140" s="4" t="s">
        <v>28</v>
      </c>
      <c r="D140" s="5">
        <v>18</v>
      </c>
      <c r="F140" s="3"/>
      <c r="G140" s="4" t="s">
        <v>5</v>
      </c>
      <c r="H140" s="5">
        <v>13</v>
      </c>
    </row>
    <row r="141" spans="3:8" ht="12.75">
      <c r="C141" s="4" t="s">
        <v>9</v>
      </c>
      <c r="D141" s="5">
        <v>15</v>
      </c>
      <c r="F141" s="3"/>
      <c r="G141" s="4" t="s">
        <v>24</v>
      </c>
      <c r="H141" s="5">
        <v>11</v>
      </c>
    </row>
    <row r="142" spans="3:8" ht="12.75">
      <c r="C142" s="4" t="s">
        <v>24</v>
      </c>
      <c r="D142" s="5">
        <v>14</v>
      </c>
      <c r="F142" s="3"/>
      <c r="G142" s="4" t="s">
        <v>13</v>
      </c>
      <c r="H142" s="5">
        <v>11</v>
      </c>
    </row>
    <row r="143" spans="3:8" ht="12.75">
      <c r="C143" s="4" t="s">
        <v>26</v>
      </c>
      <c r="D143" s="5">
        <v>14</v>
      </c>
      <c r="F143" s="3"/>
      <c r="G143" s="4" t="s">
        <v>36</v>
      </c>
      <c r="H143" s="5">
        <v>11</v>
      </c>
    </row>
    <row r="144" spans="3:8" ht="12.75">
      <c r="C144" s="6" t="s">
        <v>19</v>
      </c>
      <c r="D144" s="7">
        <f>SUM(D134:D143)</f>
        <v>378</v>
      </c>
      <c r="G144" s="6" t="s">
        <v>19</v>
      </c>
      <c r="H144" s="7">
        <f>SUM(H134:H143)</f>
        <v>209</v>
      </c>
    </row>
    <row r="145" spans="3:8" ht="12.75">
      <c r="C145" s="6" t="s">
        <v>20</v>
      </c>
      <c r="D145" s="5">
        <v>464</v>
      </c>
      <c r="G145" s="6" t="s">
        <v>20</v>
      </c>
      <c r="H145" s="5">
        <v>298</v>
      </c>
    </row>
    <row r="146" spans="3:8" ht="12.75">
      <c r="C146" s="6" t="s">
        <v>21</v>
      </c>
      <c r="D146" s="8">
        <f>D144/D145</f>
        <v>0.8146551724137931</v>
      </c>
      <c r="G146" s="6" t="s">
        <v>21</v>
      </c>
      <c r="H146" s="8">
        <f>H144/H145</f>
        <v>0.7013422818791947</v>
      </c>
    </row>
    <row r="151" spans="3:8" ht="13.5">
      <c r="C151" s="19" t="s">
        <v>37</v>
      </c>
      <c r="D151" s="19"/>
      <c r="E151" s="19"/>
      <c r="F151" s="19"/>
      <c r="G151" s="19"/>
      <c r="H151" s="19"/>
    </row>
    <row r="152" spans="3:8" ht="12.75">
      <c r="C152" s="2" t="s">
        <v>2</v>
      </c>
      <c r="D152" s="2" t="s">
        <v>3</v>
      </c>
      <c r="G152" s="2" t="s">
        <v>4</v>
      </c>
      <c r="H152" s="2" t="s">
        <v>3</v>
      </c>
    </row>
    <row r="153" spans="3:8" ht="12.75">
      <c r="C153" s="4" t="s">
        <v>7</v>
      </c>
      <c r="D153" s="5">
        <v>462</v>
      </c>
      <c r="F153" s="3"/>
      <c r="G153" s="4" t="s">
        <v>6</v>
      </c>
      <c r="H153" s="5">
        <v>364</v>
      </c>
    </row>
    <row r="154" spans="3:8" ht="12.75">
      <c r="C154" s="4" t="s">
        <v>5</v>
      </c>
      <c r="D154" s="5">
        <v>383</v>
      </c>
      <c r="F154" s="3"/>
      <c r="G154" s="4" t="s">
        <v>9</v>
      </c>
      <c r="H154" s="5">
        <v>190</v>
      </c>
    </row>
    <row r="155" spans="3:8" ht="12.75">
      <c r="C155" s="4" t="s">
        <v>8</v>
      </c>
      <c r="D155" s="5">
        <v>203</v>
      </c>
      <c r="F155" s="3"/>
      <c r="G155" s="4" t="s">
        <v>8</v>
      </c>
      <c r="H155" s="5">
        <v>129</v>
      </c>
    </row>
    <row r="156" spans="3:8" ht="12.75">
      <c r="C156" s="4" t="s">
        <v>9</v>
      </c>
      <c r="D156" s="5">
        <v>195</v>
      </c>
      <c r="F156" s="3"/>
      <c r="G156" s="4" t="s">
        <v>11</v>
      </c>
      <c r="H156" s="5">
        <v>86</v>
      </c>
    </row>
    <row r="157" spans="3:8" ht="12.75">
      <c r="C157" s="4" t="s">
        <v>10</v>
      </c>
      <c r="D157" s="5">
        <v>174</v>
      </c>
      <c r="F157" s="3"/>
      <c r="G157" s="4" t="s">
        <v>18</v>
      </c>
      <c r="H157" s="5">
        <v>85</v>
      </c>
    </row>
    <row r="158" spans="3:8" ht="12.75">
      <c r="C158" s="4" t="s">
        <v>11</v>
      </c>
      <c r="D158" s="5">
        <v>170</v>
      </c>
      <c r="F158" s="3"/>
      <c r="G158" s="4" t="s">
        <v>32</v>
      </c>
      <c r="H158" s="5">
        <v>79</v>
      </c>
    </row>
    <row r="159" spans="3:8" ht="12.75">
      <c r="C159" s="4" t="s">
        <v>12</v>
      </c>
      <c r="D159" s="5">
        <v>135</v>
      </c>
      <c r="F159" s="3"/>
      <c r="G159" s="4" t="s">
        <v>28</v>
      </c>
      <c r="H159" s="5">
        <v>73</v>
      </c>
    </row>
    <row r="160" spans="3:8" ht="12.75">
      <c r="C160" s="4" t="s">
        <v>28</v>
      </c>
      <c r="D160" s="5">
        <v>116</v>
      </c>
      <c r="F160" s="3"/>
      <c r="G160" s="4" t="s">
        <v>13</v>
      </c>
      <c r="H160" s="5">
        <v>70</v>
      </c>
    </row>
    <row r="161" spans="3:8" ht="12.75">
      <c r="C161" s="4" t="s">
        <v>17</v>
      </c>
      <c r="D161" s="5">
        <v>90</v>
      </c>
      <c r="F161" s="3"/>
      <c r="G161" s="4" t="s">
        <v>38</v>
      </c>
      <c r="H161" s="5">
        <v>70</v>
      </c>
    </row>
    <row r="162" spans="3:8" ht="12.75">
      <c r="C162" s="4" t="s">
        <v>24</v>
      </c>
      <c r="D162" s="5">
        <v>71</v>
      </c>
      <c r="F162" s="3"/>
      <c r="G162" s="4" t="s">
        <v>7</v>
      </c>
      <c r="H162" s="5">
        <v>69</v>
      </c>
    </row>
    <row r="163" spans="3:8" ht="12.75">
      <c r="C163" s="6" t="s">
        <v>19</v>
      </c>
      <c r="D163" s="7">
        <f>SUM(D153:D162)</f>
        <v>1999</v>
      </c>
      <c r="G163" s="6" t="s">
        <v>19</v>
      </c>
      <c r="H163" s="7">
        <f>SUM(H153:H162)</f>
        <v>1215</v>
      </c>
    </row>
    <row r="164" spans="3:8" ht="12.75">
      <c r="C164" s="6" t="s">
        <v>20</v>
      </c>
      <c r="D164" s="5">
        <v>3187</v>
      </c>
      <c r="G164" s="6" t="s">
        <v>20</v>
      </c>
      <c r="H164" s="5">
        <v>2132</v>
      </c>
    </row>
    <row r="165" spans="3:8" ht="12.75">
      <c r="C165" s="6" t="s">
        <v>21</v>
      </c>
      <c r="D165" s="8">
        <f>D163/D164</f>
        <v>0.6272356448070285</v>
      </c>
      <c r="G165" s="6" t="s">
        <v>21</v>
      </c>
      <c r="H165" s="8">
        <f>H163/H164</f>
        <v>0.5698874296435272</v>
      </c>
    </row>
    <row r="169" spans="3:8" ht="13.5">
      <c r="C169" s="19" t="s">
        <v>39</v>
      </c>
      <c r="D169" s="19"/>
      <c r="E169" s="19"/>
      <c r="F169" s="19"/>
      <c r="G169" s="19"/>
      <c r="H169" s="19"/>
    </row>
    <row r="170" spans="3:8" ht="12.75">
      <c r="C170" s="2" t="s">
        <v>2</v>
      </c>
      <c r="D170" s="2" t="s">
        <v>3</v>
      </c>
      <c r="G170" s="2" t="s">
        <v>4</v>
      </c>
      <c r="H170" s="2" t="s">
        <v>3</v>
      </c>
    </row>
    <row r="171" spans="3:8" ht="12.75">
      <c r="C171" s="4" t="s">
        <v>5</v>
      </c>
      <c r="D171" s="5">
        <v>120</v>
      </c>
      <c r="F171" s="3"/>
      <c r="G171" s="4" t="s">
        <v>6</v>
      </c>
      <c r="H171" s="5">
        <v>112</v>
      </c>
    </row>
    <row r="172" spans="3:8" ht="12.75">
      <c r="C172" s="4" t="s">
        <v>7</v>
      </c>
      <c r="D172" s="5">
        <v>116</v>
      </c>
      <c r="F172" s="3"/>
      <c r="G172" s="4" t="s">
        <v>9</v>
      </c>
      <c r="H172" s="5">
        <v>64</v>
      </c>
    </row>
    <row r="173" spans="3:8" ht="12.75">
      <c r="C173" s="4" t="s">
        <v>8</v>
      </c>
      <c r="D173" s="5">
        <v>107</v>
      </c>
      <c r="F173" s="3"/>
      <c r="G173" s="4" t="s">
        <v>8</v>
      </c>
      <c r="H173" s="5">
        <v>60</v>
      </c>
    </row>
    <row r="174" spans="3:8" ht="12.75">
      <c r="C174" s="4" t="s">
        <v>11</v>
      </c>
      <c r="D174" s="5">
        <v>70</v>
      </c>
      <c r="F174" s="3"/>
      <c r="G174" s="4" t="s">
        <v>13</v>
      </c>
      <c r="H174" s="5">
        <v>33</v>
      </c>
    </row>
    <row r="175" spans="3:8" ht="12.75">
      <c r="C175" s="4" t="s">
        <v>10</v>
      </c>
      <c r="D175" s="5">
        <v>58</v>
      </c>
      <c r="F175" s="3"/>
      <c r="G175" s="4" t="s">
        <v>11</v>
      </c>
      <c r="H175" s="5">
        <v>31</v>
      </c>
    </row>
    <row r="176" spans="3:8" ht="12.75">
      <c r="C176" s="4" t="s">
        <v>9</v>
      </c>
      <c r="D176" s="5">
        <v>55</v>
      </c>
      <c r="F176" s="3"/>
      <c r="G176" s="4" t="s">
        <v>14</v>
      </c>
      <c r="H176" s="5">
        <v>30</v>
      </c>
    </row>
    <row r="177" spans="3:8" ht="12.75">
      <c r="C177" s="4" t="s">
        <v>12</v>
      </c>
      <c r="D177" s="5">
        <v>46</v>
      </c>
      <c r="F177" s="3"/>
      <c r="G177" s="4" t="s">
        <v>12</v>
      </c>
      <c r="H177" s="5">
        <v>28</v>
      </c>
    </row>
    <row r="178" spans="3:8" ht="12.75">
      <c r="C178" s="4" t="s">
        <v>16</v>
      </c>
      <c r="D178" s="5">
        <v>46</v>
      </c>
      <c r="F178" s="3"/>
      <c r="G178" s="4" t="s">
        <v>28</v>
      </c>
      <c r="H178" s="5">
        <v>25</v>
      </c>
    </row>
    <row r="179" spans="3:8" ht="12.75">
      <c r="C179" s="4" t="s">
        <v>24</v>
      </c>
      <c r="D179" s="5">
        <v>31</v>
      </c>
      <c r="F179" s="3"/>
      <c r="G179" s="4" t="s">
        <v>5</v>
      </c>
      <c r="H179" s="5">
        <v>23</v>
      </c>
    </row>
    <row r="180" spans="3:8" ht="12.75">
      <c r="C180" s="4" t="s">
        <v>38</v>
      </c>
      <c r="D180" s="5">
        <v>23</v>
      </c>
      <c r="F180" s="3"/>
      <c r="G180" s="4" t="s">
        <v>25</v>
      </c>
      <c r="H180" s="5">
        <v>22</v>
      </c>
    </row>
    <row r="181" spans="3:8" ht="12.75">
      <c r="C181" s="6" t="s">
        <v>19</v>
      </c>
      <c r="D181" s="7">
        <f>SUM(D171:D180)</f>
        <v>672</v>
      </c>
      <c r="G181" s="6" t="s">
        <v>19</v>
      </c>
      <c r="H181" s="7">
        <f>SUM(H171:H180)</f>
        <v>428</v>
      </c>
    </row>
    <row r="182" spans="3:8" ht="12.75">
      <c r="C182" s="6" t="s">
        <v>20</v>
      </c>
      <c r="D182" s="5">
        <v>884</v>
      </c>
      <c r="G182" s="6" t="s">
        <v>20</v>
      </c>
      <c r="H182" s="5">
        <v>590</v>
      </c>
    </row>
    <row r="183" spans="3:8" ht="12.75">
      <c r="C183" s="6" t="s">
        <v>21</v>
      </c>
      <c r="D183" s="8">
        <f>D181/D182</f>
        <v>0.7601809954751131</v>
      </c>
      <c r="G183" s="6" t="s">
        <v>21</v>
      </c>
      <c r="H183" s="8">
        <f>H181/H182</f>
        <v>0.7254237288135593</v>
      </c>
    </row>
  </sheetData>
  <mergeCells count="13">
    <mergeCell ref="C42:H42"/>
    <mergeCell ref="C1:G1"/>
    <mergeCell ref="C132:H132"/>
    <mergeCell ref="C151:H151"/>
    <mergeCell ref="C169:H169"/>
    <mergeCell ref="C2:G2"/>
    <mergeCell ref="C60:H60"/>
    <mergeCell ref="C78:H78"/>
    <mergeCell ref="C96:H96"/>
    <mergeCell ref="C114:H114"/>
    <mergeCell ref="C5:G5"/>
    <mergeCell ref="C6:H6"/>
    <mergeCell ref="C24:H24"/>
  </mergeCells>
  <printOptions/>
  <pageMargins left="0.75" right="0.75" top="1" bottom="1" header="0" footer="0"/>
  <pageSetup horizontalDpi="355" verticalDpi="355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K33"/>
  <sheetViews>
    <sheetView workbookViewId="0" topLeftCell="A1">
      <selection activeCell="B14" sqref="B14"/>
    </sheetView>
  </sheetViews>
  <sheetFormatPr defaultColWidth="11.421875" defaultRowHeight="12.75"/>
  <cols>
    <col min="1" max="1" width="2.00390625" style="0" customWidth="1"/>
    <col min="2" max="2" width="53.140625" style="0" customWidth="1"/>
  </cols>
  <sheetData>
    <row r="4" spans="3:11" ht="12.75">
      <c r="C4" s="18" t="s">
        <v>22</v>
      </c>
      <c r="D4" s="18" t="s">
        <v>27</v>
      </c>
      <c r="E4" s="18" t="s">
        <v>29</v>
      </c>
      <c r="F4" s="18" t="s">
        <v>30</v>
      </c>
      <c r="G4" s="18" t="s">
        <v>31</v>
      </c>
      <c r="H4" s="18" t="s">
        <v>33</v>
      </c>
      <c r="I4" s="18" t="s">
        <v>35</v>
      </c>
      <c r="J4" s="18" t="s">
        <v>37</v>
      </c>
      <c r="K4" s="18" t="s">
        <v>39</v>
      </c>
    </row>
    <row r="5" ht="12.75">
      <c r="B5" s="13" t="s">
        <v>42</v>
      </c>
    </row>
    <row r="6" spans="2:11" ht="12.75">
      <c r="B6" s="14" t="s">
        <v>43</v>
      </c>
      <c r="C6" s="15">
        <v>300</v>
      </c>
      <c r="D6" s="15">
        <v>1412</v>
      </c>
      <c r="E6" s="16">
        <v>1315</v>
      </c>
      <c r="F6" s="16">
        <v>506</v>
      </c>
      <c r="G6" s="15">
        <v>1398</v>
      </c>
      <c r="H6" s="15">
        <v>398</v>
      </c>
      <c r="I6" s="15">
        <v>133</v>
      </c>
      <c r="J6" s="15">
        <v>1546</v>
      </c>
      <c r="K6" s="17">
        <v>850</v>
      </c>
    </row>
    <row r="7" spans="2:11" ht="12.75">
      <c r="B7" s="14" t="s">
        <v>44</v>
      </c>
      <c r="C7" s="15">
        <v>4727</v>
      </c>
      <c r="D7" s="15">
        <v>14750</v>
      </c>
      <c r="E7" s="16">
        <v>14478</v>
      </c>
      <c r="F7" s="16">
        <v>5922</v>
      </c>
      <c r="G7" s="15">
        <v>20746</v>
      </c>
      <c r="H7" s="15">
        <v>6814</v>
      </c>
      <c r="I7" s="15">
        <v>3809</v>
      </c>
      <c r="J7" s="15">
        <v>19244</v>
      </c>
      <c r="K7" s="17">
        <v>6398</v>
      </c>
    </row>
    <row r="8" spans="3:11" ht="12.75">
      <c r="C8" s="12"/>
      <c r="D8" s="12"/>
      <c r="E8" s="12"/>
      <c r="F8" s="12"/>
      <c r="G8" s="12"/>
      <c r="H8" s="12"/>
      <c r="I8" s="12"/>
      <c r="J8" s="12"/>
      <c r="K8" s="12"/>
    </row>
    <row r="9" spans="2:11" ht="12.75">
      <c r="B9" s="13" t="s">
        <v>45</v>
      </c>
      <c r="C9" s="12"/>
      <c r="D9" s="12"/>
      <c r="E9" s="12"/>
      <c r="F9" s="12"/>
      <c r="G9" s="12"/>
      <c r="H9" s="12"/>
      <c r="I9" s="12"/>
      <c r="J9" s="12"/>
      <c r="K9" s="12"/>
    </row>
    <row r="10" spans="2:11" ht="12.75">
      <c r="B10" s="14" t="s">
        <v>46</v>
      </c>
      <c r="C10" s="16">
        <v>3560</v>
      </c>
      <c r="D10" s="16">
        <v>25362</v>
      </c>
      <c r="E10" s="16">
        <v>16386</v>
      </c>
      <c r="F10" s="16">
        <v>4807</v>
      </c>
      <c r="G10" s="16">
        <v>14007</v>
      </c>
      <c r="H10" s="16">
        <v>3488</v>
      </c>
      <c r="I10" s="16">
        <v>3040</v>
      </c>
      <c r="J10" s="16">
        <v>13740</v>
      </c>
      <c r="K10" s="16">
        <v>5285</v>
      </c>
    </row>
    <row r="21" spans="6:9" ht="12.75">
      <c r="F21" s="9"/>
      <c r="G21" s="9"/>
      <c r="H21" s="11"/>
      <c r="I21" s="10"/>
    </row>
    <row r="28" spans="4:7" ht="12.75">
      <c r="D28" s="9"/>
      <c r="E28" s="9"/>
      <c r="F28" s="9"/>
      <c r="G28" s="10"/>
    </row>
    <row r="29" spans="4:7" ht="12.75">
      <c r="D29" s="9"/>
      <c r="E29" s="9"/>
      <c r="F29" s="9"/>
      <c r="G29" s="10"/>
    </row>
    <row r="32" spans="4:7" ht="12.75">
      <c r="D32" s="9"/>
      <c r="E32" s="9"/>
      <c r="F32" s="11"/>
      <c r="G32" s="10"/>
    </row>
    <row r="33" spans="4:7" ht="12.75">
      <c r="D33" s="9"/>
      <c r="E33" s="9"/>
      <c r="F33" s="11"/>
      <c r="G33" s="10"/>
    </row>
  </sheetData>
  <printOptions/>
  <pageMargins left="0.27" right="0.75" top="1" bottom="1" header="0" footer="0"/>
  <pageSetup horizontalDpi="355" verticalDpi="355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JCYL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PenRuiFe</dc:creator>
  <cp:keywords/>
  <dc:description/>
  <cp:lastModifiedBy>Consejeria de Sanidad</cp:lastModifiedBy>
  <cp:lastPrinted>2009-02-03T12:48:36Z</cp:lastPrinted>
  <dcterms:created xsi:type="dcterms:W3CDTF">2009-02-02T12:57:06Z</dcterms:created>
  <dcterms:modified xsi:type="dcterms:W3CDTF">2009-02-03T12:53:49Z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1575061877</vt:i4>
  </property>
  <property fmtid="{D5CDD505-2E9C-101B-9397-08002B2CF9AE}" pid="3" name="_EmailSubject">
    <vt:lpwstr>DATOS DE CÁNCER</vt:lpwstr>
  </property>
  <property fmtid="{D5CDD505-2E9C-101B-9397-08002B2CF9AE}" pid="4" name="_AuthorEmail">
    <vt:lpwstr>fpruiz@grs.sacyl.es</vt:lpwstr>
  </property>
  <property fmtid="{D5CDD505-2E9C-101B-9397-08002B2CF9AE}" pid="5" name="_AuthorEmailDisplayName">
    <vt:lpwstr>Fernando Peña Ruiz</vt:lpwstr>
  </property>
  <property fmtid="{D5CDD505-2E9C-101B-9397-08002B2CF9AE}" pid="6" name="_ReviewingToolsShownOnce">
    <vt:lpwstr/>
  </property>
</Properties>
</file>