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CB43BC3F-6995-428E-825F-BB316CAB203B}" xr6:coauthVersionLast="47" xr6:coauthVersionMax="47" xr10:uidLastSave="{00000000-0000-0000-0000-000000000000}"/>
  <bookViews>
    <workbookView xWindow="-120" yWindow="-120" windowWidth="29040" windowHeight="15720" tabRatio="494" activeTab="1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6" l="1"/>
  <c r="Q13" i="6"/>
  <c r="Q12" i="6"/>
  <c r="Q11" i="6"/>
  <c r="Q10" i="6"/>
  <c r="Q9" i="6"/>
  <c r="Q8" i="6"/>
  <c r="Q7" i="6"/>
  <c r="Q6" i="6"/>
  <c r="Q5" i="6"/>
  <c r="Q4" i="6"/>
  <c r="Q3" i="6"/>
  <c r="P8" i="7"/>
  <c r="P7" i="7"/>
  <c r="P6" i="7"/>
  <c r="P5" i="7"/>
</calcChain>
</file>

<file path=xl/sharedStrings.xml><?xml version="1.0" encoding="utf-8"?>
<sst xmlns="http://schemas.openxmlformats.org/spreadsheetml/2006/main" count="142" uniqueCount="35">
  <si>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31 de diciembre de 2024</t>
    </r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</si>
  <si>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</si>
  <si>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</si>
  <si>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</si>
  <si>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</si>
  <si>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</si>
  <si>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</si>
  <si>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</si>
  <si>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</si>
  <si>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</si>
  <si>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</si>
  <si>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</si>
  <si>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</si>
  <si>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</si>
  <si>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</si>
  <si>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</si>
  <si>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Tipo Prestación</t>
  </si>
  <si>
    <t>Tipo Cita</t>
  </si>
  <si>
    <t>TAC</t>
  </si>
  <si>
    <t>1 (LE Estructural)</t>
  </si>
  <si>
    <t>-</t>
  </si>
  <si>
    <t>2 (Aplaz. voluntario)</t>
  </si>
  <si>
    <t>3 (Aplaz. clinico)</t>
  </si>
  <si>
    <t>RESONANCIA MAGNÉTICA</t>
  </si>
  <si>
    <t>ECOGRAFÍA</t>
  </si>
  <si>
    <t>MAMOGRAFÍA</t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</si>
  <si>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31 de diciembre de 2024</t>
    </r>
  </si>
  <si>
    <t>Pacientes pendientes de Asignación  de Cita para una primera Técnica Diagnóstica</t>
  </si>
  <si>
    <t>A 31/12/2024</t>
  </si>
  <si>
    <t>TÉCNICAS DIAGNÓSTICAS</t>
  </si>
  <si>
    <t>CAU LEÓN</t>
  </si>
  <si>
    <t>CAU PALENCIA</t>
  </si>
  <si>
    <t>RESONANCIA MAGNETICA</t>
  </si>
  <si>
    <t>ECOGRAFIA</t>
  </si>
  <si>
    <t>MAMOGRAFIA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</si>
</sst>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118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21" fillId="35" borderId="10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11" xfId="0" applyNumberFormat="1" applyFont="1" applyFill="1" applyBorder="1" applyAlignment="1">
      <alignment horizontal="center" vertical="center" wrapText="1"/>
    </xf>
    <xf numFmtId="2" fontId="25" fillId="39" borderId="12" xfId="0" applyNumberFormat="1" applyFont="1" applyFill="1" applyBorder="1" applyAlignment="1">
      <alignment horizontal="center" vertical="center" wrapText="1"/>
    </xf>
    <xf numFmtId="2" fontId="25" fillId="39" borderId="13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14" xfId="42" applyNumberFormat="1" applyFont="1" applyBorder="1"/>
    <xf numFmtId="3" fontId="27" fillId="0" borderId="15" xfId="42" applyNumberFormat="1" applyFont="1" applyBorder="1"/>
    <xf numFmtId="3" fontId="30" fillId="0" borderId="16" xfId="42" applyNumberFormat="1" applyFont="1" applyBorder="1"/>
    <xf numFmtId="2" fontId="27" fillId="0" borderId="17" xfId="42" applyNumberFormat="1" applyFont="1" applyBorder="1"/>
    <xf numFmtId="3" fontId="27" fillId="0" borderId="18" xfId="42" applyNumberFormat="1" applyFont="1" applyBorder="1"/>
    <xf numFmtId="2" fontId="27" fillId="0" borderId="19" xfId="42" applyNumberFormat="1" applyFont="1" applyBorder="1"/>
    <xf numFmtId="3" fontId="27" fillId="0" borderId="20" xfId="42" applyNumberFormat="1" applyFont="1" applyBorder="1"/>
    <xf numFmtId="3" fontId="27" fillId="0" borderId="15" xfId="42" applyNumberFormat="1" applyFont="1" applyBorder="1" applyAlignment="1">
      <alignment horizontal="center"/>
    </xf>
    <xf numFmtId="3" fontId="27" fillId="0" borderId="18" xfId="42" applyNumberFormat="1" applyFont="1" applyBorder="1" applyAlignment="1">
      <alignment horizontal="center"/>
    </xf>
    <xf numFmtId="3" fontId="27" fillId="0" borderId="20" xfId="42" applyNumberFormat="1" applyFont="1" applyBorder="1" applyAlignment="1">
      <alignment horizontal="center"/>
    </xf>
    <xf numFmtId="3" fontId="27" fillId="0" borderId="18" xfId="42" quotePrefix="1" applyNumberFormat="1" applyFont="1" applyBorder="1" applyAlignment="1">
      <alignment horizontal="center"/>
    </xf>
    <xf numFmtId="3" fontId="30" fillId="0" borderId="21" xfId="42" applyNumberFormat="1" applyFont="1" applyBorder="1"/>
    <xf numFmtId="3" fontId="19" fillId="34" borderId="26" xfId="0" applyNumberFormat="1" applyFont="1" applyFill="1" applyBorder="1" applyAlignment="1">
      <alignment horizontal="right" vertical="top"/>
    </xf>
    <xf numFmtId="3" fontId="19" fillId="34" borderId="27" xfId="0" applyNumberFormat="1" applyFont="1" applyFill="1" applyBorder="1" applyAlignment="1">
      <alignment horizontal="right" vertical="top"/>
    </xf>
    <xf numFmtId="3" fontId="19" fillId="34" borderId="27" xfId="0" quotePrefix="1" applyNumberFormat="1" applyFont="1" applyFill="1" applyBorder="1" applyAlignment="1">
      <alignment horizontal="right" vertical="top"/>
    </xf>
    <xf numFmtId="3" fontId="20" fillId="34" borderId="26" xfId="0" applyNumberFormat="1" applyFont="1" applyFill="1" applyBorder="1" applyAlignment="1">
      <alignment horizontal="right" vertical="top"/>
    </xf>
    <xf numFmtId="3" fontId="20" fillId="34" borderId="27" xfId="0" applyNumberFormat="1" applyFont="1" applyFill="1" applyBorder="1" applyAlignment="1">
      <alignment horizontal="right" vertical="top"/>
    </xf>
    <xf numFmtId="3" fontId="19" fillId="36" borderId="26" xfId="0" quotePrefix="1" applyNumberFormat="1" applyFont="1" applyFill="1" applyBorder="1" applyAlignment="1">
      <alignment horizontal="right" vertical="top"/>
    </xf>
    <xf numFmtId="3" fontId="19" fillId="36" borderId="27" xfId="0" applyNumberFormat="1" applyFont="1" applyFill="1" applyBorder="1" applyAlignment="1">
      <alignment horizontal="right" vertical="top"/>
    </xf>
    <xf numFmtId="3" fontId="20" fillId="36" borderId="26" xfId="0" applyNumberFormat="1" applyFont="1" applyFill="1" applyBorder="1" applyAlignment="1">
      <alignment horizontal="right" vertical="center"/>
    </xf>
    <xf numFmtId="3" fontId="20" fillId="36" borderId="27" xfId="0" applyNumberFormat="1" applyFont="1" applyFill="1" applyBorder="1" applyAlignment="1">
      <alignment horizontal="right" vertical="top"/>
    </xf>
    <xf numFmtId="3" fontId="20" fillId="36" borderId="27" xfId="0" quotePrefix="1" applyNumberFormat="1" applyFont="1" applyFill="1" applyBorder="1" applyAlignment="1">
      <alignment horizontal="right" vertical="top"/>
    </xf>
    <xf numFmtId="3" fontId="20" fillId="36" borderId="26" xfId="0" applyNumberFormat="1" applyFont="1" applyFill="1" applyBorder="1" applyAlignment="1">
      <alignment horizontal="right" vertical="top"/>
    </xf>
    <xf numFmtId="3" fontId="19" fillId="37" borderId="26" xfId="0" applyNumberFormat="1" applyFont="1" applyFill="1" applyBorder="1" applyAlignment="1">
      <alignment horizontal="right" vertical="top"/>
    </xf>
    <xf numFmtId="3" fontId="19" fillId="37" borderId="27" xfId="0" applyNumberFormat="1" applyFont="1" applyFill="1" applyBorder="1" applyAlignment="1">
      <alignment horizontal="right" vertical="top"/>
    </xf>
    <xf numFmtId="3" fontId="20" fillId="37" borderId="26" xfId="0" applyNumberFormat="1" applyFont="1" applyFill="1" applyBorder="1" applyAlignment="1">
      <alignment horizontal="right" vertical="top"/>
    </xf>
    <xf numFmtId="3" fontId="20" fillId="37" borderId="27" xfId="0" applyNumberFormat="1" applyFont="1" applyFill="1" applyBorder="1" applyAlignment="1">
      <alignment horizontal="right" vertical="top"/>
    </xf>
    <xf numFmtId="3" fontId="19" fillId="38" borderId="26" xfId="0" applyNumberFormat="1" applyFont="1" applyFill="1" applyBorder="1" applyAlignment="1">
      <alignment horizontal="right" vertical="center"/>
    </xf>
    <xf numFmtId="3" fontId="19" fillId="38" borderId="27" xfId="0" applyNumberFormat="1" applyFont="1" applyFill="1" applyBorder="1" applyAlignment="1">
      <alignment horizontal="right" vertical="center"/>
    </xf>
    <xf numFmtId="3" fontId="20" fillId="38" borderId="27" xfId="0" applyNumberFormat="1" applyFont="1" applyFill="1" applyBorder="1" applyAlignment="1">
      <alignment horizontal="right" vertical="center"/>
    </xf>
    <xf numFmtId="3" fontId="19" fillId="38" borderId="28" xfId="0" applyNumberFormat="1" applyFont="1" applyFill="1" applyBorder="1" applyAlignment="1">
      <alignment horizontal="right" vertical="center"/>
    </xf>
    <xf numFmtId="3" fontId="20" fillId="38" borderId="29" xfId="0" applyNumberFormat="1" applyFont="1" applyFill="1" applyBorder="1" applyAlignment="1">
      <alignment horizontal="right" vertical="center"/>
    </xf>
    <xf numFmtId="3" fontId="20" fillId="38" borderId="30" xfId="0" applyNumberFormat="1" applyFont="1" applyFill="1" applyBorder="1" applyAlignment="1">
      <alignment horizontal="right" vertical="center"/>
    </xf>
    <xf numFmtId="0" fontId="21" fillId="35" borderId="32" xfId="0" applyFont="1" applyFill="1" applyBorder="1" applyAlignment="1">
      <alignment horizontal="left" vertical="center"/>
    </xf>
    <xf numFmtId="0" fontId="21" fillId="35" borderId="33" xfId="0" applyFont="1" applyFill="1" applyBorder="1" applyAlignment="1">
      <alignment horizontal="left" vertical="center"/>
    </xf>
    <xf numFmtId="0" fontId="21" fillId="35" borderId="34" xfId="0" applyFont="1" applyFill="1" applyBorder="1" applyAlignment="1">
      <alignment horizontal="left" vertical="center"/>
    </xf>
    <xf numFmtId="0" fontId="18" fillId="33" borderId="35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 wrapText="1"/>
    </xf>
    <xf numFmtId="0" fontId="18" fillId="33" borderId="37" xfId="0" applyFont="1" applyFill="1" applyBorder="1" applyAlignment="1">
      <alignment horizontal="center" vertical="center" wrapText="1"/>
    </xf>
    <xf numFmtId="0" fontId="21" fillId="35" borderId="40" xfId="0" applyFont="1" applyFill="1" applyBorder="1" applyAlignment="1">
      <alignment horizontal="left" vertical="center"/>
    </xf>
    <xf numFmtId="0" fontId="19" fillId="34" borderId="41" xfId="0" applyFont="1" applyFill="1" applyBorder="1" applyAlignment="1">
      <alignment horizontal="left" vertical="top"/>
    </xf>
    <xf numFmtId="0" fontId="19" fillId="36" borderId="41" xfId="0" applyFont="1" applyFill="1" applyBorder="1" applyAlignment="1">
      <alignment horizontal="left" vertical="top"/>
    </xf>
    <xf numFmtId="0" fontId="19" fillId="37" borderId="41" xfId="0" applyFont="1" applyFill="1" applyBorder="1" applyAlignment="1">
      <alignment horizontal="left" vertical="top"/>
    </xf>
    <xf numFmtId="0" fontId="19" fillId="38" borderId="41" xfId="0" applyFont="1" applyFill="1" applyBorder="1" applyAlignment="1">
      <alignment horizontal="left" vertical="top"/>
    </xf>
    <xf numFmtId="3" fontId="20" fillId="38" borderId="28" xfId="0" applyNumberFormat="1" applyFont="1" applyFill="1" applyBorder="1" applyAlignment="1">
      <alignment horizontal="right" vertical="center"/>
    </xf>
    <xf numFmtId="3" fontId="20" fillId="38" borderId="31" xfId="0" applyNumberFormat="1" applyFont="1" applyFill="1" applyBorder="1" applyAlignment="1">
      <alignment horizontal="right" vertical="center"/>
    </xf>
    <xf numFmtId="3" fontId="19" fillId="34" borderId="28" xfId="0" applyNumberFormat="1" applyFont="1" applyFill="1" applyBorder="1" applyAlignment="1">
      <alignment horizontal="right" vertical="top"/>
    </xf>
    <xf numFmtId="3" fontId="20" fillId="34" borderId="28" xfId="0" applyNumberFormat="1" applyFont="1" applyFill="1" applyBorder="1" applyAlignment="1">
      <alignment horizontal="right" vertical="top"/>
    </xf>
    <xf numFmtId="3" fontId="19" fillId="36" borderId="28" xfId="0" applyNumberFormat="1" applyFont="1" applyFill="1" applyBorder="1" applyAlignment="1">
      <alignment horizontal="right" vertical="top"/>
    </xf>
    <xf numFmtId="3" fontId="20" fillId="36" borderId="28" xfId="0" applyNumberFormat="1" applyFont="1" applyFill="1" applyBorder="1" applyAlignment="1">
      <alignment horizontal="right" vertical="top"/>
    </xf>
    <xf numFmtId="3" fontId="19" fillId="37" borderId="28" xfId="0" applyNumberFormat="1" applyFont="1" applyFill="1" applyBorder="1" applyAlignment="1">
      <alignment horizontal="right" vertical="top"/>
    </xf>
    <xf numFmtId="3" fontId="20" fillId="37" borderId="28" xfId="0" applyNumberFormat="1" applyFont="1" applyFill="1" applyBorder="1" applyAlignment="1">
      <alignment horizontal="right" vertical="top"/>
    </xf>
    <xf numFmtId="3" fontId="31" fillId="34" borderId="26" xfId="0" applyNumberFormat="1" applyFont="1" applyFill="1" applyBorder="1" applyAlignment="1">
      <alignment vertical="top"/>
    </xf>
    <xf numFmtId="3" fontId="31" fillId="34" borderId="27" xfId="0" applyNumberFormat="1" applyFont="1" applyFill="1" applyBorder="1" applyAlignment="1">
      <alignment vertical="top"/>
    </xf>
    <xf numFmtId="3" fontId="31" fillId="34" borderId="27" xfId="0" quotePrefix="1" applyNumberFormat="1" applyFont="1" applyFill="1" applyBorder="1" applyAlignment="1">
      <alignment horizontal="right" vertical="top"/>
    </xf>
    <xf numFmtId="3" fontId="31" fillId="34" borderId="27" xfId="0" quotePrefix="1" applyNumberFormat="1" applyFont="1" applyFill="1" applyBorder="1" applyAlignment="1">
      <alignment vertical="top"/>
    </xf>
    <xf numFmtId="3" fontId="31" fillId="34" borderId="28" xfId="0" applyNumberFormat="1" applyFont="1" applyFill="1" applyBorder="1" applyAlignment="1">
      <alignment vertical="top"/>
    </xf>
    <xf numFmtId="3" fontId="32" fillId="34" borderId="26" xfId="0" applyNumberFormat="1" applyFont="1" applyFill="1" applyBorder="1" applyAlignment="1">
      <alignment vertical="top"/>
    </xf>
    <xf numFmtId="3" fontId="32" fillId="34" borderId="27" xfId="0" applyNumberFormat="1" applyFont="1" applyFill="1" applyBorder="1" applyAlignment="1">
      <alignment vertical="top"/>
    </xf>
    <xf numFmtId="3" fontId="32" fillId="34" borderId="28" xfId="0" applyNumberFormat="1" applyFont="1" applyFill="1" applyBorder="1" applyAlignment="1">
      <alignment vertical="top"/>
    </xf>
    <xf numFmtId="3" fontId="32" fillId="34" borderId="27" xfId="0" quotePrefix="1" applyNumberFormat="1" applyFont="1" applyFill="1" applyBorder="1" applyAlignment="1">
      <alignment vertical="top"/>
    </xf>
    <xf numFmtId="3" fontId="31" fillId="36" borderId="26" xfId="0" quotePrefix="1" applyNumberFormat="1" applyFont="1" applyFill="1" applyBorder="1" applyAlignment="1">
      <alignment vertical="top"/>
    </xf>
    <xf numFmtId="3" fontId="31" fillId="36" borderId="27" xfId="0" applyNumberFormat="1" applyFont="1" applyFill="1" applyBorder="1" applyAlignment="1">
      <alignment vertical="top"/>
    </xf>
    <xf numFmtId="3" fontId="31" fillId="36" borderId="27" xfId="0" quotePrefix="1" applyNumberFormat="1" applyFont="1" applyFill="1" applyBorder="1" applyAlignment="1">
      <alignment horizontal="right" vertical="top"/>
    </xf>
    <xf numFmtId="3" fontId="31" fillId="36" borderId="28" xfId="0" applyNumberFormat="1" applyFont="1" applyFill="1" applyBorder="1" applyAlignment="1">
      <alignment vertical="top"/>
    </xf>
    <xf numFmtId="3" fontId="32" fillId="36" borderId="26" xfId="0" applyNumberFormat="1" applyFont="1" applyFill="1" applyBorder="1" applyAlignment="1">
      <alignment vertical="center"/>
    </xf>
    <xf numFmtId="3" fontId="32" fillId="36" borderId="27" xfId="0" applyNumberFormat="1" applyFont="1" applyFill="1" applyBorder="1" applyAlignment="1">
      <alignment vertical="top"/>
    </xf>
    <xf numFmtId="3" fontId="32" fillId="36" borderId="27" xfId="0" quotePrefix="1" applyNumberFormat="1" applyFont="1" applyFill="1" applyBorder="1" applyAlignment="1">
      <alignment horizontal="right" vertical="top"/>
    </xf>
    <xf numFmtId="3" fontId="32" fillId="36" borderId="28" xfId="0" applyNumberFormat="1" applyFont="1" applyFill="1" applyBorder="1" applyAlignment="1">
      <alignment vertical="top"/>
    </xf>
    <xf numFmtId="3" fontId="32" fillId="36" borderId="26" xfId="0" applyNumberFormat="1" applyFont="1" applyFill="1" applyBorder="1" applyAlignment="1">
      <alignment vertical="top"/>
    </xf>
    <xf numFmtId="3" fontId="31" fillId="37" borderId="26" xfId="0" applyNumberFormat="1" applyFont="1" applyFill="1" applyBorder="1" applyAlignment="1">
      <alignment vertical="top"/>
    </xf>
    <xf numFmtId="3" fontId="31" fillId="37" borderId="27" xfId="0" applyNumberFormat="1" applyFont="1" applyFill="1" applyBorder="1" applyAlignment="1">
      <alignment vertical="top"/>
    </xf>
    <xf numFmtId="3" fontId="31" fillId="37" borderId="28" xfId="0" applyNumberFormat="1" applyFont="1" applyFill="1" applyBorder="1" applyAlignment="1">
      <alignment vertical="top"/>
    </xf>
    <xf numFmtId="3" fontId="32" fillId="37" borderId="26" xfId="0" applyNumberFormat="1" applyFont="1" applyFill="1" applyBorder="1" applyAlignment="1">
      <alignment vertical="top"/>
    </xf>
    <xf numFmtId="3" fontId="32" fillId="37" borderId="27" xfId="0" applyNumberFormat="1" applyFont="1" applyFill="1" applyBorder="1" applyAlignment="1">
      <alignment vertical="top"/>
    </xf>
    <xf numFmtId="3" fontId="32" fillId="37" borderId="28" xfId="0" applyNumberFormat="1" applyFont="1" applyFill="1" applyBorder="1" applyAlignment="1">
      <alignment vertical="top"/>
    </xf>
    <xf numFmtId="3" fontId="31" fillId="38" borderId="26" xfId="0" applyNumberFormat="1" applyFont="1" applyFill="1" applyBorder="1" applyAlignment="1">
      <alignment vertical="center"/>
    </xf>
    <xf numFmtId="3" fontId="31" fillId="38" borderId="27" xfId="0" applyNumberFormat="1" applyFont="1" applyFill="1" applyBorder="1" applyAlignment="1">
      <alignment vertical="center"/>
    </xf>
    <xf numFmtId="3" fontId="31" fillId="38" borderId="27" xfId="0" quotePrefix="1" applyNumberFormat="1" applyFont="1" applyFill="1" applyBorder="1" applyAlignment="1">
      <alignment horizontal="right" vertical="center"/>
    </xf>
    <xf numFmtId="3" fontId="31" fillId="38" borderId="28" xfId="0" applyNumberFormat="1" applyFont="1" applyFill="1" applyBorder="1" applyAlignment="1">
      <alignment vertical="center"/>
    </xf>
    <xf numFmtId="3" fontId="32" fillId="38" borderId="27" xfId="0" applyNumberFormat="1" applyFont="1" applyFill="1" applyBorder="1" applyAlignment="1">
      <alignment vertical="center"/>
    </xf>
    <xf numFmtId="3" fontId="32" fillId="38" borderId="27" xfId="0" quotePrefix="1" applyNumberFormat="1" applyFont="1" applyFill="1" applyBorder="1" applyAlignment="1">
      <alignment horizontal="right" vertical="center"/>
    </xf>
    <xf numFmtId="3" fontId="32" fillId="38" borderId="27" xfId="0" applyNumberFormat="1" applyFont="1" applyFill="1" applyBorder="1" applyAlignment="1">
      <alignment horizontal="right" vertical="center"/>
    </xf>
    <xf numFmtId="3" fontId="32" fillId="38" borderId="28" xfId="0" applyNumberFormat="1" applyFont="1" applyFill="1" applyBorder="1" applyAlignment="1">
      <alignment vertical="center"/>
    </xf>
    <xf numFmtId="3" fontId="32" fillId="38" borderId="29" xfId="0" applyNumberFormat="1" applyFont="1" applyFill="1" applyBorder="1" applyAlignment="1">
      <alignment vertical="center"/>
    </xf>
    <xf numFmtId="3" fontId="32" fillId="38" borderId="30" xfId="0" applyNumberFormat="1" applyFont="1" applyFill="1" applyBorder="1" applyAlignment="1">
      <alignment vertical="center"/>
    </xf>
    <xf numFmtId="3" fontId="32" fillId="38" borderId="31" xfId="0" applyNumberFormat="1" applyFont="1" applyFill="1" applyBorder="1" applyAlignment="1">
      <alignment vertical="center"/>
    </xf>
    <xf numFmtId="3" fontId="31" fillId="37" borderId="27" xfId="0" quotePrefix="1" applyNumberFormat="1" applyFont="1" applyFill="1" applyBorder="1" applyAlignment="1">
      <alignment horizontal="right" vertical="top"/>
    </xf>
    <xf numFmtId="3" fontId="19" fillId="34" borderId="27" xfId="0" quotePrefix="1" applyNumberFormat="1" applyFont="1" applyFill="1" applyBorder="1" applyAlignment="1">
      <alignment horizontal="center" vertical="top"/>
    </xf>
    <xf numFmtId="3" fontId="19" fillId="36" borderId="27" xfId="0" quotePrefix="1" applyNumberFormat="1" applyFont="1" applyFill="1" applyBorder="1" applyAlignment="1">
      <alignment horizontal="center" vertical="top"/>
    </xf>
    <xf numFmtId="3" fontId="20" fillId="37" borderId="27" xfId="0" applyNumberFormat="1" applyFont="1" applyFill="1" applyBorder="1" applyAlignment="1">
      <alignment horizontal="center" vertical="top"/>
    </xf>
    <xf numFmtId="3" fontId="20" fillId="38" borderId="27" xfId="0" applyNumberFormat="1" applyFont="1" applyFill="1" applyBorder="1" applyAlignment="1">
      <alignment horizontal="center" vertical="center"/>
    </xf>
    <xf numFmtId="3" fontId="31" fillId="34" borderId="27" xfId="0" quotePrefix="1" applyNumberFormat="1" applyFont="1" applyFill="1" applyBorder="1" applyAlignment="1">
      <alignment horizontal="center" vertical="top"/>
    </xf>
    <xf numFmtId="3" fontId="20" fillId="38" borderId="27" xfId="0" quotePrefix="1" applyNumberFormat="1" applyFont="1" applyFill="1" applyBorder="1" applyAlignment="1">
      <alignment horizontal="center" vertical="center"/>
    </xf>
    <xf numFmtId="0" fontId="19" fillId="38" borderId="22" xfId="0" applyFont="1" applyFill="1" applyBorder="1" applyAlignment="1">
      <alignment horizontal="left" vertical="center" wrapText="1"/>
    </xf>
    <xf numFmtId="0" fontId="19" fillId="38" borderId="23" xfId="0" applyFont="1" applyFill="1" applyBorder="1" applyAlignment="1">
      <alignment horizontal="left" vertical="center" wrapText="1"/>
    </xf>
    <xf numFmtId="0" fontId="19" fillId="38" borderId="24" xfId="0" applyFont="1" applyFill="1" applyBorder="1" applyAlignment="1">
      <alignment horizontal="left" vertical="center" wrapText="1"/>
    </xf>
    <xf numFmtId="0" fontId="23" fillId="33" borderId="38" xfId="0" applyFont="1" applyFill="1" applyBorder="1" applyAlignment="1">
      <alignment horizontal="left" vertical="center" wrapText="1"/>
    </xf>
    <xf numFmtId="0" fontId="23" fillId="33" borderId="39" xfId="0" applyFont="1" applyFill="1" applyBorder="1" applyAlignment="1">
      <alignment horizontal="left" vertical="center"/>
    </xf>
    <xf numFmtId="0" fontId="19" fillId="34" borderId="25" xfId="0" applyFont="1" applyFill="1" applyBorder="1" applyAlignment="1">
      <alignment horizontal="left" vertical="center" wrapText="1"/>
    </xf>
    <xf numFmtId="0" fontId="19" fillId="34" borderId="23" xfId="0" applyFont="1" applyFill="1" applyBorder="1" applyAlignment="1">
      <alignment horizontal="left" vertical="center" wrapText="1"/>
    </xf>
    <xf numFmtId="0" fontId="19" fillId="34" borderId="24" xfId="0" applyFont="1" applyFill="1" applyBorder="1" applyAlignment="1">
      <alignment horizontal="left" vertical="center" wrapText="1"/>
    </xf>
    <xf numFmtId="0" fontId="19" fillId="36" borderId="22" xfId="0" applyFont="1" applyFill="1" applyBorder="1" applyAlignment="1">
      <alignment horizontal="left" vertical="center" wrapText="1"/>
    </xf>
    <xf numFmtId="0" fontId="19" fillId="36" borderId="23" xfId="0" applyFont="1" applyFill="1" applyBorder="1" applyAlignment="1">
      <alignment horizontal="left" vertical="center" wrapText="1"/>
    </xf>
    <xf numFmtId="0" fontId="19" fillId="36" borderId="24" xfId="0" applyFont="1" applyFill="1" applyBorder="1" applyAlignment="1">
      <alignment horizontal="left" vertical="center" wrapText="1"/>
    </xf>
    <xf numFmtId="0" fontId="19" fillId="37" borderId="22" xfId="0" applyFont="1" applyFill="1" applyBorder="1" applyAlignment="1">
      <alignment horizontal="left" vertical="center" wrapText="1"/>
    </xf>
    <xf numFmtId="0" fontId="19" fillId="37" borderId="23" xfId="0" applyFont="1" applyFill="1" applyBorder="1" applyAlignment="1">
      <alignment horizontal="left" vertical="center" wrapText="1"/>
    </xf>
    <xf numFmtId="0" fontId="19" fillId="37" borderId="24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0"/>
  <sheetViews>
    <sheetView showGridLines="0" zoomScale="85" zoomScaleNormal="85" workbookViewId="0">
      <selection activeCell="S21" sqref="S21"/>
    </sheetView>
  </sheetViews>
  <sheetFormatPr baseColWidth="10" defaultColWidth="11.42578125" defaultRowHeight="15" x14ac:dyDescent="0.25"/>
  <cols>
    <col min="1" max="1" width="20.5703125" customWidth="1"/>
    <col min="2" max="2" width="26.140625" customWidth="1"/>
    <col min="3" max="3" width="11.7109375" bestFit="1" customWidth="1"/>
    <col min="4" max="4" width="8.7109375" bestFit="1" customWidth="1"/>
    <col min="5" max="5" width="10" customWidth="1"/>
    <col min="6" max="6" width="9.42578125" bestFit="1" customWidth="1"/>
    <col min="7" max="8" width="8.7109375" bestFit="1" customWidth="1"/>
    <col min="9" max="9" width="9.42578125" bestFit="1" customWidth="1"/>
    <col min="10" max="10" width="9.85546875" customWidth="1"/>
    <col min="11" max="11" width="9.42578125" bestFit="1" customWidth="1"/>
    <col min="12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39" ht="36.75" customHeight="1" x14ac:dyDescent="0.25">
      <c r="A1" s="107" t="s">
        <v>0</v>
      </c>
      <c r="B1" s="108"/>
      <c r="C1" s="46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7" t="s">
        <v>6</v>
      </c>
      <c r="I1" s="47" t="s">
        <v>7</v>
      </c>
      <c r="J1" s="47" t="s">
        <v>8</v>
      </c>
      <c r="K1" s="47" t="s">
        <v>9</v>
      </c>
      <c r="L1" s="47" t="s">
        <v>10</v>
      </c>
      <c r="M1" s="47" t="s">
        <v>11</v>
      </c>
      <c r="N1" s="47" t="s">
        <v>12</v>
      </c>
      <c r="O1" s="47" t="s">
        <v>13</v>
      </c>
      <c r="P1" s="47" t="s">
        <v>14</v>
      </c>
      <c r="Q1" s="48" t="s">
        <v>15</v>
      </c>
    </row>
    <row r="2" spans="1:39" s="2" customFormat="1" ht="24" customHeight="1" x14ac:dyDescent="0.25">
      <c r="A2" s="3" t="s">
        <v>16</v>
      </c>
      <c r="B2" s="49" t="s">
        <v>17</v>
      </c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x14ac:dyDescent="0.25">
      <c r="A3" s="109" t="s">
        <v>18</v>
      </c>
      <c r="B3" s="50" t="s">
        <v>19</v>
      </c>
      <c r="C3" s="22">
        <v>427</v>
      </c>
      <c r="D3" s="23">
        <v>799</v>
      </c>
      <c r="E3" s="98" t="s">
        <v>20</v>
      </c>
      <c r="F3" s="23">
        <v>40</v>
      </c>
      <c r="G3" s="23">
        <v>85</v>
      </c>
      <c r="H3" s="23">
        <v>1</v>
      </c>
      <c r="I3" s="23">
        <v>134</v>
      </c>
      <c r="J3" s="23">
        <v>20</v>
      </c>
      <c r="K3" s="24">
        <v>1</v>
      </c>
      <c r="L3" s="23">
        <v>43</v>
      </c>
      <c r="M3" s="23">
        <v>1193</v>
      </c>
      <c r="N3" s="24">
        <v>70</v>
      </c>
      <c r="O3" s="23">
        <v>391</v>
      </c>
      <c r="P3" s="23">
        <v>65</v>
      </c>
      <c r="Q3" s="56">
        <f>SUM(C3:P3)</f>
        <v>3269</v>
      </c>
    </row>
    <row r="4" spans="1:39" x14ac:dyDescent="0.25">
      <c r="A4" s="110"/>
      <c r="B4" s="50" t="s">
        <v>21</v>
      </c>
      <c r="C4" s="25">
        <v>86</v>
      </c>
      <c r="D4" s="26">
        <v>180</v>
      </c>
      <c r="E4" s="98" t="s">
        <v>20</v>
      </c>
      <c r="F4" s="26">
        <v>4</v>
      </c>
      <c r="G4" s="26">
        <v>29</v>
      </c>
      <c r="H4" s="26">
        <v>731</v>
      </c>
      <c r="I4" s="26">
        <v>34</v>
      </c>
      <c r="J4" s="98" t="s">
        <v>20</v>
      </c>
      <c r="K4" s="98" t="s">
        <v>20</v>
      </c>
      <c r="L4" s="26">
        <v>6</v>
      </c>
      <c r="M4" s="26">
        <v>145</v>
      </c>
      <c r="N4" s="26">
        <v>2</v>
      </c>
      <c r="O4" s="26">
        <v>3</v>
      </c>
      <c r="P4" s="26">
        <v>89</v>
      </c>
      <c r="Q4" s="57">
        <f t="shared" ref="Q4:Q14" si="0">SUM(C4:P4)</f>
        <v>1309</v>
      </c>
    </row>
    <row r="5" spans="1:39" x14ac:dyDescent="0.25">
      <c r="A5" s="111"/>
      <c r="B5" s="50" t="s">
        <v>22</v>
      </c>
      <c r="C5" s="25">
        <v>572</v>
      </c>
      <c r="D5" s="26">
        <v>161</v>
      </c>
      <c r="E5" s="26">
        <v>15</v>
      </c>
      <c r="F5" s="26">
        <v>15</v>
      </c>
      <c r="G5" s="26">
        <v>335</v>
      </c>
      <c r="H5" s="26">
        <v>2379</v>
      </c>
      <c r="I5" s="26">
        <v>62</v>
      </c>
      <c r="J5" s="26">
        <v>49</v>
      </c>
      <c r="K5" s="26">
        <v>4</v>
      </c>
      <c r="L5" s="26">
        <v>86</v>
      </c>
      <c r="M5" s="24">
        <v>54</v>
      </c>
      <c r="N5" s="26">
        <v>13</v>
      </c>
      <c r="O5" s="26">
        <v>273</v>
      </c>
      <c r="P5" s="26">
        <v>25</v>
      </c>
      <c r="Q5" s="57">
        <f t="shared" si="0"/>
        <v>4043</v>
      </c>
    </row>
    <row r="6" spans="1:39" x14ac:dyDescent="0.25">
      <c r="A6" s="112" t="s">
        <v>23</v>
      </c>
      <c r="B6" s="51" t="s">
        <v>19</v>
      </c>
      <c r="C6" s="27">
        <v>1768</v>
      </c>
      <c r="D6" s="28">
        <v>13</v>
      </c>
      <c r="E6" s="99" t="s">
        <v>20</v>
      </c>
      <c r="F6" s="99" t="s">
        <v>20</v>
      </c>
      <c r="G6" s="28">
        <v>403</v>
      </c>
      <c r="H6" s="28">
        <v>64</v>
      </c>
      <c r="I6" s="28">
        <v>196</v>
      </c>
      <c r="J6" s="28">
        <v>244</v>
      </c>
      <c r="K6" s="99" t="s">
        <v>20</v>
      </c>
      <c r="L6" s="28">
        <v>3</v>
      </c>
      <c r="M6" s="28">
        <v>1789</v>
      </c>
      <c r="N6" s="99" t="s">
        <v>20</v>
      </c>
      <c r="O6" s="28">
        <v>999</v>
      </c>
      <c r="P6" s="28">
        <v>365</v>
      </c>
      <c r="Q6" s="58">
        <f t="shared" si="0"/>
        <v>5844</v>
      </c>
    </row>
    <row r="7" spans="1:39" x14ac:dyDescent="0.25">
      <c r="A7" s="113"/>
      <c r="B7" s="51" t="s">
        <v>21</v>
      </c>
      <c r="C7" s="29">
        <v>13</v>
      </c>
      <c r="D7" s="30">
        <v>31</v>
      </c>
      <c r="E7" s="99" t="s">
        <v>20</v>
      </c>
      <c r="F7" s="99" t="s">
        <v>20</v>
      </c>
      <c r="G7" s="31" t="s">
        <v>20</v>
      </c>
      <c r="H7" s="30">
        <v>69</v>
      </c>
      <c r="I7" s="30">
        <v>12</v>
      </c>
      <c r="J7" s="30">
        <v>5</v>
      </c>
      <c r="K7" s="99" t="s">
        <v>20</v>
      </c>
      <c r="L7" s="30">
        <v>29</v>
      </c>
      <c r="M7" s="30">
        <v>168</v>
      </c>
      <c r="N7" s="99" t="s">
        <v>20</v>
      </c>
      <c r="O7" s="30">
        <v>110</v>
      </c>
      <c r="P7" s="30">
        <v>31</v>
      </c>
      <c r="Q7" s="59">
        <f t="shared" si="0"/>
        <v>468</v>
      </c>
    </row>
    <row r="8" spans="1:39" x14ac:dyDescent="0.25">
      <c r="A8" s="114"/>
      <c r="B8" s="51" t="s">
        <v>22</v>
      </c>
      <c r="C8" s="32">
        <v>254</v>
      </c>
      <c r="D8" s="30">
        <v>640</v>
      </c>
      <c r="E8" s="99" t="s">
        <v>20</v>
      </c>
      <c r="F8" s="99" t="s">
        <v>20</v>
      </c>
      <c r="G8" s="30">
        <v>187</v>
      </c>
      <c r="H8" s="30">
        <v>2544</v>
      </c>
      <c r="I8" s="30">
        <v>9</v>
      </c>
      <c r="J8" s="30">
        <v>182</v>
      </c>
      <c r="K8" s="30">
        <v>4</v>
      </c>
      <c r="L8" s="30">
        <v>31</v>
      </c>
      <c r="M8" s="30">
        <v>51</v>
      </c>
      <c r="N8" s="99" t="s">
        <v>20</v>
      </c>
      <c r="O8" s="30">
        <v>3940</v>
      </c>
      <c r="P8" s="30">
        <v>4</v>
      </c>
      <c r="Q8" s="59">
        <f t="shared" si="0"/>
        <v>7846</v>
      </c>
    </row>
    <row r="9" spans="1:39" x14ac:dyDescent="0.25">
      <c r="A9" s="115" t="s">
        <v>24</v>
      </c>
      <c r="B9" s="52" t="s">
        <v>19</v>
      </c>
      <c r="C9" s="33">
        <v>462</v>
      </c>
      <c r="D9" s="34">
        <v>2380</v>
      </c>
      <c r="E9" s="97">
        <v>2</v>
      </c>
      <c r="F9" s="34">
        <v>84</v>
      </c>
      <c r="G9" s="34">
        <v>1080</v>
      </c>
      <c r="H9" s="34">
        <v>154</v>
      </c>
      <c r="I9" s="34">
        <v>226</v>
      </c>
      <c r="J9" s="34">
        <v>292</v>
      </c>
      <c r="K9" s="34">
        <v>88</v>
      </c>
      <c r="L9" s="34">
        <v>614</v>
      </c>
      <c r="M9" s="34">
        <v>1322</v>
      </c>
      <c r="N9" s="34">
        <v>93</v>
      </c>
      <c r="O9" s="34">
        <v>545</v>
      </c>
      <c r="P9" s="34">
        <v>356</v>
      </c>
      <c r="Q9" s="60">
        <f t="shared" si="0"/>
        <v>7698</v>
      </c>
    </row>
    <row r="10" spans="1:39" x14ac:dyDescent="0.25">
      <c r="A10" s="116"/>
      <c r="B10" s="52" t="s">
        <v>21</v>
      </c>
      <c r="C10" s="35">
        <v>81</v>
      </c>
      <c r="D10" s="36">
        <v>426</v>
      </c>
      <c r="E10" s="36">
        <v>2</v>
      </c>
      <c r="F10" s="36">
        <v>141</v>
      </c>
      <c r="G10" s="36">
        <v>6</v>
      </c>
      <c r="H10" s="36">
        <v>1131</v>
      </c>
      <c r="I10" s="36">
        <v>53</v>
      </c>
      <c r="J10" s="36">
        <v>143</v>
      </c>
      <c r="K10" s="100" t="s">
        <v>20</v>
      </c>
      <c r="L10" s="36">
        <v>33</v>
      </c>
      <c r="M10" s="36">
        <v>2222</v>
      </c>
      <c r="N10" s="36">
        <v>4</v>
      </c>
      <c r="O10" s="36">
        <v>38</v>
      </c>
      <c r="P10" s="36">
        <v>389</v>
      </c>
      <c r="Q10" s="61">
        <f t="shared" si="0"/>
        <v>4669</v>
      </c>
    </row>
    <row r="11" spans="1:39" x14ac:dyDescent="0.25">
      <c r="A11" s="117"/>
      <c r="B11" s="52" t="s">
        <v>22</v>
      </c>
      <c r="C11" s="35">
        <v>1182</v>
      </c>
      <c r="D11" s="36">
        <v>609</v>
      </c>
      <c r="E11" s="36">
        <v>101</v>
      </c>
      <c r="F11" s="36">
        <v>65</v>
      </c>
      <c r="G11" s="36">
        <v>254</v>
      </c>
      <c r="H11" s="36">
        <v>5208</v>
      </c>
      <c r="I11" s="36">
        <v>1188</v>
      </c>
      <c r="J11" s="36">
        <v>76</v>
      </c>
      <c r="K11" s="36">
        <v>1</v>
      </c>
      <c r="L11" s="36">
        <v>265</v>
      </c>
      <c r="M11" s="36">
        <v>17</v>
      </c>
      <c r="N11" s="36">
        <v>2</v>
      </c>
      <c r="O11" s="36">
        <v>172</v>
      </c>
      <c r="P11" s="36">
        <v>189</v>
      </c>
      <c r="Q11" s="61">
        <f t="shared" si="0"/>
        <v>9329</v>
      </c>
    </row>
    <row r="12" spans="1:39" x14ac:dyDescent="0.25">
      <c r="A12" s="104" t="s">
        <v>25</v>
      </c>
      <c r="B12" s="53" t="s">
        <v>19</v>
      </c>
      <c r="C12" s="37">
        <v>34</v>
      </c>
      <c r="D12" s="38">
        <v>59</v>
      </c>
      <c r="E12" s="101" t="s">
        <v>20</v>
      </c>
      <c r="F12" s="38">
        <v>4</v>
      </c>
      <c r="G12" s="88">
        <v>2</v>
      </c>
      <c r="H12" s="38">
        <v>41</v>
      </c>
      <c r="I12" s="38">
        <v>14</v>
      </c>
      <c r="J12" s="38">
        <v>18</v>
      </c>
      <c r="K12" s="38">
        <v>6</v>
      </c>
      <c r="L12" s="101" t="s">
        <v>20</v>
      </c>
      <c r="M12" s="38">
        <v>123</v>
      </c>
      <c r="N12" s="38">
        <v>6</v>
      </c>
      <c r="O12" s="38">
        <v>55</v>
      </c>
      <c r="P12" s="38">
        <v>2</v>
      </c>
      <c r="Q12" s="40">
        <f t="shared" si="0"/>
        <v>364</v>
      </c>
    </row>
    <row r="13" spans="1:39" x14ac:dyDescent="0.25">
      <c r="A13" s="105"/>
      <c r="B13" s="53" t="s">
        <v>21</v>
      </c>
      <c r="C13" s="101" t="s">
        <v>20</v>
      </c>
      <c r="D13" s="39">
        <v>8</v>
      </c>
      <c r="E13" s="101" t="s">
        <v>20</v>
      </c>
      <c r="F13" s="91">
        <v>1</v>
      </c>
      <c r="G13" s="92">
        <v>1</v>
      </c>
      <c r="H13" s="39">
        <v>113</v>
      </c>
      <c r="I13" s="103" t="s">
        <v>20</v>
      </c>
      <c r="J13" s="39">
        <v>1</v>
      </c>
      <c r="K13" s="101" t="s">
        <v>20</v>
      </c>
      <c r="L13" s="39">
        <v>1</v>
      </c>
      <c r="M13" s="39">
        <v>53</v>
      </c>
      <c r="N13" s="101" t="s">
        <v>20</v>
      </c>
      <c r="O13" s="39">
        <v>3</v>
      </c>
      <c r="P13" s="101" t="s">
        <v>20</v>
      </c>
      <c r="Q13" s="54">
        <f t="shared" si="0"/>
        <v>181</v>
      </c>
    </row>
    <row r="14" spans="1:39" x14ac:dyDescent="0.25">
      <c r="A14" s="106"/>
      <c r="B14" s="53" t="s">
        <v>22</v>
      </c>
      <c r="C14" s="41">
        <v>9</v>
      </c>
      <c r="D14" s="42">
        <v>35</v>
      </c>
      <c r="E14" s="42">
        <v>10</v>
      </c>
      <c r="F14" s="101" t="s">
        <v>20</v>
      </c>
      <c r="G14" s="42">
        <v>35</v>
      </c>
      <c r="H14" s="42">
        <v>789</v>
      </c>
      <c r="I14" s="42">
        <v>27</v>
      </c>
      <c r="J14" s="42">
        <v>16</v>
      </c>
      <c r="K14" s="101" t="s">
        <v>20</v>
      </c>
      <c r="L14" s="42">
        <v>1</v>
      </c>
      <c r="M14" s="42">
        <v>3</v>
      </c>
      <c r="N14" s="42">
        <v>16</v>
      </c>
      <c r="O14" s="42">
        <v>37</v>
      </c>
      <c r="P14" s="42">
        <v>2</v>
      </c>
      <c r="Q14" s="55">
        <f t="shared" si="0"/>
        <v>980</v>
      </c>
    </row>
    <row r="16" spans="1:39" x14ac:dyDescent="0.25">
      <c r="A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8" ht="35.25" customHeight="1" x14ac:dyDescent="0.25">
      <c r="A17" s="107" t="s">
        <v>26</v>
      </c>
      <c r="B17" s="108"/>
      <c r="C17" s="46" t="s">
        <v>1</v>
      </c>
      <c r="D17" s="47" t="s">
        <v>2</v>
      </c>
      <c r="E17" s="47" t="s">
        <v>3</v>
      </c>
      <c r="F17" s="47" t="s">
        <v>4</v>
      </c>
      <c r="G17" s="47" t="s">
        <v>5</v>
      </c>
      <c r="H17" s="47" t="s">
        <v>6</v>
      </c>
      <c r="I17" s="47" t="s">
        <v>7</v>
      </c>
      <c r="J17" s="47" t="s">
        <v>8</v>
      </c>
      <c r="K17" s="47" t="s">
        <v>9</v>
      </c>
      <c r="L17" s="47" t="s">
        <v>10</v>
      </c>
      <c r="M17" s="47" t="s">
        <v>11</v>
      </c>
      <c r="N17" s="47" t="s">
        <v>12</v>
      </c>
      <c r="O17" s="47" t="s">
        <v>13</v>
      </c>
      <c r="P17" s="47" t="s">
        <v>14</v>
      </c>
      <c r="Q17" s="48" t="s">
        <v>15</v>
      </c>
    </row>
    <row r="18" spans="1:18" ht="26.25" customHeight="1" x14ac:dyDescent="0.25">
      <c r="A18" s="3" t="s">
        <v>16</v>
      </c>
      <c r="B18" s="49" t="s">
        <v>17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8" x14ac:dyDescent="0.25">
      <c r="A19" s="109" t="s">
        <v>18</v>
      </c>
      <c r="B19" s="50" t="s">
        <v>19</v>
      </c>
      <c r="C19" s="62">
        <v>69.189695550351288</v>
      </c>
      <c r="D19" s="63">
        <v>67.732165206508128</v>
      </c>
      <c r="E19" s="102" t="s">
        <v>20</v>
      </c>
      <c r="F19" s="63">
        <v>32.15</v>
      </c>
      <c r="G19" s="63">
        <v>18.317647058823528</v>
      </c>
      <c r="H19" s="63">
        <v>223</v>
      </c>
      <c r="I19" s="63">
        <v>89.947761194029852</v>
      </c>
      <c r="J19" s="63">
        <v>61.15</v>
      </c>
      <c r="K19" s="64">
        <v>19</v>
      </c>
      <c r="L19" s="63">
        <v>37.627906976744185</v>
      </c>
      <c r="M19" s="63">
        <v>36.497904442581728</v>
      </c>
      <c r="N19" s="65">
        <v>11</v>
      </c>
      <c r="O19" s="63">
        <v>15.506393861892583</v>
      </c>
      <c r="P19" s="63">
        <v>46.784615384615385</v>
      </c>
      <c r="Q19" s="66">
        <v>47.432548179871517</v>
      </c>
      <c r="R19" s="4"/>
    </row>
    <row r="20" spans="1:18" x14ac:dyDescent="0.25">
      <c r="A20" s="110"/>
      <c r="B20" s="50" t="s">
        <v>21</v>
      </c>
      <c r="C20" s="67">
        <v>79.802325581395351</v>
      </c>
      <c r="D20" s="68">
        <v>104.08333333333333</v>
      </c>
      <c r="E20" s="102" t="s">
        <v>20</v>
      </c>
      <c r="F20" s="68">
        <v>10.5</v>
      </c>
      <c r="G20" s="68">
        <v>66.241379310344826</v>
      </c>
      <c r="H20" s="68">
        <v>54.909589041095892</v>
      </c>
      <c r="I20" s="68">
        <v>70.911764705882348</v>
      </c>
      <c r="J20" s="102" t="s">
        <v>20</v>
      </c>
      <c r="K20" s="102" t="s">
        <v>20</v>
      </c>
      <c r="L20" s="68">
        <v>61.333333333333336</v>
      </c>
      <c r="M20" s="68">
        <v>37.220689655172414</v>
      </c>
      <c r="N20" s="68">
        <v>25.5</v>
      </c>
      <c r="O20" s="68">
        <v>30.333333333333332</v>
      </c>
      <c r="P20" s="68">
        <v>45.460674157303373</v>
      </c>
      <c r="Q20" s="69">
        <v>61.168960244648318</v>
      </c>
      <c r="R20" s="4"/>
    </row>
    <row r="21" spans="1:18" x14ac:dyDescent="0.25">
      <c r="A21" s="111"/>
      <c r="B21" s="50" t="s">
        <v>22</v>
      </c>
      <c r="C21" s="67">
        <v>63.9527972027972</v>
      </c>
      <c r="D21" s="68">
        <v>102.15527950310559</v>
      </c>
      <c r="E21" s="68">
        <v>30.333333333333332</v>
      </c>
      <c r="F21" s="68">
        <v>39.6</v>
      </c>
      <c r="G21" s="68">
        <v>72</v>
      </c>
      <c r="H21" s="68">
        <v>92.37258200168209</v>
      </c>
      <c r="I21" s="68">
        <v>68.967741935483872</v>
      </c>
      <c r="J21" s="68">
        <v>48.836734693877553</v>
      </c>
      <c r="K21" s="68">
        <v>23.5</v>
      </c>
      <c r="L21" s="68">
        <v>55.639534883720927</v>
      </c>
      <c r="M21" s="70">
        <v>30.537037037037038</v>
      </c>
      <c r="N21" s="68">
        <v>33.846153846153847</v>
      </c>
      <c r="O21" s="68">
        <v>15.212454212454212</v>
      </c>
      <c r="P21" s="68">
        <v>66.84</v>
      </c>
      <c r="Q21" s="69">
        <v>78.50569025235032</v>
      </c>
      <c r="R21" s="4"/>
    </row>
    <row r="22" spans="1:18" ht="15" customHeight="1" x14ac:dyDescent="0.25">
      <c r="A22" s="112" t="s">
        <v>23</v>
      </c>
      <c r="B22" s="51" t="s">
        <v>19</v>
      </c>
      <c r="C22" s="71">
        <v>127.12217194570135</v>
      </c>
      <c r="D22" s="72">
        <v>129.38461538461539</v>
      </c>
      <c r="E22" s="99" t="s">
        <v>20</v>
      </c>
      <c r="F22" s="99" t="s">
        <v>20</v>
      </c>
      <c r="G22" s="72">
        <v>42.573200992555833</v>
      </c>
      <c r="H22" s="72">
        <v>269.203125</v>
      </c>
      <c r="I22" s="72">
        <v>55.229591836734691</v>
      </c>
      <c r="J22" s="72">
        <v>117.56147540983606</v>
      </c>
      <c r="K22" s="73" t="s">
        <v>20</v>
      </c>
      <c r="L22" s="72">
        <v>10.333333333333334</v>
      </c>
      <c r="M22" s="72">
        <v>30.755170486305197</v>
      </c>
      <c r="N22" s="99" t="s">
        <v>20</v>
      </c>
      <c r="O22" s="72">
        <v>21.783783783783782</v>
      </c>
      <c r="P22" s="72">
        <v>85.747945205479454</v>
      </c>
      <c r="Q22" s="74">
        <v>69.890828199863108</v>
      </c>
      <c r="R22" s="4"/>
    </row>
    <row r="23" spans="1:18" x14ac:dyDescent="0.25">
      <c r="A23" s="113"/>
      <c r="B23" s="51" t="s">
        <v>21</v>
      </c>
      <c r="C23" s="75">
        <v>146.23076923076923</v>
      </c>
      <c r="D23" s="76">
        <v>318.58064516129031</v>
      </c>
      <c r="E23" s="99" t="s">
        <v>20</v>
      </c>
      <c r="F23" s="99" t="s">
        <v>20</v>
      </c>
      <c r="G23" s="76"/>
      <c r="H23" s="76">
        <v>126.71014492753623</v>
      </c>
      <c r="I23" s="76">
        <v>78.166666666666671</v>
      </c>
      <c r="J23" s="76">
        <v>176</v>
      </c>
      <c r="K23" s="77" t="s">
        <v>20</v>
      </c>
      <c r="L23" s="76">
        <v>40.551724137931032</v>
      </c>
      <c r="M23" s="76">
        <v>40.541666666666664</v>
      </c>
      <c r="N23" s="99" t="s">
        <v>20</v>
      </c>
      <c r="O23" s="76">
        <v>14.727272727272727</v>
      </c>
      <c r="P23" s="76">
        <v>149.74193548387098</v>
      </c>
      <c r="Q23" s="78">
        <v>78.177350427350433</v>
      </c>
      <c r="R23" s="4"/>
    </row>
    <row r="24" spans="1:18" x14ac:dyDescent="0.25">
      <c r="A24" s="114"/>
      <c r="B24" s="51" t="s">
        <v>22</v>
      </c>
      <c r="C24" s="79">
        <v>195.36614173228347</v>
      </c>
      <c r="D24" s="76">
        <v>222.22031250000001</v>
      </c>
      <c r="E24" s="99" t="s">
        <v>20</v>
      </c>
      <c r="F24" s="99" t="s">
        <v>20</v>
      </c>
      <c r="G24" s="76">
        <v>88.262032085561501</v>
      </c>
      <c r="H24" s="76">
        <v>94.71282454760032</v>
      </c>
      <c r="I24" s="76">
        <v>161.44444444444446</v>
      </c>
      <c r="J24" s="76">
        <v>133.4835164835165</v>
      </c>
      <c r="K24" s="76">
        <v>37.5</v>
      </c>
      <c r="L24" s="76">
        <v>87.225806451612897</v>
      </c>
      <c r="M24" s="76">
        <v>31.333333333333332</v>
      </c>
      <c r="N24" s="99" t="s">
        <v>20</v>
      </c>
      <c r="O24" s="76">
        <v>266.56827411167512</v>
      </c>
      <c r="P24" s="76">
        <v>69.5</v>
      </c>
      <c r="Q24" s="78">
        <v>195.03633350331464</v>
      </c>
      <c r="R24" s="4"/>
    </row>
    <row r="25" spans="1:18" x14ac:dyDescent="0.25">
      <c r="A25" s="115" t="s">
        <v>24</v>
      </c>
      <c r="B25" s="52" t="s">
        <v>19</v>
      </c>
      <c r="C25" s="80">
        <v>78.142857142857139</v>
      </c>
      <c r="D25" s="81">
        <v>97.662605042016807</v>
      </c>
      <c r="E25" s="97">
        <v>6.5</v>
      </c>
      <c r="F25" s="81">
        <v>21</v>
      </c>
      <c r="G25" s="81">
        <v>164.3962962962963</v>
      </c>
      <c r="H25" s="81">
        <v>33.084415584415588</v>
      </c>
      <c r="I25" s="81">
        <v>43.380530973451329</v>
      </c>
      <c r="J25" s="81">
        <v>214.73972602739727</v>
      </c>
      <c r="K25" s="81">
        <v>35.409090909090907</v>
      </c>
      <c r="L25" s="81">
        <v>74.545602605863195</v>
      </c>
      <c r="M25" s="81">
        <v>111.75491679273827</v>
      </c>
      <c r="N25" s="81">
        <v>59.301075268817208</v>
      </c>
      <c r="O25" s="81">
        <v>67.51559633027523</v>
      </c>
      <c r="P25" s="81">
        <v>95.426966292134836</v>
      </c>
      <c r="Q25" s="82">
        <v>103.71226292543518</v>
      </c>
      <c r="R25" s="4"/>
    </row>
    <row r="26" spans="1:18" x14ac:dyDescent="0.25">
      <c r="A26" s="116"/>
      <c r="B26" s="52" t="s">
        <v>21</v>
      </c>
      <c r="C26" s="83">
        <v>148.92592592592592</v>
      </c>
      <c r="D26" s="84">
        <v>122.50234741784037</v>
      </c>
      <c r="E26" s="84">
        <v>39</v>
      </c>
      <c r="F26" s="84">
        <v>16.226950354609929</v>
      </c>
      <c r="G26" s="84">
        <v>418.66666666666669</v>
      </c>
      <c r="H26" s="84">
        <v>153.42945874001774</v>
      </c>
      <c r="I26" s="84">
        <v>119.37735849056604</v>
      </c>
      <c r="J26" s="84">
        <v>160.74825174825176</v>
      </c>
      <c r="K26" s="84"/>
      <c r="L26" s="84">
        <v>137.45454545454547</v>
      </c>
      <c r="M26" s="84">
        <v>75.788928892889288</v>
      </c>
      <c r="N26" s="84">
        <v>73.25</v>
      </c>
      <c r="O26" s="84">
        <v>22.394736842105264</v>
      </c>
      <c r="P26" s="84">
        <v>68.832904884318765</v>
      </c>
      <c r="Q26" s="85">
        <v>101.2250803858521</v>
      </c>
      <c r="R26" s="4"/>
    </row>
    <row r="27" spans="1:18" x14ac:dyDescent="0.25">
      <c r="A27" s="117"/>
      <c r="B27" s="52" t="s">
        <v>22</v>
      </c>
      <c r="C27" s="83">
        <v>216.43908629441626</v>
      </c>
      <c r="D27" s="84">
        <v>113.33990147783251</v>
      </c>
      <c r="E27" s="84">
        <v>27.990099009900991</v>
      </c>
      <c r="F27" s="84">
        <v>25.123076923076923</v>
      </c>
      <c r="G27" s="84">
        <v>154.65748031496062</v>
      </c>
      <c r="H27" s="84">
        <v>111.70334101382488</v>
      </c>
      <c r="I27" s="84">
        <v>126.85942760942761</v>
      </c>
      <c r="J27" s="84">
        <v>250.77631578947367</v>
      </c>
      <c r="K27" s="84">
        <v>20</v>
      </c>
      <c r="L27" s="84">
        <v>199.55471698113209</v>
      </c>
      <c r="M27" s="84">
        <v>85.882352941176464</v>
      </c>
      <c r="N27" s="84">
        <v>106.5</v>
      </c>
      <c r="O27" s="84">
        <v>32.482558139534881</v>
      </c>
      <c r="P27" s="84">
        <v>77.703703703703709</v>
      </c>
      <c r="Q27" s="85">
        <v>128.09143530925073</v>
      </c>
      <c r="R27" s="4"/>
    </row>
    <row r="28" spans="1:18" x14ac:dyDescent="0.25">
      <c r="A28" s="104" t="s">
        <v>25</v>
      </c>
      <c r="B28" s="53" t="s">
        <v>19</v>
      </c>
      <c r="C28" s="86">
        <v>10</v>
      </c>
      <c r="D28" s="87">
        <v>60.372881355932201</v>
      </c>
      <c r="E28" s="101" t="s">
        <v>20</v>
      </c>
      <c r="F28" s="87">
        <v>25.75</v>
      </c>
      <c r="G28" s="88">
        <v>46</v>
      </c>
      <c r="H28" s="87">
        <v>33.926829268292686</v>
      </c>
      <c r="I28" s="87">
        <v>61.571428571428569</v>
      </c>
      <c r="J28" s="87">
        <v>28.944444444444443</v>
      </c>
      <c r="K28" s="87">
        <v>24.166666666666668</v>
      </c>
      <c r="L28" s="101" t="s">
        <v>20</v>
      </c>
      <c r="M28" s="87">
        <v>50.065040650406502</v>
      </c>
      <c r="N28" s="87">
        <v>53.833333333333336</v>
      </c>
      <c r="O28" s="87">
        <v>24.363636363636363</v>
      </c>
      <c r="P28" s="87">
        <v>20.5</v>
      </c>
      <c r="Q28" s="89">
        <v>40.873626373626372</v>
      </c>
      <c r="R28" s="4"/>
    </row>
    <row r="29" spans="1:18" x14ac:dyDescent="0.25">
      <c r="A29" s="105"/>
      <c r="B29" s="53" t="s">
        <v>21</v>
      </c>
      <c r="C29" s="101" t="s">
        <v>20</v>
      </c>
      <c r="D29" s="90">
        <v>130.875</v>
      </c>
      <c r="E29" s="101" t="s">
        <v>20</v>
      </c>
      <c r="F29" s="91">
        <v>11</v>
      </c>
      <c r="G29" s="92">
        <v>313</v>
      </c>
      <c r="H29" s="90">
        <v>153.14159292035399</v>
      </c>
      <c r="I29" s="101" t="s">
        <v>20</v>
      </c>
      <c r="J29" s="90">
        <v>48</v>
      </c>
      <c r="K29" s="101" t="s">
        <v>20</v>
      </c>
      <c r="L29" s="90">
        <v>26</v>
      </c>
      <c r="M29" s="90">
        <v>94.830188679245282</v>
      </c>
      <c r="N29" s="101" t="s">
        <v>20</v>
      </c>
      <c r="O29" s="90">
        <v>25</v>
      </c>
      <c r="P29" s="101" t="s">
        <v>20</v>
      </c>
      <c r="Q29" s="93">
        <v>131.77348066298342</v>
      </c>
      <c r="R29" s="4"/>
    </row>
    <row r="30" spans="1:18" x14ac:dyDescent="0.25">
      <c r="A30" s="106"/>
      <c r="B30" s="53" t="s">
        <v>22</v>
      </c>
      <c r="C30" s="94">
        <v>223.88888888888889</v>
      </c>
      <c r="D30" s="95">
        <v>70.571428571428569</v>
      </c>
      <c r="E30" s="95">
        <v>26.3</v>
      </c>
      <c r="F30" s="103" t="s">
        <v>20</v>
      </c>
      <c r="G30" s="95">
        <v>140.6</v>
      </c>
      <c r="H30" s="95">
        <v>100.09632446134347</v>
      </c>
      <c r="I30" s="101">
        <v>104.4074074074074</v>
      </c>
      <c r="J30" s="95">
        <v>167.875</v>
      </c>
      <c r="K30" s="103" t="s">
        <v>20</v>
      </c>
      <c r="L30" s="95">
        <v>8</v>
      </c>
      <c r="M30" s="95">
        <v>44.666666666666664</v>
      </c>
      <c r="N30" s="95">
        <v>186.8125</v>
      </c>
      <c r="O30" s="95">
        <v>17.675675675675677</v>
      </c>
      <c r="P30" s="95">
        <v>128</v>
      </c>
      <c r="Q30" s="96">
        <v>100.19489795918368</v>
      </c>
      <c r="R30" s="4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tabSelected="1" workbookViewId="0">
      <selection activeCell="A11" sqref="A11:XFD17"/>
    </sheetView>
  </sheetViews>
  <sheetFormatPr baseColWidth="10" defaultColWidth="11.42578125" defaultRowHeight="15" x14ac:dyDescent="0.25"/>
  <cols>
    <col min="1" max="1" width="22.5703125" customWidth="1"/>
  </cols>
  <sheetData>
    <row r="1" spans="1:16" ht="18.75" x14ac:dyDescent="0.3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</row>
    <row r="2" spans="1:16" ht="18.75" x14ac:dyDescent="0.3">
      <c r="A2" s="8" t="s">
        <v>28</v>
      </c>
      <c r="B2" s="9"/>
      <c r="C2" s="9"/>
      <c r="D2" s="9"/>
      <c r="E2" s="9"/>
      <c r="F2" s="9"/>
      <c r="G2" s="9"/>
      <c r="H2" s="9"/>
      <c r="I2" s="9"/>
      <c r="J2" s="9"/>
    </row>
    <row r="4" spans="1:16" ht="25.5" x14ac:dyDescent="0.25">
      <c r="A4" s="5" t="s">
        <v>29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30</v>
      </c>
      <c r="H4" s="6" t="s">
        <v>31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7" t="s">
        <v>15</v>
      </c>
    </row>
    <row r="5" spans="1:16" x14ac:dyDescent="0.25">
      <c r="A5" s="10" t="s">
        <v>18</v>
      </c>
      <c r="B5" s="11"/>
      <c r="C5" s="11"/>
      <c r="D5" s="11"/>
      <c r="E5" s="11">
        <v>82</v>
      </c>
      <c r="F5" s="11"/>
      <c r="G5" s="11"/>
      <c r="H5" s="11"/>
      <c r="I5" s="11">
        <v>307</v>
      </c>
      <c r="J5" s="11">
        <v>1</v>
      </c>
      <c r="K5" s="11">
        <v>104</v>
      </c>
      <c r="L5" s="11">
        <v>26</v>
      </c>
      <c r="M5" s="17">
        <v>46</v>
      </c>
      <c r="N5" s="11">
        <v>10</v>
      </c>
      <c r="O5" s="11">
        <v>103</v>
      </c>
      <c r="P5" s="12">
        <f>SUM(B5:O5)</f>
        <v>679</v>
      </c>
    </row>
    <row r="6" spans="1:16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>
        <v>1911</v>
      </c>
      <c r="J6" s="14">
        <v>1</v>
      </c>
      <c r="K6" s="14">
        <v>76</v>
      </c>
      <c r="L6" s="14">
        <v>38</v>
      </c>
      <c r="M6" s="20"/>
      <c r="N6" s="14">
        <v>41</v>
      </c>
      <c r="O6" s="14">
        <v>769</v>
      </c>
      <c r="P6" s="12">
        <f t="shared" ref="P6:P8" si="0">SUM(B6:O6)</f>
        <v>2836</v>
      </c>
    </row>
    <row r="7" spans="1:16" x14ac:dyDescent="0.25">
      <c r="A7" s="13" t="s">
        <v>33</v>
      </c>
      <c r="B7" s="14"/>
      <c r="C7" s="14">
        <v>1</v>
      </c>
      <c r="D7" s="14"/>
      <c r="E7" s="14">
        <v>139</v>
      </c>
      <c r="F7" s="14"/>
      <c r="G7" s="14"/>
      <c r="H7" s="14"/>
      <c r="I7" s="14">
        <v>5713</v>
      </c>
      <c r="J7" s="14"/>
      <c r="K7" s="14">
        <v>252</v>
      </c>
      <c r="L7" s="14">
        <v>6</v>
      </c>
      <c r="M7" s="18">
        <v>596</v>
      </c>
      <c r="N7" s="14">
        <v>767</v>
      </c>
      <c r="O7" s="14">
        <v>627</v>
      </c>
      <c r="P7" s="12">
        <f t="shared" si="0"/>
        <v>8101</v>
      </c>
    </row>
    <row r="8" spans="1:16" x14ac:dyDescent="0.25">
      <c r="A8" s="15" t="s">
        <v>34</v>
      </c>
      <c r="B8" s="16"/>
      <c r="C8" s="16"/>
      <c r="D8" s="16"/>
      <c r="E8" s="16">
        <v>21</v>
      </c>
      <c r="F8" s="16"/>
      <c r="G8" s="16"/>
      <c r="H8" s="16"/>
      <c r="I8" s="16">
        <v>86</v>
      </c>
      <c r="J8" s="16"/>
      <c r="K8" s="16">
        <v>99</v>
      </c>
      <c r="L8" s="16">
        <v>16</v>
      </c>
      <c r="M8" s="19">
        <v>96</v>
      </c>
      <c r="N8" s="16">
        <v>379</v>
      </c>
      <c r="O8" s="16"/>
      <c r="P8" s="21">
        <f t="shared" si="0"/>
        <v>697</v>
      </c>
    </row>
    <row r="9" spans="1:16" x14ac:dyDescent="0.25">
      <c r="I9" s="4"/>
      <c r="J9" s="4"/>
      <c r="K9" s="4"/>
      <c r="M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2025-04-04T11:39:00Z</dcterms:created>
  <dcterms:modified xsi:type="dcterms:W3CDTF">2025-04-04T11:39:48Z</dcterms:modified>
  <cp:category/>
  <cp:contentStatus/>
</cp:coreProperties>
</file>