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N:\PLAN DE COMUNICACIÓN DE LISTAS DE ESPERA\2022\WEB 30092022\"/>
    </mc:Choice>
  </mc:AlternateContent>
  <xr:revisionPtr revIDLastSave="0" documentId="13_ncr:1_{BA1ABF0A-E193-4C75-A715-38576C7BDC0E}" xr6:coauthVersionLast="47" xr6:coauthVersionMax="47" xr10:uidLastSave="{00000000-0000-0000-0000-000000000000}"/>
  <bookViews>
    <workbookView xWindow="-120" yWindow="-120" windowWidth="25440" windowHeight="15390" xr2:uid="{5F48BBE5-C7CD-47D2-A94D-39438477C72B}"/>
  </bookViews>
  <sheets>
    <sheet name="AÑO 2022" sheetId="3" r:id="rId1"/>
    <sheet name="AÑO 2021"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3" i="3" l="1"/>
  <c r="R22" i="3"/>
  <c r="R21" i="3"/>
  <c r="R23" i="4"/>
  <c r="R22" i="4"/>
  <c r="R20" i="4" s="1"/>
  <c r="R21" i="4"/>
  <c r="Q20" i="4"/>
  <c r="P20" i="4"/>
  <c r="O20" i="4"/>
  <c r="N20" i="4"/>
  <c r="M20" i="4"/>
  <c r="L20" i="4"/>
  <c r="K20" i="4"/>
  <c r="J20" i="4"/>
  <c r="I20" i="4"/>
  <c r="H20" i="4"/>
  <c r="G20" i="4"/>
  <c r="F20" i="4"/>
  <c r="E20" i="4"/>
  <c r="D20" i="4"/>
  <c r="R10" i="3"/>
  <c r="R8" i="3"/>
  <c r="R9" i="3" l="1"/>
  <c r="D20" i="3" l="1"/>
  <c r="E20" i="3"/>
  <c r="F20" i="3"/>
  <c r="G20" i="3"/>
  <c r="H20" i="3"/>
  <c r="I20" i="3"/>
  <c r="J20" i="3"/>
  <c r="K20" i="3"/>
  <c r="L20" i="3"/>
  <c r="M20" i="3"/>
  <c r="N20" i="3"/>
  <c r="O20" i="3"/>
  <c r="P20" i="3"/>
  <c r="Q20" i="3"/>
  <c r="R20" i="3" l="1"/>
  <c r="Q7" i="3"/>
  <c r="P7" i="3"/>
  <c r="O7" i="3"/>
  <c r="N7" i="3"/>
  <c r="M7" i="3"/>
  <c r="L7" i="3"/>
  <c r="K7" i="3"/>
  <c r="J7" i="3"/>
  <c r="I7" i="3"/>
  <c r="H7" i="3"/>
  <c r="G7" i="3"/>
  <c r="F7" i="3"/>
  <c r="E7" i="3"/>
  <c r="D7" i="3"/>
  <c r="R7" i="3" l="1"/>
</calcChain>
</file>

<file path=xl/sharedStrings.xml><?xml version="1.0" encoding="utf-8"?>
<sst xmlns="http://schemas.openxmlformats.org/spreadsheetml/2006/main" count="153" uniqueCount="48">
  <si>
    <t>CA Avila</t>
  </si>
  <si>
    <t>CAU Burgos</t>
  </si>
  <si>
    <t>H.Santos Reyes</t>
  </si>
  <si>
    <t>H. Bierzo</t>
  </si>
  <si>
    <t>CAU León</t>
  </si>
  <si>
    <t>CAU Palencia</t>
  </si>
  <si>
    <t>CAU Salamanca</t>
  </si>
  <si>
    <t>CA Segovia</t>
  </si>
  <si>
    <t>CA Soria</t>
  </si>
  <si>
    <t>H. Universitario Rio Hortega</t>
  </si>
  <si>
    <t>H. Medina del Campo</t>
  </si>
  <si>
    <t>H. Clínico Universitario de Valladolid</t>
  </si>
  <si>
    <t>CA Zamora</t>
  </si>
  <si>
    <t>-</t>
  </si>
  <si>
    <r>
      <rPr>
        <b/>
        <sz val="10"/>
        <color rgb="FFFFFFFF"/>
        <rFont val="Calibri"/>
        <family val="2"/>
        <scheme val="minor"/>
      </rPr>
      <t>DEMORA MEDIA</t>
    </r>
  </si>
  <si>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</si>
  <si>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</si>
  <si>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</si>
  <si>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Tiempo medio de espera de los pacientes en espera estructural</t>
  </si>
  <si>
    <t>TOTAL C Y L</t>
  </si>
  <si>
    <t>H. Santiago Apostol</t>
  </si>
  <si>
    <t xml:space="preserve">LISTA DE ESPERA QUIRÚRGICA TOTAL POR HOSPITALES </t>
  </si>
  <si>
    <t>A 30/09/2019</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</si>
  <si>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</si>
  <si>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</si>
  <si>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</si>
  <si>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t>Tiempo medio de espera de los pacientes en espera tras rechazo de centro alternativo</t>
  </si>
  <si>
    <t xml:space="preserve">Definiciones RD 605/2003, de 23 de mayo, por el que se establecen medidas para el tratamiento homogéneo de la información sobre listas de espera en el Sistema Nacional de Salud,
</t>
  </si>
  <si>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</si>
  <si>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</si>
  <si>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NUMERO DE PACIENTES PENDIENTES DE INTERVENCION QUIRURGICA (IQ)</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</si>
  <si>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</si>
  <si>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</si>
  <si>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</si>
  <si>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</si>
  <si>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</si>
  <si>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</si>
  <si>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</si>
  <si>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</si>
  <si>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</si>
  <si>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</si>
  <si>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</si>
  <si>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</si>
  <si>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</si>
  <si>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</si>
  <si>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</si>
  <si>
    <t>31 de Diciembre de 2021</t>
  </si>
  <si>
    <t>30 DE SEPTIEMBRE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</si>
</sst>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s>
  <fills count="11">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
      <patternFill patternType="solid">
        <fgColor theme="4" tint="0.59999389629810485"/>
        <bgColor indexed="41"/>
      </patternFill>
    </fill>
    <fill>
      <patternFill patternType="solid">
        <fgColor theme="4" tint="-0.249977111117893"/>
        <bgColor indexed="64"/>
      </patternFill>
    </fill>
    <fill>
      <patternFill patternType="solid">
        <fgColor theme="4" tint="-0.249977111117893"/>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2">
    <xf numFmtId="0" fontId="0" fillId="0" borderId="0"/>
    <xf numFmtId="9" fontId="16" fillId="0" borderId="0" applyFont="0" applyFill="0" applyBorder="0" applyAlignment="0" applyProtection="0"/>
  </cellStyleXfs>
  <cellXfs count="77">
    <xf numFmtId="0" fontId="0" fillId="0" borderId="0" xfId="0"/>
    <xf numFmtId="0" fontId="1" fillId="0" borderId="0" xfId="0" applyFont="1"/>
    <xf numFmtId="0" fontId="2" fillId="4" borderId="0" xfId="0" applyFont="1" applyFill="1" applyBorder="1" applyAlignment="1">
      <alignment vertical="center" wrapText="1"/>
    </xf>
    <xf numFmtId="0" fontId="2" fillId="6" borderId="3" xfId="0" applyFont="1" applyFill="1" applyBorder="1" applyAlignment="1">
      <alignment vertical="center" wrapText="1"/>
    </xf>
    <xf numFmtId="0" fontId="2" fillId="0" borderId="0" xfId="0" applyFont="1" applyFill="1" applyBorder="1" applyAlignment="1">
      <alignment horizontal="left" vertical="top"/>
    </xf>
    <xf numFmtId="0" fontId="2" fillId="0" borderId="0" xfId="0" applyFont="1" applyFill="1" applyBorder="1" applyAlignment="1">
      <alignmen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Fill="1" applyBorder="1" applyAlignment="1">
      <alignment horizontal="left" vertical="center"/>
    </xf>
    <xf numFmtId="0" fontId="2" fillId="0" borderId="0" xfId="0" applyFont="1" applyFill="1" applyAlignment="1">
      <alignment horizontal="left" vertical="top"/>
    </xf>
    <xf numFmtId="0" fontId="11" fillId="0" borderId="0" xfId="0" applyFont="1"/>
    <xf numFmtId="0" fontId="5" fillId="0" borderId="13" xfId="0" applyFont="1" applyFill="1" applyBorder="1" applyAlignment="1">
      <alignment vertical="center" wrapText="1"/>
    </xf>
    <xf numFmtId="0" fontId="12" fillId="0" borderId="0" xfId="0" applyFont="1" applyFill="1" applyBorder="1" applyAlignment="1">
      <alignment vertical="center"/>
    </xf>
    <xf numFmtId="0" fontId="13" fillId="0" borderId="13" xfId="0" applyFont="1" applyFill="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Fill="1" applyBorder="1" applyAlignment="1">
      <alignment vertical="center" wrapText="1"/>
    </xf>
    <xf numFmtId="3" fontId="6" fillId="0" borderId="7" xfId="0" applyNumberFormat="1" applyFont="1" applyFill="1" applyBorder="1" applyAlignment="1">
      <alignment vertical="center" wrapText="1"/>
    </xf>
    <xf numFmtId="3" fontId="6" fillId="0" borderId="8" xfId="0" applyNumberFormat="1" applyFont="1" applyFill="1" applyBorder="1" applyAlignment="1">
      <alignment vertical="center" wrapText="1"/>
    </xf>
    <xf numFmtId="3" fontId="6" fillId="0" borderId="11" xfId="0" quotePrefix="1" applyNumberFormat="1" applyFont="1" applyFill="1" applyBorder="1" applyAlignment="1">
      <alignment horizontal="center"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3" fontId="6" fillId="0" borderId="10" xfId="0" applyNumberFormat="1" applyFont="1" applyFill="1" applyBorder="1" applyAlignment="1">
      <alignment vertical="center" wrapText="1"/>
    </xf>
    <xf numFmtId="3" fontId="6" fillId="0" borderId="11" xfId="0" applyNumberFormat="1" applyFont="1" applyFill="1" applyBorder="1" applyAlignment="1">
      <alignment vertical="center" wrapText="1"/>
    </xf>
    <xf numFmtId="0" fontId="5" fillId="0" borderId="0" xfId="0" applyFont="1" applyFill="1" applyBorder="1" applyAlignment="1">
      <alignment vertical="center" wrapText="1"/>
    </xf>
    <xf numFmtId="0" fontId="10" fillId="0" borderId="0" xfId="0" applyFont="1" applyFill="1" applyAlignment="1">
      <alignment horizontal="left" vertical="top"/>
    </xf>
    <xf numFmtId="0" fontId="0" fillId="0" borderId="0" xfId="0" applyFont="1" applyFill="1" applyBorder="1"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Fill="1" applyBorder="1" applyAlignment="1">
      <alignment vertical="center" wrapText="1"/>
    </xf>
    <xf numFmtId="3" fontId="6" fillId="0" borderId="0" xfId="0" applyNumberFormat="1" applyFont="1" applyFill="1" applyBorder="1" applyAlignment="1">
      <alignment vertical="center" wrapText="1"/>
    </xf>
    <xf numFmtId="3" fontId="6" fillId="0" borderId="0" xfId="0" quotePrefix="1" applyNumberFormat="1" applyFont="1" applyFill="1" applyBorder="1" applyAlignment="1">
      <alignment horizontal="center" vertical="center" wrapText="1"/>
    </xf>
    <xf numFmtId="3" fontId="6" fillId="0" borderId="11" xfId="0" quotePrefix="1" applyNumberFormat="1" applyFont="1" applyFill="1" applyBorder="1" applyAlignment="1">
      <alignment horizontal="right" vertical="center" wrapText="1"/>
    </xf>
    <xf numFmtId="3" fontId="3" fillId="7" borderId="10" xfId="0" applyNumberFormat="1" applyFont="1" applyFill="1" applyBorder="1" applyAlignment="1">
      <alignment horizontal="center" vertical="center" wrapText="1"/>
    </xf>
    <xf numFmtId="3" fontId="6" fillId="8" borderId="2" xfId="0" applyNumberFormat="1" applyFont="1" applyFill="1" applyBorder="1" applyAlignment="1">
      <alignment vertical="center" wrapText="1"/>
    </xf>
    <xf numFmtId="0" fontId="2" fillId="9" borderId="3" xfId="0" applyFont="1" applyFill="1" applyBorder="1" applyAlignment="1">
      <alignment vertical="center" wrapText="1"/>
    </xf>
    <xf numFmtId="0" fontId="2" fillId="9" borderId="0" xfId="0" applyFont="1" applyFill="1" applyBorder="1" applyAlignment="1">
      <alignment horizontal="left" vertical="top"/>
    </xf>
    <xf numFmtId="0" fontId="15" fillId="10" borderId="1" xfId="0" applyFont="1" applyFill="1" applyBorder="1" applyAlignment="1">
      <alignment wrapText="1"/>
    </xf>
    <xf numFmtId="0" fontId="15" fillId="10" borderId="1" xfId="0" applyFont="1" applyFill="1" applyBorder="1" applyAlignment="1">
      <alignment vertical="center" wrapText="1"/>
    </xf>
    <xf numFmtId="0" fontId="2" fillId="9" borderId="0" xfId="0" applyFont="1" applyFill="1" applyBorder="1" applyAlignment="1">
      <alignment horizontal="left" vertical="center"/>
    </xf>
    <xf numFmtId="0" fontId="15" fillId="10" borderId="12" xfId="0" applyFont="1" applyFill="1" applyBorder="1" applyAlignment="1">
      <alignment vertical="center" wrapText="1"/>
    </xf>
    <xf numFmtId="0" fontId="15" fillId="10" borderId="13" xfId="0" applyFont="1" applyFill="1" applyBorder="1" applyAlignment="1">
      <alignment vertical="center" wrapText="1"/>
    </xf>
    <xf numFmtId="0" fontId="15" fillId="10" borderId="14" xfId="0" applyFont="1" applyFill="1" applyBorder="1" applyAlignment="1">
      <alignment vertical="center" wrapText="1"/>
    </xf>
    <xf numFmtId="3" fontId="6" fillId="0" borderId="15"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3" fontId="6" fillId="0" borderId="11" xfId="0" quotePrefix="1" applyNumberFormat="1" applyFont="1" applyBorder="1" applyAlignment="1">
      <alignment horizontal="center" vertical="center" wrapText="1"/>
    </xf>
    <xf numFmtId="3" fontId="6" fillId="0" borderId="11" xfId="0" quotePrefix="1" applyNumberFormat="1" applyFont="1" applyBorder="1" applyAlignment="1">
      <alignment horizontal="right" vertical="center" wrapText="1"/>
    </xf>
    <xf numFmtId="3" fontId="6" fillId="0" borderId="10" xfId="0" applyNumberFormat="1" applyFont="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0" fontId="12" fillId="0" borderId="0" xfId="0" applyFont="1" applyAlignment="1">
      <alignment vertical="center"/>
    </xf>
    <xf numFmtId="0" fontId="13" fillId="0" borderId="0" xfId="0" applyFont="1" applyAlignment="1">
      <alignment vertical="center" wrapText="1"/>
    </xf>
    <xf numFmtId="0" fontId="5" fillId="0" borderId="0" xfId="0" applyFont="1" applyAlignment="1">
      <alignment vertical="center" wrapText="1"/>
    </xf>
    <xf numFmtId="3" fontId="6" fillId="0" borderId="11" xfId="0" applyNumberFormat="1" applyFont="1" applyBorder="1" applyAlignment="1">
      <alignment vertical="center" wrapText="1"/>
    </xf>
    <xf numFmtId="3" fontId="7" fillId="0" borderId="15" xfId="0" applyNumberFormat="1" applyFont="1" applyFill="1" applyBorder="1" applyAlignment="1">
      <alignment vertical="center" wrapText="1"/>
    </xf>
    <xf numFmtId="3" fontId="7" fillId="0" borderId="10" xfId="0" applyNumberFormat="1" applyFont="1" applyFill="1" applyBorder="1" applyAlignment="1">
      <alignment vertical="center" wrapText="1"/>
    </xf>
    <xf numFmtId="3" fontId="7" fillId="0" borderId="11" xfId="0" applyNumberFormat="1" applyFont="1" applyFill="1" applyBorder="1" applyAlignment="1">
      <alignment vertical="center" wrapText="1"/>
    </xf>
    <xf numFmtId="9" fontId="2" fillId="0" borderId="0" xfId="1" applyFont="1" applyFill="1" applyBorder="1" applyAlignment="1">
      <alignment horizontal="left" vertical="top"/>
    </xf>
    <xf numFmtId="0" fontId="1" fillId="0" borderId="0" xfId="0" applyFont="1" applyFill="1"/>
    <xf numFmtId="3" fontId="3" fillId="0" borderId="16" xfId="0" applyNumberFormat="1" applyFont="1" applyFill="1" applyBorder="1" applyAlignment="1">
      <alignment horizontal="center" vertical="center" wrapText="1"/>
    </xf>
    <xf numFmtId="3" fontId="6" fillId="0" borderId="8" xfId="0" applyNumberFormat="1" applyFont="1" applyBorder="1" applyAlignment="1">
      <alignment horizontal="center" vertical="center" wrapText="1"/>
    </xf>
    <xf numFmtId="3" fontId="6" fillId="0" borderId="11" xfId="0" applyNumberFormat="1" applyFont="1" applyBorder="1" applyAlignment="1">
      <alignment horizontal="center" vertical="center" wrapText="1"/>
    </xf>
    <xf numFmtId="3" fontId="6" fillId="0" borderId="11" xfId="0" applyNumberFormat="1" applyFont="1" applyFill="1" applyBorder="1" applyAlignment="1">
      <alignment horizontal="right" vertical="center" wrapText="1"/>
    </xf>
    <xf numFmtId="3" fontId="7" fillId="0" borderId="11" xfId="0" applyNumberFormat="1" applyFont="1" applyFill="1" applyBorder="1" applyAlignment="1">
      <alignment horizontal="right" vertical="center" wrapText="1"/>
    </xf>
    <xf numFmtId="3" fontId="6" fillId="0" borderId="8" xfId="0" quotePrefix="1" applyNumberFormat="1" applyFont="1" applyFill="1" applyBorder="1" applyAlignment="1">
      <alignment vertical="center" wrapText="1"/>
    </xf>
    <xf numFmtId="3" fontId="6" fillId="0" borderId="11" xfId="0" quotePrefix="1" applyNumberFormat="1" applyFont="1" applyFill="1" applyBorder="1" applyAlignment="1">
      <alignment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0" fillId="0" borderId="0" xfId="0" applyFont="1" applyFill="1" applyBorder="1" applyAlignment="1">
      <alignment horizontal="left" vertical="top" wrapText="1"/>
    </xf>
    <xf numFmtId="0" fontId="2" fillId="0" borderId="0" xfId="0" applyFont="1" applyFill="1" applyAlignment="1">
      <alignment horizontal="left" vertical="top"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Z293"/>
  <sheetViews>
    <sheetView showGridLines="0" tabSelected="1" topLeftCell="B4" zoomScale="98" zoomScaleNormal="98" workbookViewId="0">
      <selection activeCell="D18" sqref="D18:D19"/>
    </sheetView>
  </sheetViews>
  <sheetFormatPr baseColWidth="10" defaultColWidth="8" defaultRowHeight="12.75" x14ac:dyDescent="0.25"/>
  <cols>
    <col min="1" max="1" width="3.5703125" style="4" hidden="1" customWidth="1"/>
    <col min="2" max="2" width="57.7109375" style="4" customWidth="1"/>
    <col min="3" max="3" width="1.42578125" style="4" customWidth="1"/>
    <col min="4" max="4" width="12.140625" style="4" customWidth="1"/>
    <col min="5"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42578125" style="4" customWidth="1"/>
    <col min="16" max="16" width="13.28515625" style="4" customWidth="1"/>
    <col min="17" max="17" width="10.7109375" style="4" customWidth="1"/>
    <col min="18" max="18" width="11.5703125" style="4" customWidth="1"/>
    <col min="19" max="16384" width="8" style="4"/>
  </cols>
  <sheetData>
    <row r="1" spans="1:20" s="1" customFormat="1" ht="15.75" x14ac:dyDescent="0.25">
      <c r="B1" s="15" t="s">
        <v>21</v>
      </c>
      <c r="C1" s="11"/>
      <c r="D1" s="13" t="s">
        <v>47</v>
      </c>
      <c r="E1" s="14"/>
      <c r="F1" s="14"/>
      <c r="G1" s="12"/>
      <c r="H1" s="12"/>
      <c r="I1" s="12"/>
      <c r="J1" s="12"/>
      <c r="K1" s="12"/>
      <c r="L1" s="12"/>
      <c r="M1" s="12"/>
      <c r="N1" s="12" t="s">
        <v>22</v>
      </c>
      <c r="O1" s="12"/>
      <c r="P1" s="12"/>
      <c r="Q1" s="12"/>
      <c r="R1" s="28"/>
      <c r="S1" s="63"/>
    </row>
    <row r="3" spans="1:20" s="30" customFormat="1" ht="30.75" customHeight="1" x14ac:dyDescent="0.25">
      <c r="B3" s="73" t="s">
        <v>29</v>
      </c>
      <c r="C3" s="73"/>
      <c r="D3" s="73"/>
      <c r="E3" s="73"/>
      <c r="F3" s="73"/>
      <c r="G3" s="73"/>
      <c r="H3" s="73"/>
      <c r="I3" s="73"/>
      <c r="J3" s="73"/>
      <c r="K3" s="73"/>
      <c r="L3" s="73"/>
      <c r="M3" s="73"/>
      <c r="N3" s="73"/>
      <c r="O3" s="73"/>
      <c r="P3" s="73"/>
      <c r="Q3" s="73"/>
      <c r="R3" s="73"/>
    </row>
    <row r="5" spans="1:20" ht="12.75" customHeight="1" x14ac:dyDescent="0.25">
      <c r="A5" s="2"/>
      <c r="B5" s="3"/>
      <c r="D5" s="71" t="s">
        <v>0</v>
      </c>
      <c r="E5" s="71" t="s">
        <v>1</v>
      </c>
      <c r="F5" s="71" t="s">
        <v>20</v>
      </c>
      <c r="G5" s="71" t="s">
        <v>2</v>
      </c>
      <c r="H5" s="71" t="s">
        <v>3</v>
      </c>
      <c r="I5" s="71" t="s">
        <v>4</v>
      </c>
      <c r="J5" s="71" t="s">
        <v>5</v>
      </c>
      <c r="K5" s="71" t="s">
        <v>6</v>
      </c>
      <c r="L5" s="71" t="s">
        <v>7</v>
      </c>
      <c r="M5" s="71" t="s">
        <v>8</v>
      </c>
      <c r="N5" s="71" t="s">
        <v>9</v>
      </c>
      <c r="O5" s="71" t="s">
        <v>10</v>
      </c>
      <c r="P5" s="71" t="s">
        <v>11</v>
      </c>
      <c r="Q5" s="71" t="s">
        <v>12</v>
      </c>
      <c r="R5" s="71" t="s">
        <v>19</v>
      </c>
    </row>
    <row r="6" spans="1:20" ht="24.95" customHeight="1" x14ac:dyDescent="0.2">
      <c r="A6" s="6">
        <v>1</v>
      </c>
      <c r="B6" s="16"/>
      <c r="D6" s="72"/>
      <c r="E6" s="72"/>
      <c r="F6" s="72"/>
      <c r="G6" s="72"/>
      <c r="H6" s="72"/>
      <c r="I6" s="72"/>
      <c r="J6" s="72"/>
      <c r="K6" s="72"/>
      <c r="L6" s="72"/>
      <c r="M6" s="72"/>
      <c r="N6" s="72"/>
      <c r="O6" s="72"/>
      <c r="P6" s="72"/>
      <c r="Q6" s="72"/>
      <c r="R6" s="72"/>
    </row>
    <row r="7" spans="1:20" ht="24.95" customHeight="1" x14ac:dyDescent="0.25">
      <c r="A7" s="31"/>
      <c r="B7" s="32" t="s">
        <v>30</v>
      </c>
      <c r="D7" s="37">
        <f>SUM(D8:D10)</f>
        <v>1640</v>
      </c>
      <c r="E7" s="37">
        <f t="shared" ref="E7:R7" si="0">SUM(E8:E10)</f>
        <v>7663</v>
      </c>
      <c r="F7" s="37">
        <f t="shared" si="0"/>
        <v>820</v>
      </c>
      <c r="G7" s="37">
        <f t="shared" si="0"/>
        <v>716</v>
      </c>
      <c r="H7" s="37">
        <f t="shared" si="0"/>
        <v>4334</v>
      </c>
      <c r="I7" s="37">
        <f t="shared" si="0"/>
        <v>8566</v>
      </c>
      <c r="J7" s="37">
        <f t="shared" si="0"/>
        <v>1730</v>
      </c>
      <c r="K7" s="37">
        <f t="shared" si="0"/>
        <v>8275</v>
      </c>
      <c r="L7" s="37">
        <f t="shared" si="0"/>
        <v>2444</v>
      </c>
      <c r="M7" s="37">
        <f t="shared" si="0"/>
        <v>1110</v>
      </c>
      <c r="N7" s="37">
        <f t="shared" si="0"/>
        <v>3969</v>
      </c>
      <c r="O7" s="37">
        <f t="shared" si="0"/>
        <v>548</v>
      </c>
      <c r="P7" s="37">
        <f t="shared" si="0"/>
        <v>4162</v>
      </c>
      <c r="Q7" s="37">
        <f t="shared" si="0"/>
        <v>1370</v>
      </c>
      <c r="R7" s="37">
        <f t="shared" si="0"/>
        <v>47347</v>
      </c>
      <c r="S7" s="64"/>
      <c r="T7" s="62"/>
    </row>
    <row r="8" spans="1:20" ht="24.95" customHeight="1" x14ac:dyDescent="0.25">
      <c r="A8" s="7">
        <v>1.1000000000000001</v>
      </c>
      <c r="B8" s="17" t="s">
        <v>15</v>
      </c>
      <c r="C8" s="9"/>
      <c r="D8" s="18">
        <v>1282</v>
      </c>
      <c r="E8" s="18">
        <v>6542</v>
      </c>
      <c r="F8" s="18">
        <v>748</v>
      </c>
      <c r="G8" s="18">
        <v>626</v>
      </c>
      <c r="H8" s="18">
        <v>3605</v>
      </c>
      <c r="I8" s="18">
        <v>6903</v>
      </c>
      <c r="J8" s="18">
        <v>1447</v>
      </c>
      <c r="K8" s="18">
        <v>6788</v>
      </c>
      <c r="L8" s="18">
        <v>2141</v>
      </c>
      <c r="M8" s="18">
        <v>953</v>
      </c>
      <c r="N8" s="18">
        <v>3282</v>
      </c>
      <c r="O8" s="18">
        <v>473</v>
      </c>
      <c r="P8" s="18">
        <v>3550</v>
      </c>
      <c r="Q8" s="18">
        <v>1163</v>
      </c>
      <c r="R8" s="59">
        <f>SUM(D8:Q8)</f>
        <v>39503</v>
      </c>
    </row>
    <row r="9" spans="1:20" ht="24.95" customHeight="1" x14ac:dyDescent="0.25">
      <c r="A9" s="7">
        <v>1.2</v>
      </c>
      <c r="B9" s="17" t="s">
        <v>16</v>
      </c>
      <c r="C9" s="9"/>
      <c r="D9" s="19">
        <v>137</v>
      </c>
      <c r="E9" s="19">
        <v>762</v>
      </c>
      <c r="F9" s="19">
        <v>72</v>
      </c>
      <c r="G9" s="19">
        <v>90</v>
      </c>
      <c r="H9" s="19">
        <v>276</v>
      </c>
      <c r="I9" s="19">
        <v>643</v>
      </c>
      <c r="J9" s="19">
        <v>283</v>
      </c>
      <c r="K9" s="19">
        <v>713</v>
      </c>
      <c r="L9" s="19">
        <v>241</v>
      </c>
      <c r="M9" s="19">
        <v>95</v>
      </c>
      <c r="N9" s="19">
        <v>260</v>
      </c>
      <c r="O9" s="19">
        <v>75</v>
      </c>
      <c r="P9" s="19">
        <v>187</v>
      </c>
      <c r="Q9" s="19">
        <v>174</v>
      </c>
      <c r="R9" s="59">
        <f>SUM(D9:Q9)</f>
        <v>4008</v>
      </c>
    </row>
    <row r="10" spans="1:20" ht="24.95" customHeight="1" x14ac:dyDescent="0.25">
      <c r="A10" s="8">
        <v>1.3</v>
      </c>
      <c r="B10" s="17" t="s">
        <v>17</v>
      </c>
      <c r="C10" s="9"/>
      <c r="D10" s="69">
        <v>221</v>
      </c>
      <c r="E10" s="20">
        <v>359</v>
      </c>
      <c r="F10" s="21" t="s">
        <v>13</v>
      </c>
      <c r="G10" s="21" t="s">
        <v>13</v>
      </c>
      <c r="H10" s="20">
        <v>453</v>
      </c>
      <c r="I10" s="20">
        <v>1020</v>
      </c>
      <c r="J10" s="21" t="s">
        <v>13</v>
      </c>
      <c r="K10" s="20">
        <v>774</v>
      </c>
      <c r="L10" s="70">
        <v>62</v>
      </c>
      <c r="M10" s="20">
        <v>62</v>
      </c>
      <c r="N10" s="20">
        <v>427</v>
      </c>
      <c r="O10" s="21" t="s">
        <v>13</v>
      </c>
      <c r="P10" s="20">
        <v>425</v>
      </c>
      <c r="Q10" s="70">
        <v>33</v>
      </c>
      <c r="R10" s="59">
        <f>SUM(D10:Q10)</f>
        <v>3836</v>
      </c>
    </row>
    <row r="11" spans="1:20" ht="24.95" customHeight="1" x14ac:dyDescent="0.25">
      <c r="A11" s="6">
        <v>2</v>
      </c>
      <c r="B11" s="22" t="s">
        <v>14</v>
      </c>
      <c r="C11" s="9"/>
      <c r="D11" s="23"/>
      <c r="E11" s="24"/>
      <c r="F11" s="24"/>
      <c r="G11" s="24"/>
      <c r="H11" s="24"/>
      <c r="I11" s="24"/>
      <c r="J11" s="24"/>
      <c r="K11" s="24"/>
      <c r="L11" s="24"/>
      <c r="M11" s="24"/>
      <c r="N11" s="24"/>
      <c r="O11" s="24"/>
      <c r="P11" s="24"/>
      <c r="Q11" s="24"/>
      <c r="R11" s="25"/>
    </row>
    <row r="12" spans="1:20" ht="24.95" customHeight="1" x14ac:dyDescent="0.25">
      <c r="A12" s="8">
        <v>2.1</v>
      </c>
      <c r="B12" s="17" t="s">
        <v>18</v>
      </c>
      <c r="C12" s="9"/>
      <c r="D12" s="26">
        <v>78.319812792511698</v>
      </c>
      <c r="E12" s="26">
        <v>185.63161112809539</v>
      </c>
      <c r="F12" s="26">
        <v>92.274064171123001</v>
      </c>
      <c r="G12" s="26">
        <v>82.367412140575084</v>
      </c>
      <c r="H12" s="26">
        <v>160.10124826629681</v>
      </c>
      <c r="I12" s="26">
        <v>138.2490221642764</v>
      </c>
      <c r="J12" s="26">
        <v>48.523151347615759</v>
      </c>
      <c r="K12" s="26">
        <v>174.98453152622275</v>
      </c>
      <c r="L12" s="26">
        <v>89.069126576366187</v>
      </c>
      <c r="M12" s="26">
        <v>93.457502623294857</v>
      </c>
      <c r="N12" s="26">
        <v>105.64960390006094</v>
      </c>
      <c r="O12" s="26">
        <v>56.327695560253702</v>
      </c>
      <c r="P12" s="26">
        <v>104.58253521126761</v>
      </c>
      <c r="Q12" s="26">
        <v>58.114359415305245</v>
      </c>
      <c r="R12" s="60">
        <v>134.59481558362657</v>
      </c>
    </row>
    <row r="13" spans="1:20" ht="25.5" x14ac:dyDescent="0.25">
      <c r="B13" s="17" t="s">
        <v>26</v>
      </c>
      <c r="D13" s="67">
        <v>214.89140271493213</v>
      </c>
      <c r="E13" s="67">
        <v>430.46518105849583</v>
      </c>
      <c r="F13" s="21" t="s">
        <v>13</v>
      </c>
      <c r="G13" s="21" t="s">
        <v>13</v>
      </c>
      <c r="H13" s="67">
        <v>237.76600441501103</v>
      </c>
      <c r="I13" s="67">
        <v>268.82058823529411</v>
      </c>
      <c r="J13" s="21" t="s">
        <v>13</v>
      </c>
      <c r="K13" s="67">
        <v>359.98966408268734</v>
      </c>
      <c r="L13" s="36">
        <v>133.85483870967741</v>
      </c>
      <c r="M13" s="67">
        <v>290.48387096774195</v>
      </c>
      <c r="N13" s="67">
        <v>196.24590163934425</v>
      </c>
      <c r="O13" s="21" t="s">
        <v>13</v>
      </c>
      <c r="P13" s="67">
        <v>177.40705882352941</v>
      </c>
      <c r="Q13" s="36">
        <v>184.18181818181819</v>
      </c>
      <c r="R13" s="68">
        <v>274.80370177267986</v>
      </c>
    </row>
    <row r="15" spans="1:20" x14ac:dyDescent="0.25">
      <c r="D15" s="5"/>
      <c r="E15" s="5"/>
      <c r="F15" s="5"/>
      <c r="G15" s="5"/>
      <c r="H15" s="5"/>
      <c r="I15" s="5"/>
      <c r="J15" s="5"/>
      <c r="K15" s="5"/>
      <c r="L15" s="5"/>
      <c r="M15" s="5"/>
      <c r="N15" s="5"/>
      <c r="O15" s="5"/>
      <c r="P15" s="5"/>
      <c r="Q15" s="5"/>
    </row>
    <row r="16" spans="1:20" s="1" customFormat="1" ht="15.75" x14ac:dyDescent="0.25">
      <c r="B16" s="15" t="s">
        <v>31</v>
      </c>
      <c r="C16" s="11"/>
      <c r="D16" s="13" t="s">
        <v>47</v>
      </c>
      <c r="E16" s="33"/>
      <c r="F16" s="33"/>
      <c r="G16" s="28"/>
      <c r="H16" s="28"/>
      <c r="I16" s="28"/>
      <c r="J16" s="28"/>
      <c r="K16" s="28"/>
      <c r="L16" s="28"/>
      <c r="M16" s="28"/>
      <c r="N16" s="28" t="s">
        <v>22</v>
      </c>
      <c r="O16" s="28"/>
      <c r="P16" s="28"/>
      <c r="Q16" s="28"/>
      <c r="R16" s="28"/>
      <c r="S16" s="63"/>
    </row>
    <row r="17" spans="1:26" ht="8.25" customHeight="1" x14ac:dyDescent="0.25"/>
    <row r="18" spans="1:26" ht="12.75" customHeight="1" x14ac:dyDescent="0.25">
      <c r="A18" s="2"/>
      <c r="B18" s="3"/>
      <c r="D18" s="71" t="s">
        <v>32</v>
      </c>
      <c r="E18" s="71" t="s">
        <v>33</v>
      </c>
      <c r="F18" s="71" t="s">
        <v>34</v>
      </c>
      <c r="G18" s="71" t="s">
        <v>35</v>
      </c>
      <c r="H18" s="71" t="s">
        <v>36</v>
      </c>
      <c r="I18" s="71" t="s">
        <v>37</v>
      </c>
      <c r="J18" s="71" t="s">
        <v>38</v>
      </c>
      <c r="K18" s="71" t="s">
        <v>39</v>
      </c>
      <c r="L18" s="71" t="s">
        <v>40</v>
      </c>
      <c r="M18" s="71" t="s">
        <v>41</v>
      </c>
      <c r="N18" s="71" t="s">
        <v>42</v>
      </c>
      <c r="O18" s="71" t="s">
        <v>43</v>
      </c>
      <c r="P18" s="71" t="s">
        <v>44</v>
      </c>
      <c r="Q18" s="71" t="s">
        <v>45</v>
      </c>
      <c r="R18" s="71" t="s">
        <v>19</v>
      </c>
    </row>
    <row r="19" spans="1:26" ht="24.95" customHeight="1" x14ac:dyDescent="0.25">
      <c r="A19" s="6">
        <v>1</v>
      </c>
      <c r="B19" s="16"/>
      <c r="D19" s="72"/>
      <c r="E19" s="72"/>
      <c r="F19" s="72"/>
      <c r="G19" s="72"/>
      <c r="H19" s="72"/>
      <c r="I19" s="72"/>
      <c r="J19" s="72"/>
      <c r="K19" s="72"/>
      <c r="L19" s="72"/>
      <c r="M19" s="72"/>
      <c r="N19" s="72"/>
      <c r="O19" s="72"/>
      <c r="P19" s="72"/>
      <c r="Q19" s="72"/>
      <c r="R19" s="72"/>
      <c r="U19"/>
      <c r="V19"/>
      <c r="W19"/>
      <c r="X19"/>
      <c r="Y19"/>
      <c r="Z19"/>
    </row>
    <row r="20" spans="1:26" ht="24.95" customHeight="1" x14ac:dyDescent="0.25">
      <c r="A20" s="31"/>
      <c r="B20" s="32" t="s">
        <v>30</v>
      </c>
      <c r="D20" s="37">
        <f>SUM(D21:D23)</f>
        <v>1169</v>
      </c>
      <c r="E20" s="37">
        <f t="shared" ref="E20:R20" si="1">SUM(E21:E23)</f>
        <v>126</v>
      </c>
      <c r="F20" s="37">
        <f t="shared" si="1"/>
        <v>9512</v>
      </c>
      <c r="G20" s="37">
        <f t="shared" si="1"/>
        <v>411</v>
      </c>
      <c r="H20" s="37">
        <f t="shared" si="1"/>
        <v>851</v>
      </c>
      <c r="I20" s="37">
        <f t="shared" si="1"/>
        <v>1624</v>
      </c>
      <c r="J20" s="37">
        <f t="shared" si="1"/>
        <v>94</v>
      </c>
      <c r="K20" s="37">
        <f t="shared" si="1"/>
        <v>223</v>
      </c>
      <c r="L20" s="37">
        <f t="shared" si="1"/>
        <v>1332</v>
      </c>
      <c r="M20" s="37">
        <f t="shared" si="1"/>
        <v>942</v>
      </c>
      <c r="N20" s="37">
        <f t="shared" si="1"/>
        <v>9336</v>
      </c>
      <c r="O20" s="37">
        <f t="shared" si="1"/>
        <v>2794</v>
      </c>
      <c r="P20" s="37">
        <f t="shared" si="1"/>
        <v>15535</v>
      </c>
      <c r="Q20" s="37">
        <f t="shared" si="1"/>
        <v>3398</v>
      </c>
      <c r="R20" s="37">
        <f t="shared" si="1"/>
        <v>47347</v>
      </c>
      <c r="U20"/>
      <c r="V20"/>
      <c r="W20"/>
      <c r="X20"/>
      <c r="Y20"/>
      <c r="Z20"/>
    </row>
    <row r="21" spans="1:26" ht="24.95" customHeight="1" x14ac:dyDescent="0.25">
      <c r="A21" s="7">
        <v>1.1000000000000001</v>
      </c>
      <c r="B21" s="17" t="s">
        <v>15</v>
      </c>
      <c r="C21" s="9"/>
      <c r="D21" s="18">
        <v>917</v>
      </c>
      <c r="E21" s="18">
        <v>121</v>
      </c>
      <c r="F21" s="18">
        <v>7531</v>
      </c>
      <c r="G21" s="18">
        <v>390</v>
      </c>
      <c r="H21" s="18">
        <v>793</v>
      </c>
      <c r="I21" s="18">
        <v>1426</v>
      </c>
      <c r="J21" s="18">
        <v>84</v>
      </c>
      <c r="K21" s="18">
        <v>177</v>
      </c>
      <c r="L21" s="18">
        <v>1180</v>
      </c>
      <c r="M21" s="18">
        <v>870</v>
      </c>
      <c r="N21" s="18">
        <v>8274</v>
      </c>
      <c r="O21" s="18">
        <v>2455</v>
      </c>
      <c r="P21" s="18">
        <v>12207</v>
      </c>
      <c r="Q21" s="18">
        <v>3078</v>
      </c>
      <c r="R21" s="59">
        <f>SUM(D21:Q21)</f>
        <v>39503</v>
      </c>
      <c r="U21"/>
      <c r="V21"/>
      <c r="W21"/>
      <c r="X21"/>
      <c r="Y21"/>
      <c r="Z21"/>
    </row>
    <row r="22" spans="1:26" ht="24.95" customHeight="1" x14ac:dyDescent="0.25">
      <c r="A22" s="7">
        <v>1.2</v>
      </c>
      <c r="B22" s="17" t="s">
        <v>16</v>
      </c>
      <c r="C22" s="9"/>
      <c r="D22" s="19">
        <v>121</v>
      </c>
      <c r="E22" s="19">
        <v>5</v>
      </c>
      <c r="F22" s="19">
        <v>828</v>
      </c>
      <c r="G22" s="19">
        <v>21</v>
      </c>
      <c r="H22" s="19">
        <v>58</v>
      </c>
      <c r="I22" s="19">
        <v>164</v>
      </c>
      <c r="J22" s="19">
        <v>10</v>
      </c>
      <c r="K22" s="19">
        <v>46</v>
      </c>
      <c r="L22" s="19">
        <v>152</v>
      </c>
      <c r="M22" s="19">
        <v>72</v>
      </c>
      <c r="N22" s="19">
        <v>563</v>
      </c>
      <c r="O22" s="19">
        <v>339</v>
      </c>
      <c r="P22" s="19">
        <v>1316</v>
      </c>
      <c r="Q22" s="19">
        <v>313</v>
      </c>
      <c r="R22" s="59">
        <f>SUM(D22:Q22)</f>
        <v>4008</v>
      </c>
      <c r="U22"/>
      <c r="V22"/>
      <c r="W22"/>
      <c r="X22"/>
      <c r="Y22"/>
      <c r="Z22"/>
    </row>
    <row r="23" spans="1:26" ht="24.95" customHeight="1" x14ac:dyDescent="0.25">
      <c r="A23" s="8">
        <v>1.3</v>
      </c>
      <c r="B23" s="17" t="s">
        <v>17</v>
      </c>
      <c r="C23" s="9"/>
      <c r="D23" s="20">
        <v>131</v>
      </c>
      <c r="E23" s="21" t="s">
        <v>13</v>
      </c>
      <c r="F23" s="36">
        <v>1153</v>
      </c>
      <c r="G23" s="21" t="s">
        <v>13</v>
      </c>
      <c r="H23" s="21" t="s">
        <v>13</v>
      </c>
      <c r="I23" s="20">
        <v>34</v>
      </c>
      <c r="J23" s="21" t="s">
        <v>13</v>
      </c>
      <c r="K23" s="21" t="s">
        <v>13</v>
      </c>
      <c r="L23" s="21" t="s">
        <v>13</v>
      </c>
      <c r="M23" s="21" t="s">
        <v>13</v>
      </c>
      <c r="N23" s="20">
        <v>499</v>
      </c>
      <c r="O23" s="21" t="s">
        <v>13</v>
      </c>
      <c r="P23" s="20">
        <v>2012</v>
      </c>
      <c r="Q23" s="20">
        <v>7</v>
      </c>
      <c r="R23" s="59">
        <f>SUM(D23:Q23)</f>
        <v>3836</v>
      </c>
      <c r="U23"/>
      <c r="V23"/>
      <c r="W23"/>
      <c r="X23"/>
      <c r="Y23"/>
      <c r="Z23"/>
    </row>
    <row r="24" spans="1:26" ht="24.95" customHeight="1" x14ac:dyDescent="0.25">
      <c r="A24" s="6">
        <v>2</v>
      </c>
      <c r="B24" s="22" t="s">
        <v>14</v>
      </c>
      <c r="C24" s="9"/>
      <c r="D24" s="23"/>
      <c r="E24" s="24"/>
      <c r="F24" s="24"/>
      <c r="G24" s="24"/>
      <c r="H24" s="24"/>
      <c r="I24" s="24"/>
      <c r="J24" s="24"/>
      <c r="K24" s="24"/>
      <c r="L24" s="24"/>
      <c r="M24" s="24"/>
      <c r="N24" s="24"/>
      <c r="O24" s="24"/>
      <c r="P24" s="24"/>
      <c r="Q24" s="24"/>
      <c r="R24" s="25"/>
      <c r="U24"/>
      <c r="V24"/>
      <c r="W24"/>
      <c r="X24"/>
      <c r="Y24"/>
      <c r="Z24"/>
    </row>
    <row r="25" spans="1:26" ht="24.95" customHeight="1" x14ac:dyDescent="0.25">
      <c r="A25" s="8">
        <v>2.1</v>
      </c>
      <c r="B25" s="17" t="s">
        <v>18</v>
      </c>
      <c r="C25" s="9"/>
      <c r="D25" s="26">
        <v>118.46892039258451</v>
      </c>
      <c r="E25" s="26">
        <v>62.231404958677686</v>
      </c>
      <c r="F25" s="26">
        <v>144.87518257867481</v>
      </c>
      <c r="G25" s="26">
        <v>155.72307692307692</v>
      </c>
      <c r="H25" s="26">
        <v>113.58259773013872</v>
      </c>
      <c r="I25" s="26">
        <v>156.13043478260869</v>
      </c>
      <c r="J25" s="26">
        <v>84.321428571428569</v>
      </c>
      <c r="K25" s="26">
        <v>34.186440677966104</v>
      </c>
      <c r="L25" s="26">
        <v>68.238983050847452</v>
      </c>
      <c r="M25" s="26">
        <v>169.31494252873563</v>
      </c>
      <c r="N25" s="26">
        <v>77.753565385545087</v>
      </c>
      <c r="O25" s="26">
        <v>88.067209775967413</v>
      </c>
      <c r="P25" s="26">
        <v>186.61538461538461</v>
      </c>
      <c r="Q25" s="26">
        <v>116.21864847303443</v>
      </c>
      <c r="R25" s="60">
        <v>134.59481558362657</v>
      </c>
      <c r="U25"/>
      <c r="V25"/>
      <c r="W25"/>
      <c r="X25"/>
      <c r="Y25"/>
      <c r="Z25"/>
    </row>
    <row r="26" spans="1:26" ht="25.5" x14ac:dyDescent="0.25">
      <c r="B26" s="17" t="s">
        <v>26</v>
      </c>
      <c r="D26" s="27">
        <v>227.3969465648855</v>
      </c>
      <c r="E26" s="21" t="s">
        <v>13</v>
      </c>
      <c r="F26" s="36">
        <v>294.89505637467477</v>
      </c>
      <c r="G26" s="21" t="s">
        <v>13</v>
      </c>
      <c r="H26" s="21" t="s">
        <v>13</v>
      </c>
      <c r="I26" s="27">
        <v>149.44117647058823</v>
      </c>
      <c r="J26" s="21" t="s">
        <v>13</v>
      </c>
      <c r="K26" s="21" t="s">
        <v>13</v>
      </c>
      <c r="L26" s="21" t="s">
        <v>13</v>
      </c>
      <c r="M26" s="21" t="s">
        <v>13</v>
      </c>
      <c r="N26" s="27">
        <v>134.85170340681364</v>
      </c>
      <c r="O26" s="21" t="s">
        <v>13</v>
      </c>
      <c r="P26" s="27">
        <v>302.72415506958248</v>
      </c>
      <c r="Q26" s="27">
        <v>413</v>
      </c>
      <c r="R26" s="61">
        <v>274.80370177267986</v>
      </c>
      <c r="U26"/>
      <c r="V26"/>
      <c r="W26"/>
      <c r="X26"/>
      <c r="Y26"/>
      <c r="Z26"/>
    </row>
    <row r="27" spans="1:26" ht="15" x14ac:dyDescent="0.25">
      <c r="B27" s="34"/>
      <c r="D27" s="34"/>
      <c r="E27" s="34"/>
      <c r="F27" s="35"/>
      <c r="G27" s="35"/>
      <c r="H27" s="34"/>
      <c r="I27" s="34"/>
      <c r="J27" s="35"/>
      <c r="K27" s="34"/>
      <c r="L27" s="35"/>
      <c r="M27" s="34"/>
      <c r="N27" s="34"/>
      <c r="O27" s="34"/>
      <c r="P27" s="34"/>
      <c r="Q27" s="34"/>
      <c r="R27" s="34"/>
      <c r="U27"/>
      <c r="V27"/>
      <c r="W27"/>
      <c r="X27"/>
      <c r="Y27"/>
      <c r="Z27"/>
    </row>
    <row r="28" spans="1:26" ht="15" x14ac:dyDescent="0.25">
      <c r="B28" s="34"/>
      <c r="D28" s="34"/>
      <c r="E28" s="34"/>
      <c r="F28" s="35"/>
      <c r="G28" s="35"/>
      <c r="H28" s="34"/>
      <c r="I28" s="34"/>
      <c r="J28" s="35"/>
      <c r="K28" s="34"/>
      <c r="L28" s="35"/>
      <c r="M28" s="34"/>
      <c r="N28" s="34"/>
      <c r="O28" s="34"/>
      <c r="P28" s="34"/>
      <c r="Q28" s="34"/>
      <c r="R28" s="34"/>
      <c r="U28"/>
      <c r="V28"/>
      <c r="W28"/>
      <c r="X28"/>
      <c r="Y28"/>
      <c r="Z28"/>
    </row>
    <row r="29" spans="1:26" ht="19.5" customHeight="1" x14ac:dyDescent="0.25">
      <c r="B29" s="29" t="s">
        <v>27</v>
      </c>
      <c r="C29" s="10"/>
      <c r="D29" s="10"/>
      <c r="E29" s="10"/>
      <c r="F29" s="10"/>
      <c r="U29"/>
      <c r="V29"/>
      <c r="W29"/>
      <c r="X29"/>
      <c r="Y29"/>
      <c r="Z29"/>
    </row>
    <row r="30" spans="1:26" ht="18.75" customHeight="1" x14ac:dyDescent="0.25">
      <c r="B30" s="10" t="s">
        <v>23</v>
      </c>
      <c r="C30" s="10"/>
      <c r="D30" s="10"/>
      <c r="E30" s="10"/>
      <c r="F30" s="10"/>
    </row>
    <row r="31" spans="1:26" ht="31.5" customHeight="1" x14ac:dyDescent="0.25">
      <c r="B31" s="74" t="s">
        <v>24</v>
      </c>
      <c r="C31" s="74"/>
      <c r="D31" s="74"/>
      <c r="E31" s="74"/>
      <c r="F31" s="74"/>
      <c r="G31" s="74"/>
      <c r="H31" s="74"/>
      <c r="I31" s="74"/>
      <c r="J31" s="74"/>
      <c r="K31" s="74"/>
      <c r="L31" s="74"/>
      <c r="M31" s="74"/>
      <c r="N31" s="74"/>
      <c r="O31" s="74"/>
      <c r="P31" s="74"/>
      <c r="Q31" s="74"/>
      <c r="R31" s="74"/>
    </row>
    <row r="32" spans="1:26" ht="18.75" customHeight="1" x14ac:dyDescent="0.25">
      <c r="B32" s="10" t="s">
        <v>25</v>
      </c>
      <c r="C32" s="10"/>
      <c r="D32" s="10"/>
      <c r="E32" s="10"/>
      <c r="F32" s="10"/>
    </row>
    <row r="33" spans="2:6" ht="18.75" customHeight="1" x14ac:dyDescent="0.25">
      <c r="B33" s="10" t="s">
        <v>28</v>
      </c>
      <c r="C33" s="10"/>
      <c r="D33" s="10"/>
      <c r="E33" s="10"/>
      <c r="F33" s="10"/>
    </row>
    <row r="35" spans="2:6" customFormat="1" ht="15" x14ac:dyDescent="0.25"/>
    <row r="36" spans="2:6" customFormat="1" ht="15" x14ac:dyDescent="0.25"/>
    <row r="37" spans="2:6" customFormat="1" ht="15" x14ac:dyDescent="0.25"/>
    <row r="38" spans="2:6" customFormat="1" ht="15" x14ac:dyDescent="0.25"/>
    <row r="39" spans="2:6" customFormat="1" ht="15" x14ac:dyDescent="0.25"/>
    <row r="40" spans="2:6" customFormat="1" ht="15" x14ac:dyDescent="0.25"/>
    <row r="41" spans="2:6" customFormat="1" ht="15" x14ac:dyDescent="0.25"/>
    <row r="42" spans="2:6" customFormat="1" ht="15" x14ac:dyDescent="0.25"/>
    <row r="43" spans="2:6" customFormat="1" ht="15" x14ac:dyDescent="0.25"/>
    <row r="44" spans="2:6" customFormat="1" ht="15" x14ac:dyDescent="0.25"/>
    <row r="45" spans="2:6" customFormat="1" ht="15" x14ac:dyDescent="0.25"/>
    <row r="46" spans="2:6" customFormat="1" ht="15" x14ac:dyDescent="0.25"/>
    <row r="47" spans="2:6" customFormat="1" ht="15" x14ac:dyDescent="0.25"/>
    <row r="48" spans="2:6" customFormat="1" ht="15" x14ac:dyDescent="0.25"/>
    <row r="49" customFormat="1" ht="15" x14ac:dyDescent="0.25"/>
    <row r="50" customFormat="1" ht="15" x14ac:dyDescent="0.25"/>
    <row r="51" customFormat="1" ht="15" x14ac:dyDescent="0.25"/>
    <row r="52" customFormat="1" ht="15" x14ac:dyDescent="0.25"/>
    <row r="53" customFormat="1" ht="15" x14ac:dyDescent="0.25"/>
    <row r="54" customFormat="1" ht="15" x14ac:dyDescent="0.25"/>
    <row r="55" customFormat="1" ht="15" x14ac:dyDescent="0.25"/>
    <row r="56" customFormat="1" ht="15" x14ac:dyDescent="0.25"/>
    <row r="57" customFormat="1" ht="15" x14ac:dyDescent="0.25"/>
    <row r="58" customFormat="1" ht="15" x14ac:dyDescent="0.25"/>
    <row r="59" customFormat="1" ht="15" x14ac:dyDescent="0.25"/>
    <row r="60" customFormat="1" ht="15" x14ac:dyDescent="0.25"/>
    <row r="61" customFormat="1" ht="15" x14ac:dyDescent="0.25"/>
    <row r="62" customFormat="1" ht="15" x14ac:dyDescent="0.25"/>
    <row r="63" customFormat="1" ht="15" x14ac:dyDescent="0.25"/>
    <row r="64" customFormat="1" ht="15" x14ac:dyDescent="0.25"/>
    <row r="65" customFormat="1" ht="15" x14ac:dyDescent="0.25"/>
    <row r="66" customFormat="1" ht="15" x14ac:dyDescent="0.25"/>
    <row r="67" customFormat="1" ht="15" x14ac:dyDescent="0.25"/>
    <row r="68" customFormat="1" ht="15" x14ac:dyDescent="0.25"/>
    <row r="69" customFormat="1" ht="15" x14ac:dyDescent="0.25"/>
    <row r="70" customFormat="1" ht="15" x14ac:dyDescent="0.25"/>
    <row r="71" customFormat="1" ht="15" x14ac:dyDescent="0.25"/>
    <row r="72" customFormat="1" ht="15" x14ac:dyDescent="0.25"/>
    <row r="73" customFormat="1" ht="15" x14ac:dyDescent="0.25"/>
    <row r="74" customFormat="1" ht="15" x14ac:dyDescent="0.25"/>
    <row r="75" customFormat="1" ht="15" x14ac:dyDescent="0.25"/>
    <row r="76" customFormat="1" ht="15" x14ac:dyDescent="0.25"/>
    <row r="77" customFormat="1" ht="15" x14ac:dyDescent="0.25"/>
    <row r="78" customFormat="1" ht="15" x14ac:dyDescent="0.25"/>
    <row r="79" customFormat="1" ht="15" x14ac:dyDescent="0.25"/>
    <row r="80" customFormat="1" ht="15" x14ac:dyDescent="0.25"/>
    <row r="81" customFormat="1" ht="15" x14ac:dyDescent="0.25"/>
    <row r="82" customFormat="1" ht="15" x14ac:dyDescent="0.25"/>
    <row r="83" customFormat="1" ht="15" x14ac:dyDescent="0.25"/>
    <row r="84" customFormat="1" ht="15" x14ac:dyDescent="0.25"/>
    <row r="85" customFormat="1" ht="15" x14ac:dyDescent="0.25"/>
    <row r="86" customFormat="1" ht="15" x14ac:dyDescent="0.25"/>
    <row r="87" customFormat="1" ht="15" x14ac:dyDescent="0.25"/>
    <row r="88" customFormat="1" ht="15" x14ac:dyDescent="0.25"/>
    <row r="89" customFormat="1" ht="15" x14ac:dyDescent="0.25"/>
    <row r="90" customFormat="1" ht="15" x14ac:dyDescent="0.25"/>
    <row r="91" customFormat="1" ht="15" x14ac:dyDescent="0.25"/>
    <row r="92" customFormat="1" ht="15" x14ac:dyDescent="0.25"/>
    <row r="93" customFormat="1" ht="15" x14ac:dyDescent="0.25"/>
    <row r="94" customFormat="1" ht="15" x14ac:dyDescent="0.25"/>
    <row r="95" customFormat="1" ht="15" x14ac:dyDescent="0.25"/>
    <row r="96" customFormat="1" ht="15" x14ac:dyDescent="0.25"/>
    <row r="97" customFormat="1" ht="15" x14ac:dyDescent="0.25"/>
    <row r="98" customFormat="1" ht="15" x14ac:dyDescent="0.25"/>
    <row r="99" customFormat="1" ht="15" x14ac:dyDescent="0.25"/>
    <row r="100" customFormat="1" ht="15" x14ac:dyDescent="0.25"/>
    <row r="101" customFormat="1" ht="15" x14ac:dyDescent="0.25"/>
    <row r="102" customFormat="1" ht="15" x14ac:dyDescent="0.25"/>
    <row r="103" customFormat="1" ht="15" x14ac:dyDescent="0.25"/>
    <row r="104" customFormat="1" ht="15" x14ac:dyDescent="0.25"/>
    <row r="105" customFormat="1" ht="15" x14ac:dyDescent="0.25"/>
    <row r="106" customFormat="1" ht="15" x14ac:dyDescent="0.25"/>
    <row r="107" customFormat="1" ht="15" x14ac:dyDescent="0.25"/>
    <row r="108" customFormat="1" ht="15" x14ac:dyDescent="0.25"/>
    <row r="109" customFormat="1" ht="15" x14ac:dyDescent="0.25"/>
    <row r="110" customFormat="1" ht="15" x14ac:dyDescent="0.25"/>
    <row r="111" customFormat="1" ht="15" x14ac:dyDescent="0.25"/>
    <row r="112" customFormat="1" ht="15" x14ac:dyDescent="0.25"/>
    <row r="113" customFormat="1" ht="15" x14ac:dyDescent="0.25"/>
    <row r="114" customFormat="1" ht="15" x14ac:dyDescent="0.25"/>
    <row r="115" customFormat="1" ht="15" x14ac:dyDescent="0.25"/>
    <row r="116" customFormat="1" ht="15" x14ac:dyDescent="0.25"/>
    <row r="117" customFormat="1" ht="15" x14ac:dyDescent="0.25"/>
    <row r="118" customFormat="1" ht="15" x14ac:dyDescent="0.25"/>
    <row r="119" customFormat="1" ht="15" x14ac:dyDescent="0.25"/>
    <row r="120" customFormat="1" ht="15" x14ac:dyDescent="0.25"/>
    <row r="121" customFormat="1" ht="15" x14ac:dyDescent="0.25"/>
    <row r="122" customFormat="1" ht="15" x14ac:dyDescent="0.25"/>
    <row r="123" customFormat="1" ht="15" x14ac:dyDescent="0.25"/>
    <row r="124" customFormat="1" ht="15" x14ac:dyDescent="0.25"/>
    <row r="125" customFormat="1" ht="15" x14ac:dyDescent="0.25"/>
    <row r="126" customFormat="1" ht="15" x14ac:dyDescent="0.25"/>
    <row r="127" customFormat="1" ht="15" x14ac:dyDescent="0.25"/>
    <row r="128" customFormat="1" ht="15" x14ac:dyDescent="0.25"/>
    <row r="129" customFormat="1" ht="15" x14ac:dyDescent="0.25"/>
    <row r="130" customFormat="1" ht="15" x14ac:dyDescent="0.25"/>
    <row r="131" customFormat="1" ht="15" x14ac:dyDescent="0.25"/>
    <row r="132" customFormat="1" ht="15" x14ac:dyDescent="0.25"/>
    <row r="133" customFormat="1" ht="15" x14ac:dyDescent="0.25"/>
    <row r="134" customFormat="1" ht="15" x14ac:dyDescent="0.25"/>
    <row r="135" customFormat="1" ht="15" x14ac:dyDescent="0.25"/>
    <row r="136" customFormat="1" ht="15" x14ac:dyDescent="0.25"/>
    <row r="137" customFormat="1" ht="15" x14ac:dyDescent="0.25"/>
    <row r="138" customFormat="1" ht="15" x14ac:dyDescent="0.25"/>
    <row r="139" customFormat="1" ht="15" x14ac:dyDescent="0.25"/>
    <row r="140" customFormat="1" ht="15" x14ac:dyDescent="0.25"/>
    <row r="141" customFormat="1" ht="15" x14ac:dyDescent="0.25"/>
    <row r="142" customFormat="1" ht="15" x14ac:dyDescent="0.25"/>
    <row r="143" customFormat="1" ht="15" x14ac:dyDescent="0.25"/>
    <row r="144" customFormat="1" ht="15" x14ac:dyDescent="0.25"/>
    <row r="145" customFormat="1" ht="15" x14ac:dyDescent="0.25"/>
    <row r="146" customFormat="1" ht="15" x14ac:dyDescent="0.25"/>
    <row r="147" customFormat="1" ht="15" x14ac:dyDescent="0.25"/>
    <row r="148" customFormat="1" ht="15" x14ac:dyDescent="0.25"/>
    <row r="149" customFormat="1" ht="15" x14ac:dyDescent="0.25"/>
    <row r="150" customFormat="1" ht="15" x14ac:dyDescent="0.25"/>
    <row r="151" customFormat="1" ht="15" x14ac:dyDescent="0.25"/>
    <row r="152" customFormat="1" ht="15" x14ac:dyDescent="0.25"/>
    <row r="153" customFormat="1" ht="15" x14ac:dyDescent="0.25"/>
    <row r="154" customFormat="1" ht="15" x14ac:dyDescent="0.25"/>
    <row r="155" customFormat="1" ht="15" x14ac:dyDescent="0.25"/>
    <row r="156" customFormat="1" ht="15" x14ac:dyDescent="0.25"/>
    <row r="157" customFormat="1" ht="15" x14ac:dyDescent="0.25"/>
    <row r="158" customFormat="1" ht="15" x14ac:dyDescent="0.25"/>
    <row r="159" customFormat="1" ht="15" x14ac:dyDescent="0.25"/>
    <row r="160" customFormat="1" ht="15" x14ac:dyDescent="0.25"/>
    <row r="161" customFormat="1" ht="15" x14ac:dyDescent="0.25"/>
    <row r="162" customFormat="1" ht="15" x14ac:dyDescent="0.25"/>
    <row r="163" customFormat="1" ht="15" x14ac:dyDescent="0.25"/>
    <row r="164" customFormat="1" ht="15" x14ac:dyDescent="0.25"/>
    <row r="165" customFormat="1" ht="15" x14ac:dyDescent="0.25"/>
    <row r="166" customFormat="1" ht="15" x14ac:dyDescent="0.25"/>
    <row r="167" customFormat="1" ht="15" x14ac:dyDescent="0.25"/>
    <row r="168" customFormat="1" ht="15" x14ac:dyDescent="0.25"/>
    <row r="169" customFormat="1" ht="15" x14ac:dyDescent="0.25"/>
    <row r="170" customFormat="1" ht="15" x14ac:dyDescent="0.25"/>
    <row r="171" customFormat="1" ht="15" x14ac:dyDescent="0.25"/>
    <row r="172" customFormat="1" ht="15" x14ac:dyDescent="0.25"/>
    <row r="173" customFormat="1" ht="15" x14ac:dyDescent="0.25"/>
    <row r="174" customFormat="1" ht="15" x14ac:dyDescent="0.25"/>
    <row r="175" customFormat="1" ht="15" x14ac:dyDescent="0.25"/>
    <row r="176" customFormat="1" ht="15" x14ac:dyDescent="0.25"/>
    <row r="177" customFormat="1" ht="15" x14ac:dyDescent="0.25"/>
    <row r="178" customFormat="1" ht="15" x14ac:dyDescent="0.25"/>
    <row r="179" customFormat="1" ht="15" x14ac:dyDescent="0.25"/>
    <row r="180" customFormat="1" ht="15" x14ac:dyDescent="0.25"/>
    <row r="181" customFormat="1" ht="15" x14ac:dyDescent="0.25"/>
    <row r="182" customFormat="1" ht="15" x14ac:dyDescent="0.25"/>
    <row r="183" customFormat="1" ht="15" x14ac:dyDescent="0.25"/>
    <row r="184" customFormat="1" ht="15" x14ac:dyDescent="0.25"/>
    <row r="185" customFormat="1" ht="15" x14ac:dyDescent="0.25"/>
    <row r="186" customFormat="1" ht="15" x14ac:dyDescent="0.25"/>
    <row r="187" customFormat="1" ht="15" x14ac:dyDescent="0.25"/>
    <row r="188" customFormat="1" ht="15" x14ac:dyDescent="0.25"/>
    <row r="189" customFormat="1" ht="15" x14ac:dyDescent="0.25"/>
    <row r="190" customFormat="1" ht="15" x14ac:dyDescent="0.25"/>
    <row r="191" customFormat="1" ht="15" x14ac:dyDescent="0.25"/>
    <row r="192" customFormat="1" ht="15" x14ac:dyDescent="0.25"/>
    <row r="193" customFormat="1" ht="15" x14ac:dyDescent="0.25"/>
    <row r="194" customFormat="1" ht="15" x14ac:dyDescent="0.25"/>
    <row r="195" customFormat="1" ht="15" x14ac:dyDescent="0.25"/>
    <row r="196" customFormat="1" ht="15" x14ac:dyDescent="0.25"/>
    <row r="197" customFormat="1" ht="15" x14ac:dyDescent="0.25"/>
    <row r="198" customFormat="1" ht="15" x14ac:dyDescent="0.25"/>
    <row r="199" customFormat="1" ht="15" x14ac:dyDescent="0.25"/>
    <row r="200" customFormat="1" ht="15" x14ac:dyDescent="0.25"/>
    <row r="201" customFormat="1" ht="15" x14ac:dyDescent="0.25"/>
    <row r="202" customFormat="1" ht="15" x14ac:dyDescent="0.25"/>
    <row r="203" customFormat="1" ht="15" x14ac:dyDescent="0.25"/>
    <row r="204" customFormat="1" ht="15" x14ac:dyDescent="0.25"/>
    <row r="205" customFormat="1" ht="15" x14ac:dyDescent="0.25"/>
    <row r="206" customFormat="1" ht="15" x14ac:dyDescent="0.25"/>
    <row r="207" customFormat="1" ht="15" x14ac:dyDescent="0.25"/>
    <row r="208" customFormat="1" ht="15" x14ac:dyDescent="0.25"/>
    <row r="209" customFormat="1" ht="15" x14ac:dyDescent="0.25"/>
    <row r="210" customFormat="1" ht="15" x14ac:dyDescent="0.25"/>
    <row r="211" customFormat="1" ht="15" x14ac:dyDescent="0.25"/>
    <row r="212" customFormat="1" ht="15" x14ac:dyDescent="0.25"/>
    <row r="213" customFormat="1" ht="15" x14ac:dyDescent="0.25"/>
    <row r="214" customFormat="1" ht="15" x14ac:dyDescent="0.25"/>
    <row r="215" customFormat="1" ht="15" x14ac:dyDescent="0.25"/>
    <row r="216" customFormat="1" ht="15" x14ac:dyDescent="0.25"/>
    <row r="217" customFormat="1" ht="15" x14ac:dyDescent="0.25"/>
    <row r="218" customFormat="1" ht="15" x14ac:dyDescent="0.25"/>
    <row r="219" customFormat="1" ht="15" x14ac:dyDescent="0.25"/>
    <row r="220" customFormat="1" ht="15" x14ac:dyDescent="0.25"/>
    <row r="221" customFormat="1" ht="15" x14ac:dyDescent="0.25"/>
    <row r="222" customFormat="1" ht="15" x14ac:dyDescent="0.25"/>
    <row r="223" customFormat="1" ht="15" x14ac:dyDescent="0.25"/>
    <row r="224" customFormat="1" ht="15" x14ac:dyDescent="0.25"/>
    <row r="225" customFormat="1" ht="15" x14ac:dyDescent="0.25"/>
    <row r="226" customFormat="1" ht="15" x14ac:dyDescent="0.25"/>
    <row r="227" customFormat="1" ht="15" x14ac:dyDescent="0.25"/>
    <row r="228" customFormat="1" ht="15" x14ac:dyDescent="0.25"/>
    <row r="229" customFormat="1" ht="15" x14ac:dyDescent="0.25"/>
    <row r="230" customFormat="1" ht="15" x14ac:dyDescent="0.25"/>
    <row r="231" customFormat="1" ht="15" x14ac:dyDescent="0.25"/>
    <row r="232" customFormat="1" ht="15" x14ac:dyDescent="0.25"/>
    <row r="233" customFormat="1" ht="15" x14ac:dyDescent="0.25"/>
    <row r="234" customFormat="1" ht="15" x14ac:dyDescent="0.25"/>
    <row r="235" customFormat="1" ht="15" x14ac:dyDescent="0.25"/>
    <row r="236" customFormat="1" ht="15" x14ac:dyDescent="0.25"/>
    <row r="237" customFormat="1" ht="15" x14ac:dyDescent="0.25"/>
    <row r="238" customFormat="1" ht="15" x14ac:dyDescent="0.25"/>
    <row r="239" customFormat="1" ht="15" x14ac:dyDescent="0.25"/>
    <row r="240" customFormat="1" ht="15" x14ac:dyDescent="0.25"/>
    <row r="241" customFormat="1" ht="15" x14ac:dyDescent="0.25"/>
    <row r="242" customFormat="1" ht="15" x14ac:dyDescent="0.25"/>
    <row r="243" customFormat="1" ht="15" x14ac:dyDescent="0.25"/>
    <row r="244" customFormat="1" ht="15" x14ac:dyDescent="0.25"/>
    <row r="245" customFormat="1" ht="15" x14ac:dyDescent="0.25"/>
    <row r="246" customFormat="1" ht="15" x14ac:dyDescent="0.25"/>
    <row r="247" customFormat="1" ht="15" x14ac:dyDescent="0.25"/>
    <row r="248" customFormat="1" ht="15" x14ac:dyDescent="0.25"/>
    <row r="249" customFormat="1" ht="15" x14ac:dyDescent="0.25"/>
    <row r="250" customFormat="1" ht="15" x14ac:dyDescent="0.25"/>
    <row r="251" customFormat="1" ht="15" x14ac:dyDescent="0.25"/>
    <row r="252" customFormat="1" ht="15" x14ac:dyDescent="0.25"/>
    <row r="253" customFormat="1" ht="15" x14ac:dyDescent="0.25"/>
    <row r="254" customFormat="1" ht="15" x14ac:dyDescent="0.25"/>
    <row r="255" customFormat="1" ht="15" x14ac:dyDescent="0.25"/>
    <row r="256" customFormat="1" ht="15" x14ac:dyDescent="0.25"/>
    <row r="257" customFormat="1" ht="15" x14ac:dyDescent="0.25"/>
    <row r="258" customFormat="1" ht="15" x14ac:dyDescent="0.25"/>
    <row r="259" customFormat="1" ht="15" x14ac:dyDescent="0.25"/>
    <row r="260" customFormat="1" ht="15" x14ac:dyDescent="0.25"/>
    <row r="261" customFormat="1" ht="15" x14ac:dyDescent="0.25"/>
    <row r="262" customFormat="1" ht="15" x14ac:dyDescent="0.25"/>
    <row r="263" customFormat="1" ht="15" x14ac:dyDescent="0.25"/>
    <row r="264" customFormat="1" ht="15" x14ac:dyDescent="0.25"/>
    <row r="265" customFormat="1" ht="15" x14ac:dyDescent="0.25"/>
    <row r="266" customFormat="1" ht="15" x14ac:dyDescent="0.25"/>
    <row r="267" customFormat="1" ht="15" x14ac:dyDescent="0.25"/>
    <row r="268" customFormat="1" ht="15" x14ac:dyDescent="0.25"/>
    <row r="269" customFormat="1" ht="15" x14ac:dyDescent="0.25"/>
    <row r="270" customFormat="1" ht="15" x14ac:dyDescent="0.25"/>
    <row r="271" customFormat="1" ht="15" x14ac:dyDescent="0.25"/>
    <row r="272" customFormat="1" ht="15" x14ac:dyDescent="0.25"/>
    <row r="273" customFormat="1" ht="15" x14ac:dyDescent="0.25"/>
    <row r="274" customFormat="1" ht="15" x14ac:dyDescent="0.25"/>
    <row r="275" customFormat="1" ht="15" x14ac:dyDescent="0.25"/>
    <row r="276" customFormat="1" ht="15" x14ac:dyDescent="0.25"/>
    <row r="277" customFormat="1" ht="15" x14ac:dyDescent="0.25"/>
    <row r="278" customFormat="1" ht="15" x14ac:dyDescent="0.25"/>
    <row r="279" customFormat="1" ht="15" x14ac:dyDescent="0.25"/>
    <row r="280" customFormat="1" ht="15" x14ac:dyDescent="0.25"/>
    <row r="281" customFormat="1" ht="15" x14ac:dyDescent="0.25"/>
    <row r="282" customFormat="1" ht="15" x14ac:dyDescent="0.25"/>
    <row r="283" customFormat="1" ht="15" x14ac:dyDescent="0.25"/>
    <row r="284" customFormat="1" ht="15" x14ac:dyDescent="0.25"/>
    <row r="285" customFormat="1" ht="15" x14ac:dyDescent="0.25"/>
    <row r="286" customFormat="1" ht="15" x14ac:dyDescent="0.25"/>
    <row r="287" customFormat="1" ht="15" x14ac:dyDescent="0.25"/>
    <row r="288" customFormat="1" ht="15" x14ac:dyDescent="0.25"/>
    <row r="289" customFormat="1" ht="15" x14ac:dyDescent="0.25"/>
    <row r="290" customFormat="1" ht="15" x14ac:dyDescent="0.25"/>
    <row r="291" customFormat="1" ht="15" x14ac:dyDescent="0.25"/>
    <row r="292" customFormat="1" ht="15" x14ac:dyDescent="0.25"/>
    <row r="293" customFormat="1" ht="15" x14ac:dyDescent="0.25"/>
  </sheetData>
  <mergeCells count="32">
    <mergeCell ref="B3:R3"/>
    <mergeCell ref="P5:P6"/>
    <mergeCell ref="Q5:Q6"/>
    <mergeCell ref="R5:R6"/>
    <mergeCell ref="B31:R31"/>
    <mergeCell ref="D5:D6"/>
    <mergeCell ref="E5:E6"/>
    <mergeCell ref="F5:F6"/>
    <mergeCell ref="G5:G6"/>
    <mergeCell ref="H5:H6"/>
    <mergeCell ref="I5:I6"/>
    <mergeCell ref="J5:J6"/>
    <mergeCell ref="K5:K6"/>
    <mergeCell ref="L5:L6"/>
    <mergeCell ref="M5:M6"/>
    <mergeCell ref="N5:N6"/>
    <mergeCell ref="D18:D19"/>
    <mergeCell ref="E18:E19"/>
    <mergeCell ref="F18:F19"/>
    <mergeCell ref="O5:O6"/>
    <mergeCell ref="G18:G19"/>
    <mergeCell ref="H18:H19"/>
    <mergeCell ref="I18:I19"/>
    <mergeCell ref="J18:J19"/>
    <mergeCell ref="K18:K19"/>
    <mergeCell ref="Q18:Q19"/>
    <mergeCell ref="R18:R19"/>
    <mergeCell ref="L18:L19"/>
    <mergeCell ref="M18:M19"/>
    <mergeCell ref="N18:N19"/>
    <mergeCell ref="O18:O19"/>
    <mergeCell ref="P18:P19"/>
  </mergeCells>
  <pageMargins left="0.25" right="0.25"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3915-FD53-475C-9AEC-CC316B2BE815}">
  <dimension ref="A1:R34"/>
  <sheetViews>
    <sheetView topLeftCell="B1" workbookViewId="0">
      <selection activeCell="O23" sqref="O23"/>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18" s="1" customFormat="1" ht="15.75" x14ac:dyDescent="0.25">
      <c r="B1" s="15" t="s">
        <v>21</v>
      </c>
      <c r="C1" s="11"/>
      <c r="D1" s="13" t="s">
        <v>46</v>
      </c>
      <c r="E1" s="14"/>
      <c r="F1" s="14"/>
      <c r="G1" s="12"/>
      <c r="H1" s="12"/>
      <c r="I1" s="12"/>
      <c r="J1" s="12"/>
      <c r="K1" s="12"/>
      <c r="L1" s="12"/>
      <c r="M1" s="12"/>
      <c r="N1" s="12" t="s">
        <v>22</v>
      </c>
      <c r="O1" s="12"/>
      <c r="P1" s="12"/>
      <c r="Q1" s="12"/>
      <c r="R1" s="28"/>
    </row>
    <row r="3" spans="1:18" s="30" customFormat="1" ht="30.75" customHeight="1" x14ac:dyDescent="0.25">
      <c r="B3" s="73" t="s">
        <v>29</v>
      </c>
      <c r="C3" s="73"/>
      <c r="D3" s="73"/>
      <c r="E3" s="73"/>
      <c r="F3" s="73"/>
      <c r="G3" s="73"/>
      <c r="H3" s="73"/>
      <c r="I3" s="73"/>
      <c r="J3" s="73"/>
      <c r="K3" s="73"/>
      <c r="L3" s="73"/>
      <c r="M3" s="73"/>
      <c r="N3" s="73"/>
      <c r="O3" s="73"/>
      <c r="P3" s="73"/>
      <c r="Q3" s="73"/>
      <c r="R3" s="73"/>
    </row>
    <row r="5" spans="1:18" ht="12.75" customHeight="1" x14ac:dyDescent="0.25">
      <c r="A5" s="2"/>
      <c r="B5" s="39"/>
      <c r="C5" s="40"/>
      <c r="D5" s="75" t="s">
        <v>0</v>
      </c>
      <c r="E5" s="75" t="s">
        <v>1</v>
      </c>
      <c r="F5" s="75" t="s">
        <v>20</v>
      </c>
      <c r="G5" s="75" t="s">
        <v>2</v>
      </c>
      <c r="H5" s="75" t="s">
        <v>3</v>
      </c>
      <c r="I5" s="75" t="s">
        <v>4</v>
      </c>
      <c r="J5" s="75" t="s">
        <v>5</v>
      </c>
      <c r="K5" s="75" t="s">
        <v>6</v>
      </c>
      <c r="L5" s="75" t="s">
        <v>7</v>
      </c>
      <c r="M5" s="75" t="s">
        <v>8</v>
      </c>
      <c r="N5" s="75" t="s">
        <v>9</v>
      </c>
      <c r="O5" s="75" t="s">
        <v>10</v>
      </c>
      <c r="P5" s="75" t="s">
        <v>11</v>
      </c>
      <c r="Q5" s="75" t="s">
        <v>12</v>
      </c>
      <c r="R5" s="75" t="s">
        <v>19</v>
      </c>
    </row>
    <row r="6" spans="1:18" ht="24.95" customHeight="1" x14ac:dyDescent="0.2">
      <c r="A6" s="6">
        <v>1</v>
      </c>
      <c r="B6" s="41"/>
      <c r="C6" s="40"/>
      <c r="D6" s="76"/>
      <c r="E6" s="76"/>
      <c r="F6" s="76"/>
      <c r="G6" s="76"/>
      <c r="H6" s="76"/>
      <c r="I6" s="76"/>
      <c r="J6" s="76"/>
      <c r="K6" s="76"/>
      <c r="L6" s="76"/>
      <c r="M6" s="76"/>
      <c r="N6" s="76"/>
      <c r="O6" s="76"/>
      <c r="P6" s="76"/>
      <c r="Q6" s="76"/>
      <c r="R6" s="76"/>
    </row>
    <row r="7" spans="1:18" ht="24.95" customHeight="1" x14ac:dyDescent="0.25">
      <c r="A7" s="31"/>
      <c r="B7" s="32" t="s">
        <v>30</v>
      </c>
      <c r="D7" s="37">
        <v>1616</v>
      </c>
      <c r="E7" s="37">
        <v>8185</v>
      </c>
      <c r="F7" s="37">
        <v>709</v>
      </c>
      <c r="G7" s="37">
        <v>623</v>
      </c>
      <c r="H7" s="37">
        <v>3891</v>
      </c>
      <c r="I7" s="37">
        <v>8574</v>
      </c>
      <c r="J7" s="37">
        <v>1631</v>
      </c>
      <c r="K7" s="37">
        <v>8894</v>
      </c>
      <c r="L7" s="37">
        <v>2481</v>
      </c>
      <c r="M7" s="37">
        <v>971</v>
      </c>
      <c r="N7" s="37">
        <v>4210</v>
      </c>
      <c r="O7" s="37">
        <v>444</v>
      </c>
      <c r="P7" s="37">
        <v>4961</v>
      </c>
      <c r="Q7" s="37">
        <v>1490</v>
      </c>
      <c r="R7" s="37">
        <v>48680</v>
      </c>
    </row>
    <row r="8" spans="1:18" ht="24.95" customHeight="1" x14ac:dyDescent="0.25">
      <c r="A8" s="7">
        <v>1.1000000000000001</v>
      </c>
      <c r="B8" s="38" t="s">
        <v>15</v>
      </c>
      <c r="C8" s="9"/>
      <c r="D8" s="47">
        <v>1278</v>
      </c>
      <c r="E8" s="47">
        <v>6902</v>
      </c>
      <c r="F8" s="47">
        <v>655</v>
      </c>
      <c r="G8" s="47">
        <v>562</v>
      </c>
      <c r="H8" s="47">
        <v>3416</v>
      </c>
      <c r="I8" s="47">
        <v>6949</v>
      </c>
      <c r="J8" s="47">
        <v>1351</v>
      </c>
      <c r="K8" s="47">
        <v>8275</v>
      </c>
      <c r="L8" s="47">
        <v>2321</v>
      </c>
      <c r="M8" s="47">
        <v>798</v>
      </c>
      <c r="N8" s="47">
        <v>3589</v>
      </c>
      <c r="O8" s="47">
        <v>383</v>
      </c>
      <c r="P8" s="47">
        <v>4337</v>
      </c>
      <c r="Q8" s="47">
        <v>1291</v>
      </c>
      <c r="R8" s="47">
        <v>42107</v>
      </c>
    </row>
    <row r="9" spans="1:18" ht="24.95" customHeight="1" x14ac:dyDescent="0.25">
      <c r="A9" s="7">
        <v>1.2</v>
      </c>
      <c r="B9" s="38" t="s">
        <v>16</v>
      </c>
      <c r="C9" s="9"/>
      <c r="D9" s="48">
        <v>127</v>
      </c>
      <c r="E9" s="48">
        <v>314</v>
      </c>
      <c r="F9" s="48">
        <v>54</v>
      </c>
      <c r="G9" s="48">
        <v>61</v>
      </c>
      <c r="H9" s="48">
        <v>271</v>
      </c>
      <c r="I9" s="48">
        <v>547</v>
      </c>
      <c r="J9" s="48">
        <v>266</v>
      </c>
      <c r="K9" s="48">
        <v>448</v>
      </c>
      <c r="L9" s="48">
        <v>160</v>
      </c>
      <c r="M9" s="48">
        <v>139</v>
      </c>
      <c r="N9" s="48">
        <v>339</v>
      </c>
      <c r="O9" s="48">
        <v>61</v>
      </c>
      <c r="P9" s="48">
        <v>240</v>
      </c>
      <c r="Q9" s="48">
        <v>126</v>
      </c>
      <c r="R9" s="48">
        <v>3153</v>
      </c>
    </row>
    <row r="10" spans="1:18" ht="24.95" customHeight="1" x14ac:dyDescent="0.25">
      <c r="A10" s="8">
        <v>1.3</v>
      </c>
      <c r="B10" s="38" t="s">
        <v>17</v>
      </c>
      <c r="C10" s="9"/>
      <c r="D10" s="49">
        <v>211</v>
      </c>
      <c r="E10" s="49">
        <v>969</v>
      </c>
      <c r="F10" s="50" t="s">
        <v>13</v>
      </c>
      <c r="G10" s="50" t="s">
        <v>13</v>
      </c>
      <c r="H10" s="49">
        <v>204</v>
      </c>
      <c r="I10" s="49">
        <v>1078</v>
      </c>
      <c r="J10" s="50">
        <v>14</v>
      </c>
      <c r="K10" s="49">
        <v>171</v>
      </c>
      <c r="L10" s="51" t="s">
        <v>13</v>
      </c>
      <c r="M10" s="49">
        <v>34</v>
      </c>
      <c r="N10" s="49">
        <v>282</v>
      </c>
      <c r="O10" s="50" t="s">
        <v>13</v>
      </c>
      <c r="P10" s="49">
        <v>384</v>
      </c>
      <c r="Q10" s="49">
        <v>73</v>
      </c>
      <c r="R10" s="49">
        <v>3420</v>
      </c>
    </row>
    <row r="11" spans="1:18" ht="24.95" customHeight="1" x14ac:dyDescent="0.25">
      <c r="A11" s="6">
        <v>2</v>
      </c>
      <c r="B11" s="42" t="s">
        <v>14</v>
      </c>
      <c r="C11" s="43"/>
      <c r="D11" s="44"/>
      <c r="E11" s="45"/>
      <c r="F11" s="45"/>
      <c r="G11" s="45"/>
      <c r="H11" s="45"/>
      <c r="I11" s="45"/>
      <c r="J11" s="45"/>
      <c r="K11" s="45"/>
      <c r="L11" s="45"/>
      <c r="M11" s="45"/>
      <c r="N11" s="45"/>
      <c r="O11" s="45"/>
      <c r="P11" s="45"/>
      <c r="Q11" s="45"/>
      <c r="R11" s="46"/>
    </row>
    <row r="12" spans="1:18" ht="24.95" customHeight="1" x14ac:dyDescent="0.25">
      <c r="A12" s="8">
        <v>2.1</v>
      </c>
      <c r="B12" s="38" t="s">
        <v>18</v>
      </c>
      <c r="C12" s="9"/>
      <c r="D12" s="52">
        <v>56.674491392801251</v>
      </c>
      <c r="E12" s="52">
        <v>201.19834830483919</v>
      </c>
      <c r="F12" s="52">
        <v>71.987786259541991</v>
      </c>
      <c r="G12" s="52">
        <v>69.635231316725978</v>
      </c>
      <c r="H12" s="52">
        <v>127.79683840749415</v>
      </c>
      <c r="I12" s="52">
        <v>141.18160886458483</v>
      </c>
      <c r="J12" s="52">
        <v>53.253886010362692</v>
      </c>
      <c r="K12" s="52">
        <v>205.8429003021148</v>
      </c>
      <c r="L12" s="52">
        <v>88.54157690650581</v>
      </c>
      <c r="M12" s="52">
        <v>108.57894736842105</v>
      </c>
      <c r="N12" s="52">
        <v>121.74700473669546</v>
      </c>
      <c r="O12" s="52">
        <v>40.798955613577021</v>
      </c>
      <c r="P12" s="52">
        <v>113.71616324648375</v>
      </c>
      <c r="Q12" s="52">
        <v>51.441518202943456</v>
      </c>
      <c r="R12" s="52">
        <v>143.55413589189445</v>
      </c>
    </row>
    <row r="13" spans="1:18" ht="24.95" customHeight="1" x14ac:dyDescent="0.25">
      <c r="A13" s="8"/>
      <c r="B13" s="38" t="s">
        <v>26</v>
      </c>
      <c r="C13" s="9"/>
      <c r="D13" s="58">
        <v>111.63507109004739</v>
      </c>
      <c r="E13" s="58">
        <v>430.15273477812178</v>
      </c>
      <c r="F13" s="66" t="s">
        <v>13</v>
      </c>
      <c r="G13" s="66" t="s">
        <v>13</v>
      </c>
      <c r="H13" s="58">
        <v>246.90196078431373</v>
      </c>
      <c r="I13" s="58">
        <v>291.52597402597405</v>
      </c>
      <c r="J13" s="58">
        <v>69.642857142857139</v>
      </c>
      <c r="K13" s="58">
        <v>557.61988304093563</v>
      </c>
      <c r="L13" s="66" t="s">
        <v>13</v>
      </c>
      <c r="M13" s="58">
        <v>98.735294117647058</v>
      </c>
      <c r="N13" s="58">
        <v>132.99645390070921</v>
      </c>
      <c r="O13" s="66" t="s">
        <v>13</v>
      </c>
      <c r="P13" s="58">
        <v>175.796875</v>
      </c>
      <c r="Q13" s="58">
        <v>117.47945205479452</v>
      </c>
      <c r="R13" s="58">
        <v>297.7421052631579</v>
      </c>
    </row>
    <row r="14" spans="1:18" x14ac:dyDescent="0.25">
      <c r="D14" s="54"/>
      <c r="E14" s="54"/>
      <c r="F14" s="54"/>
      <c r="G14" s="54"/>
      <c r="H14" s="54"/>
      <c r="I14" s="54"/>
      <c r="J14" s="54"/>
      <c r="K14" s="54"/>
      <c r="L14" s="54"/>
      <c r="M14" s="54"/>
      <c r="N14" s="54"/>
      <c r="O14" s="54"/>
      <c r="P14" s="54"/>
      <c r="Q14" s="54"/>
      <c r="R14" s="53"/>
    </row>
    <row r="15" spans="1:18" x14ac:dyDescent="0.25">
      <c r="D15" s="54"/>
      <c r="E15" s="54"/>
      <c r="F15" s="54"/>
      <c r="G15" s="54"/>
      <c r="H15" s="54"/>
      <c r="I15" s="54"/>
      <c r="J15" s="54"/>
      <c r="K15" s="54"/>
      <c r="L15" s="54"/>
      <c r="M15" s="54"/>
      <c r="N15" s="54"/>
      <c r="O15" s="54"/>
      <c r="P15" s="54"/>
      <c r="Q15" s="54"/>
      <c r="R15" s="53"/>
    </row>
    <row r="16" spans="1:18" s="1" customFormat="1" ht="15.75" x14ac:dyDescent="0.25">
      <c r="B16" s="15" t="s">
        <v>31</v>
      </c>
      <c r="C16" s="11"/>
      <c r="D16" s="55" t="s">
        <v>46</v>
      </c>
      <c r="E16" s="56"/>
      <c r="F16" s="56"/>
      <c r="G16" s="57"/>
      <c r="H16" s="57"/>
      <c r="I16" s="57"/>
      <c r="J16" s="57"/>
      <c r="K16" s="57"/>
      <c r="L16" s="57"/>
      <c r="M16" s="57"/>
      <c r="N16" s="57" t="s">
        <v>22</v>
      </c>
      <c r="O16" s="57"/>
      <c r="P16" s="57"/>
      <c r="Q16" s="57"/>
      <c r="R16" s="57"/>
    </row>
    <row r="17" spans="1:18" ht="8.25" customHeight="1" x14ac:dyDescent="0.25">
      <c r="D17" s="53"/>
      <c r="E17" s="53"/>
      <c r="F17" s="53"/>
      <c r="G17" s="53"/>
      <c r="H17" s="53"/>
      <c r="I17" s="53"/>
      <c r="J17" s="53"/>
      <c r="K17" s="53"/>
      <c r="L17" s="53"/>
      <c r="M17" s="53"/>
      <c r="N17" s="53"/>
      <c r="O17" s="53"/>
      <c r="P17" s="53"/>
      <c r="Q17" s="53"/>
      <c r="R17" s="53"/>
    </row>
    <row r="18" spans="1:18" ht="12.75" customHeight="1" x14ac:dyDescent="0.25">
      <c r="A18" s="2"/>
      <c r="B18" s="39"/>
      <c r="C18" s="40"/>
      <c r="D18" s="75" t="s">
        <v>32</v>
      </c>
      <c r="E18" s="75" t="s">
        <v>33</v>
      </c>
      <c r="F18" s="75" t="s">
        <v>34</v>
      </c>
      <c r="G18" s="75" t="s">
        <v>35</v>
      </c>
      <c r="H18" s="75" t="s">
        <v>36</v>
      </c>
      <c r="I18" s="75" t="s">
        <v>37</v>
      </c>
      <c r="J18" s="75" t="s">
        <v>38</v>
      </c>
      <c r="K18" s="75" t="s">
        <v>39</v>
      </c>
      <c r="L18" s="75" t="s">
        <v>40</v>
      </c>
      <c r="M18" s="75" t="s">
        <v>41</v>
      </c>
      <c r="N18" s="75" t="s">
        <v>42</v>
      </c>
      <c r="O18" s="75" t="s">
        <v>43</v>
      </c>
      <c r="P18" s="75" t="s">
        <v>44</v>
      </c>
      <c r="Q18" s="75" t="s">
        <v>45</v>
      </c>
      <c r="R18" s="75" t="s">
        <v>19</v>
      </c>
    </row>
    <row r="19" spans="1:18" ht="24.95" customHeight="1" x14ac:dyDescent="0.2">
      <c r="A19" s="6">
        <v>1</v>
      </c>
      <c r="B19" s="41"/>
      <c r="C19" s="40"/>
      <c r="D19" s="76"/>
      <c r="E19" s="76"/>
      <c r="F19" s="76"/>
      <c r="G19" s="76"/>
      <c r="H19" s="76"/>
      <c r="I19" s="76"/>
      <c r="J19" s="76"/>
      <c r="K19" s="76"/>
      <c r="L19" s="76"/>
      <c r="M19" s="76"/>
      <c r="N19" s="76"/>
      <c r="O19" s="76"/>
      <c r="P19" s="76"/>
      <c r="Q19" s="76"/>
      <c r="R19" s="76"/>
    </row>
    <row r="20" spans="1:18" ht="24.95" customHeight="1" x14ac:dyDescent="0.25">
      <c r="A20" s="31"/>
      <c r="B20" s="32" t="s">
        <v>30</v>
      </c>
      <c r="D20" s="37">
        <f>SUM(D21:D23)</f>
        <v>1188</v>
      </c>
      <c r="E20" s="37">
        <f t="shared" ref="E20:R20" si="0">SUM(E21:E23)</f>
        <v>134</v>
      </c>
      <c r="F20" s="37">
        <f t="shared" si="0"/>
        <v>9961</v>
      </c>
      <c r="G20" s="37">
        <f t="shared" si="0"/>
        <v>375</v>
      </c>
      <c r="H20" s="37">
        <f t="shared" si="0"/>
        <v>905</v>
      </c>
      <c r="I20" s="37">
        <f t="shared" si="0"/>
        <v>1885</v>
      </c>
      <c r="J20" s="37">
        <f t="shared" si="0"/>
        <v>72</v>
      </c>
      <c r="K20" s="37">
        <f t="shared" si="0"/>
        <v>343</v>
      </c>
      <c r="L20" s="37">
        <f t="shared" si="0"/>
        <v>1543</v>
      </c>
      <c r="M20" s="37">
        <f t="shared" si="0"/>
        <v>964</v>
      </c>
      <c r="N20" s="37">
        <f t="shared" si="0"/>
        <v>10510</v>
      </c>
      <c r="O20" s="37">
        <f t="shared" si="0"/>
        <v>2470</v>
      </c>
      <c r="P20" s="37">
        <f t="shared" si="0"/>
        <v>14982</v>
      </c>
      <c r="Q20" s="37">
        <f t="shared" si="0"/>
        <v>3348</v>
      </c>
      <c r="R20" s="37">
        <f t="shared" si="0"/>
        <v>48680</v>
      </c>
    </row>
    <row r="21" spans="1:18" ht="24.95" customHeight="1" x14ac:dyDescent="0.25">
      <c r="A21" s="7">
        <v>1.1000000000000001</v>
      </c>
      <c r="B21" s="38" t="s">
        <v>15</v>
      </c>
      <c r="C21" s="9"/>
      <c r="D21" s="47">
        <v>967</v>
      </c>
      <c r="E21" s="47">
        <v>130</v>
      </c>
      <c r="F21" s="47">
        <v>8412</v>
      </c>
      <c r="G21" s="47">
        <v>357</v>
      </c>
      <c r="H21" s="47">
        <v>865</v>
      </c>
      <c r="I21" s="47">
        <v>1726</v>
      </c>
      <c r="J21" s="47">
        <v>61</v>
      </c>
      <c r="K21" s="47">
        <v>279</v>
      </c>
      <c r="L21" s="47">
        <v>1400</v>
      </c>
      <c r="M21" s="47">
        <v>919</v>
      </c>
      <c r="N21" s="47">
        <v>9323</v>
      </c>
      <c r="O21" s="47">
        <v>2199</v>
      </c>
      <c r="P21" s="47">
        <v>12480</v>
      </c>
      <c r="Q21" s="47">
        <v>2989</v>
      </c>
      <c r="R21" s="47">
        <f>SUM(D21:Q21)</f>
        <v>42107</v>
      </c>
    </row>
    <row r="22" spans="1:18" ht="24.95" customHeight="1" x14ac:dyDescent="0.25">
      <c r="A22" s="7">
        <v>1.2</v>
      </c>
      <c r="B22" s="38" t="s">
        <v>16</v>
      </c>
      <c r="C22" s="9"/>
      <c r="D22" s="48">
        <v>57</v>
      </c>
      <c r="E22" s="48">
        <v>4</v>
      </c>
      <c r="F22" s="48">
        <v>690</v>
      </c>
      <c r="G22" s="48">
        <v>18</v>
      </c>
      <c r="H22" s="48">
        <v>39</v>
      </c>
      <c r="I22" s="48">
        <v>131</v>
      </c>
      <c r="J22" s="48">
        <v>11</v>
      </c>
      <c r="K22" s="48">
        <v>64</v>
      </c>
      <c r="L22" s="48">
        <v>143</v>
      </c>
      <c r="M22" s="48">
        <v>42</v>
      </c>
      <c r="N22" s="48">
        <v>409</v>
      </c>
      <c r="O22" s="48">
        <v>263</v>
      </c>
      <c r="P22" s="48">
        <v>958</v>
      </c>
      <c r="Q22" s="48">
        <v>324</v>
      </c>
      <c r="R22" s="48">
        <f t="shared" ref="R22:R23" si="1">SUM(D22:Q22)</f>
        <v>3153</v>
      </c>
    </row>
    <row r="23" spans="1:18" ht="24.95" customHeight="1" x14ac:dyDescent="0.25">
      <c r="A23" s="8">
        <v>1.3</v>
      </c>
      <c r="B23" s="38" t="s">
        <v>17</v>
      </c>
      <c r="C23" s="9"/>
      <c r="D23" s="49">
        <v>164</v>
      </c>
      <c r="E23" s="49" t="s">
        <v>13</v>
      </c>
      <c r="F23" s="50">
        <v>859</v>
      </c>
      <c r="G23" s="50" t="s">
        <v>13</v>
      </c>
      <c r="H23" s="49">
        <v>1</v>
      </c>
      <c r="I23" s="49">
        <v>28</v>
      </c>
      <c r="J23" s="50" t="s">
        <v>13</v>
      </c>
      <c r="K23" s="65" t="s">
        <v>13</v>
      </c>
      <c r="L23" s="50" t="s">
        <v>13</v>
      </c>
      <c r="M23" s="49">
        <v>3</v>
      </c>
      <c r="N23" s="49">
        <v>778</v>
      </c>
      <c r="O23" s="51">
        <v>8</v>
      </c>
      <c r="P23" s="49">
        <v>1544</v>
      </c>
      <c r="Q23" s="49">
        <v>35</v>
      </c>
      <c r="R23" s="49">
        <f t="shared" si="1"/>
        <v>3420</v>
      </c>
    </row>
    <row r="24" spans="1:18" ht="24.95" customHeight="1" x14ac:dyDescent="0.25">
      <c r="A24" s="6">
        <v>2</v>
      </c>
      <c r="B24" s="42" t="s">
        <v>14</v>
      </c>
      <c r="C24" s="43"/>
      <c r="D24" s="44"/>
      <c r="E24" s="45"/>
      <c r="F24" s="45"/>
      <c r="G24" s="45"/>
      <c r="H24" s="45"/>
      <c r="I24" s="45"/>
      <c r="J24" s="45"/>
      <c r="K24" s="45"/>
      <c r="L24" s="45"/>
      <c r="M24" s="45"/>
      <c r="N24" s="45"/>
      <c r="O24" s="45"/>
      <c r="P24" s="45"/>
      <c r="Q24" s="45"/>
      <c r="R24" s="46"/>
    </row>
    <row r="25" spans="1:18" ht="24.95" customHeight="1" x14ac:dyDescent="0.25">
      <c r="A25" s="8">
        <v>2.1</v>
      </c>
      <c r="B25" s="38" t="s">
        <v>18</v>
      </c>
      <c r="C25" s="9"/>
      <c r="D25" s="52">
        <v>101.19958634953464</v>
      </c>
      <c r="E25" s="52">
        <v>59.184615384615384</v>
      </c>
      <c r="F25" s="52">
        <v>157.40311459819307</v>
      </c>
      <c r="G25" s="52">
        <v>114.91316526610645</v>
      </c>
      <c r="H25" s="52">
        <v>147.43583815028902</v>
      </c>
      <c r="I25" s="52">
        <v>181.56894553881807</v>
      </c>
      <c r="J25" s="52">
        <v>35.114754098360656</v>
      </c>
      <c r="K25" s="52">
        <v>49.222222222222221</v>
      </c>
      <c r="L25" s="52">
        <v>80.801428571428573</v>
      </c>
      <c r="M25" s="52">
        <v>178.6235038084875</v>
      </c>
      <c r="N25" s="52">
        <v>85.284672315778181</v>
      </c>
      <c r="O25" s="52">
        <v>86.089131423374255</v>
      </c>
      <c r="P25" s="52">
        <v>200.02211538461538</v>
      </c>
      <c r="Q25" s="52">
        <v>120.17865506858482</v>
      </c>
      <c r="R25" s="52">
        <v>143.55413589189445</v>
      </c>
    </row>
    <row r="26" spans="1:18" ht="24.95" customHeight="1" x14ac:dyDescent="0.25">
      <c r="A26" s="8"/>
      <c r="B26" s="38" t="s">
        <v>26</v>
      </c>
      <c r="C26" s="9"/>
      <c r="D26" s="58">
        <v>196.60365853658536</v>
      </c>
      <c r="E26" s="58"/>
      <c r="F26" s="58">
        <v>380.1466821885914</v>
      </c>
      <c r="G26" s="58" t="s">
        <v>13</v>
      </c>
      <c r="H26" s="58">
        <v>149</v>
      </c>
      <c r="I26" s="58">
        <v>113</v>
      </c>
      <c r="J26" s="66" t="s">
        <v>13</v>
      </c>
      <c r="K26" s="66" t="s">
        <v>13</v>
      </c>
      <c r="L26" s="66" t="s">
        <v>13</v>
      </c>
      <c r="M26" s="58">
        <v>259.66666666666669</v>
      </c>
      <c r="N26" s="58">
        <v>191.52570694087404</v>
      </c>
      <c r="O26" s="58">
        <v>311.5</v>
      </c>
      <c r="P26" s="58">
        <v>321.74028497409324</v>
      </c>
      <c r="Q26" s="58">
        <v>203.74285714285713</v>
      </c>
      <c r="R26" s="58">
        <v>297.7421052631579</v>
      </c>
    </row>
    <row r="27" spans="1:18" ht="15" x14ac:dyDescent="0.25">
      <c r="B27"/>
      <c r="C27"/>
      <c r="D27"/>
      <c r="E27"/>
      <c r="F27"/>
      <c r="G27"/>
      <c r="H27"/>
      <c r="I27"/>
      <c r="J27"/>
      <c r="K27"/>
      <c r="L27"/>
      <c r="M27"/>
      <c r="N27"/>
      <c r="O27"/>
      <c r="P27"/>
      <c r="Q27"/>
      <c r="R27"/>
    </row>
    <row r="28" spans="1:18" ht="19.5" customHeight="1" x14ac:dyDescent="0.25">
      <c r="B28"/>
      <c r="C28"/>
      <c r="D28"/>
      <c r="E28"/>
      <c r="F28"/>
      <c r="G28"/>
      <c r="H28"/>
      <c r="I28"/>
      <c r="J28"/>
      <c r="K28"/>
      <c r="L28"/>
      <c r="M28"/>
      <c r="N28"/>
      <c r="O28"/>
      <c r="P28"/>
      <c r="Q28"/>
      <c r="R28"/>
    </row>
    <row r="29" spans="1:18" ht="18.75" customHeight="1" x14ac:dyDescent="0.25">
      <c r="B29"/>
      <c r="C29"/>
      <c r="D29"/>
      <c r="E29"/>
      <c r="F29"/>
      <c r="G29"/>
      <c r="H29"/>
      <c r="I29"/>
      <c r="J29"/>
      <c r="K29"/>
      <c r="L29"/>
      <c r="M29"/>
      <c r="N29"/>
      <c r="O29"/>
      <c r="P29"/>
      <c r="Q29"/>
      <c r="R29"/>
    </row>
    <row r="30" spans="1:18" ht="19.5" customHeight="1" x14ac:dyDescent="0.25">
      <c r="B30" s="29" t="s">
        <v>27</v>
      </c>
      <c r="C30" s="10"/>
      <c r="D30" s="10"/>
      <c r="E30" s="10"/>
      <c r="F30" s="10"/>
    </row>
    <row r="31" spans="1:18" ht="18.75" customHeight="1" x14ac:dyDescent="0.25">
      <c r="B31" s="10" t="s">
        <v>23</v>
      </c>
      <c r="C31" s="10"/>
      <c r="D31" s="10"/>
      <c r="E31" s="10"/>
      <c r="F31" s="10"/>
    </row>
    <row r="32" spans="1:18" ht="31.5" customHeight="1" x14ac:dyDescent="0.25">
      <c r="B32" s="74" t="s">
        <v>24</v>
      </c>
      <c r="C32" s="74"/>
      <c r="D32" s="74"/>
      <c r="E32" s="74"/>
      <c r="F32" s="74"/>
      <c r="G32" s="74"/>
      <c r="H32" s="74"/>
      <c r="I32" s="74"/>
      <c r="J32" s="74"/>
      <c r="K32" s="74"/>
      <c r="L32" s="74"/>
      <c r="M32" s="74"/>
      <c r="N32" s="74"/>
      <c r="O32" s="74"/>
      <c r="P32" s="74"/>
      <c r="Q32" s="74"/>
      <c r="R32" s="74"/>
    </row>
    <row r="33" spans="2:6" ht="18.75" customHeight="1" x14ac:dyDescent="0.25">
      <c r="B33" s="10" t="s">
        <v>25</v>
      </c>
      <c r="C33" s="10"/>
      <c r="D33" s="10"/>
      <c r="E33" s="10"/>
      <c r="F33" s="10"/>
    </row>
    <row r="34" spans="2:6" ht="18.75" customHeight="1" x14ac:dyDescent="0.25">
      <c r="B34" s="10" t="s">
        <v>28</v>
      </c>
      <c r="C34" s="10"/>
      <c r="D34" s="10"/>
      <c r="E34" s="10"/>
      <c r="F34" s="10"/>
    </row>
  </sheetData>
  <mergeCells count="32">
    <mergeCell ref="Q18:Q19"/>
    <mergeCell ref="R18:R19"/>
    <mergeCell ref="J18:J19"/>
    <mergeCell ref="K18:K19"/>
    <mergeCell ref="L18:L19"/>
    <mergeCell ref="M18:M19"/>
    <mergeCell ref="N18:N19"/>
    <mergeCell ref="O18:O19"/>
    <mergeCell ref="O5:O6"/>
    <mergeCell ref="P5:P6"/>
    <mergeCell ref="D18:D19"/>
    <mergeCell ref="E18:E19"/>
    <mergeCell ref="F18:F19"/>
    <mergeCell ref="G18:G19"/>
    <mergeCell ref="H18:H19"/>
    <mergeCell ref="P18:P19"/>
    <mergeCell ref="B32:R32"/>
    <mergeCell ref="Q5:Q6"/>
    <mergeCell ref="R5:R6"/>
    <mergeCell ref="B3:R3"/>
    <mergeCell ref="D5:D6"/>
    <mergeCell ref="E5:E6"/>
    <mergeCell ref="F5:F6"/>
    <mergeCell ref="G5:G6"/>
    <mergeCell ref="H5:H6"/>
    <mergeCell ref="I5:I6"/>
    <mergeCell ref="J5:J6"/>
    <mergeCell ref="K5:K6"/>
    <mergeCell ref="L5:L6"/>
    <mergeCell ref="I18:I19"/>
    <mergeCell ref="M5:M6"/>
    <mergeCell ref="N5:N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AÑO 2022</vt:lpstr>
      <vt:lpstr>AÑO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Paniagua Tejo, M Teresa</dc:creator>
  <cp:lastModifiedBy>Paniagua Tejo, M Teresa</cp:lastModifiedBy>
  <cp:lastPrinted>2019-10-11T08:01:25Z</cp:lastPrinted>
  <dcterms:created xsi:type="dcterms:W3CDTF">2019-10-04T08:11:30Z</dcterms:created>
  <dcterms:modified xsi:type="dcterms:W3CDTF">2022-10-10T06:56:46Z</dcterms:modified>
</cp:coreProperties>
</file>