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42800G\Downloads\"/>
    </mc:Choice>
  </mc:AlternateContent>
  <xr:revisionPtr revIDLastSave="0" documentId="8_{9BDDBC29-CFD4-4BDF-BCF5-7DD05325B867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MPR" sheetId="40" r:id="rId19"/>
    <sheet name="NEF" sheetId="21" r:id="rId20"/>
    <sheet name="NML" sheetId="22" r:id="rId21"/>
    <sheet name="NRC" sheetId="23" r:id="rId22"/>
    <sheet name="NFL" sheetId="38" r:id="rId23"/>
    <sheet name="NRL" sheetId="24" r:id="rId24"/>
    <sheet name="OBS" sheetId="25" r:id="rId25"/>
    <sheet name="OFT" sheetId="26" r:id="rId26"/>
    <sheet name="ONC" sheetId="27" r:id="rId27"/>
    <sheet name="ONR" sheetId="28" r:id="rId28"/>
    <sheet name="ORL" sheetId="29" r:id="rId29"/>
    <sheet name="PED" sheetId="30" r:id="rId30"/>
    <sheet name="PSQ" sheetId="31" r:id="rId31"/>
    <sheet name="REH" sheetId="32" r:id="rId32"/>
    <sheet name="REU" sheetId="33" r:id="rId33"/>
    <sheet name="TRA" sheetId="34" r:id="rId34"/>
    <sheet name="URO" sheetId="36" r:id="rId35"/>
    <sheet name="Pendientes" sheetId="39" r:id="rId3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39" l="1"/>
  <c r="P33" i="39"/>
  <c r="P32" i="39"/>
  <c r="P31" i="39"/>
  <c r="P30" i="39"/>
  <c r="P29" i="39"/>
  <c r="P28" i="39"/>
  <c r="P27" i="39"/>
  <c r="P26" i="39"/>
  <c r="P25" i="39"/>
  <c r="P24" i="39"/>
  <c r="P23" i="39"/>
  <c r="P22" i="39"/>
  <c r="P21" i="39"/>
  <c r="P20" i="39"/>
  <c r="P19" i="39"/>
  <c r="P18" i="39"/>
  <c r="P17" i="39"/>
  <c r="P16" i="39"/>
  <c r="P15" i="39"/>
  <c r="P14" i="39"/>
  <c r="P13" i="39"/>
  <c r="P12" i="39"/>
  <c r="P11" i="39"/>
  <c r="P10" i="39"/>
  <c r="P9" i="39"/>
  <c r="P8" i="39"/>
  <c r="P7" i="39"/>
  <c r="P6" i="39"/>
  <c r="P5" i="39"/>
  <c r="O35" i="39"/>
  <c r="N35" i="39"/>
  <c r="M35" i="39"/>
  <c r="L35" i="39"/>
  <c r="K35" i="39"/>
  <c r="J35" i="39"/>
  <c r="I35" i="39"/>
  <c r="H35" i="39"/>
  <c r="G35" i="39"/>
  <c r="F35" i="39"/>
  <c r="E35" i="39"/>
  <c r="D35" i="39"/>
  <c r="C35" i="39"/>
  <c r="B35" i="39"/>
  <c r="P35" i="39" l="1"/>
</calcChain>
</file>

<file path=xl/sharedStrings.xml><?xml version="1.0" encoding="utf-8"?>
<sst xmlns="http://schemas.openxmlformats.org/spreadsheetml/2006/main" count="845" uniqueCount="73">
  <si>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</si>
  <si>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</si>
  <si>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</si>
  <si>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</si>
  <si>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</si>
  <si>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</si>
  <si>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</si>
  <si>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</si>
  <si>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</si>
  <si>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</si>
  <si>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</si>
  <si>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</si>
  <si>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</si>
  <si>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</si>
  <si>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</si>
  <si>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</si>
  <si>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</si>
  <si>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</si>
  <si>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</si>
  <si>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</si>
  <si>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</si>
  <si>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</si>
  <si>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</si>
  <si>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</si>
  <si>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</si>
  <si>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</si>
  <si>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</si>
  <si>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</si>
  <si>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</si>
  <si>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</si>
  <si>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</si>
  <si>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</si>
  <si>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</si>
  <si>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</si>
  <si>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</si>
  <si>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</si>
  <si>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</si>
  <si>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</si>
  <si>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</si>
  <si>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</si>
  <si>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</si>
  <si>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</si>
  <si>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</si>
  <si>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</si>
  <si>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</si>
  <si>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</si>
  <si>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</si>
  <si>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</si>
  <si>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</si>
  <si>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</si>
  <si>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</si>
  <si>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</si>
  <si>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</si>
  <si>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</si>
  <si>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</si>
  <si>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</si>
  <si>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</si>
  <si>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</si>
  <si>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</si>
  <si>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</si>
  <si>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</si>
  <si>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Primeras Consultas registradas pendiente de cita : distribución por servicio y Hospital</t>
  </si>
  <si>
    <t>Servício</t>
  </si>
  <si>
    <t>Total por Hospital</t>
  </si>
  <si>
    <t xml:space="preserve">Pacientes pendientes de Asignación  de Cita para una primera consulta </t>
  </si>
  <si>
    <t>MEDICINA PREVENTIVA</t>
  </si>
  <si>
    <t xml:space="preserve"> </t>
  </si>
  <si>
    <t>Número de pacientes en espera estructural para primera  consulta externa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</si>
  <si>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diciembre de 2023</t>
    </r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</si>
  <si>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diciembre de 2023</t>
    </r>
  </si>
  <si>
    <t>Fecha:  31/12/2023</t>
  </si>
  <si>
    <t>A 31/12/2023</t>
  </si>
  <si>
    <t>Fecha: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</si>
</sst>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8" fillId="0" borderId="0"/>
  </cellStyleXfs>
  <cellXfs count="79">
    <xf numFmtId="0" fontId="0" fillId="0" borderId="0" xfId="0"/>
    <xf numFmtId="2" fontId="7" fillId="3" borderId="0" xfId="0" applyNumberFormat="1" applyFont="1" applyFill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10" fillId="0" borderId="0" xfId="0" applyFont="1"/>
    <xf numFmtId="9" fontId="11" fillId="0" borderId="2" xfId="1" applyFont="1" applyBorder="1" applyAlignment="1">
      <alignment vertical="center"/>
    </xf>
    <xf numFmtId="1" fontId="11" fillId="0" borderId="3" xfId="1" applyNumberFormat="1" applyFont="1" applyBorder="1" applyAlignment="1">
      <alignment vertical="center"/>
    </xf>
    <xf numFmtId="0" fontId="12" fillId="0" borderId="0" xfId="0" applyFont="1"/>
    <xf numFmtId="0" fontId="9" fillId="0" borderId="0" xfId="2" applyFont="1"/>
    <xf numFmtId="0" fontId="9" fillId="0" borderId="0" xfId="2" applyFont="1" applyAlignment="1">
      <alignment vertical="top"/>
    </xf>
    <xf numFmtId="0" fontId="9" fillId="0" borderId="0" xfId="3" applyFont="1" applyAlignment="1">
      <alignment vertical="top" wrapText="1"/>
    </xf>
    <xf numFmtId="0" fontId="0" fillId="4" borderId="0" xfId="0" applyFill="1"/>
    <xf numFmtId="0" fontId="12" fillId="4" borderId="0" xfId="0" applyFont="1" applyFill="1"/>
    <xf numFmtId="0" fontId="14" fillId="5" borderId="0" xfId="4" applyFill="1"/>
    <xf numFmtId="0" fontId="0" fillId="5" borderId="0" xfId="0" applyFill="1"/>
    <xf numFmtId="0" fontId="10" fillId="4" borderId="0" xfId="0" applyFont="1" applyFill="1"/>
    <xf numFmtId="0" fontId="10" fillId="5" borderId="0" xfId="0" applyFont="1" applyFill="1"/>
    <xf numFmtId="0" fontId="15" fillId="4" borderId="0" xfId="0" applyFont="1" applyFill="1"/>
    <xf numFmtId="0" fontId="16" fillId="4" borderId="0" xfId="0" applyFont="1" applyFill="1"/>
    <xf numFmtId="0" fontId="3" fillId="5" borderId="0" xfId="0" applyFont="1" applyFill="1"/>
    <xf numFmtId="0" fontId="16" fillId="5" borderId="0" xfId="0" applyFont="1" applyFill="1"/>
    <xf numFmtId="0" fontId="17" fillId="4" borderId="0" xfId="0" applyFont="1" applyFill="1"/>
    <xf numFmtId="0" fontId="16" fillId="0" borderId="0" xfId="0" applyFont="1"/>
    <xf numFmtId="0" fontId="18" fillId="0" borderId="0" xfId="5"/>
    <xf numFmtId="0" fontId="19" fillId="0" borderId="0" xfId="0" applyFont="1"/>
    <xf numFmtId="0" fontId="20" fillId="0" borderId="0" xfId="5" applyFont="1"/>
    <xf numFmtId="0" fontId="21" fillId="0" borderId="0" xfId="0" applyFont="1"/>
    <xf numFmtId="0" fontId="22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2" fillId="0" borderId="7" xfId="5" applyNumberFormat="1" applyFont="1" applyBorder="1"/>
    <xf numFmtId="3" fontId="22" fillId="0" borderId="8" xfId="5" applyNumberFormat="1" applyFont="1" applyBorder="1"/>
    <xf numFmtId="3" fontId="8" fillId="0" borderId="9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left" vertical="center" wrapText="1"/>
    </xf>
    <xf numFmtId="0" fontId="24" fillId="5" borderId="15" xfId="5" applyFont="1" applyFill="1" applyBorder="1" applyAlignment="1">
      <alignment vertical="center"/>
    </xf>
    <xf numFmtId="3" fontId="24" fillId="5" borderId="16" xfId="5" applyNumberFormat="1" applyFont="1" applyFill="1" applyBorder="1" applyAlignment="1">
      <alignment vertical="center"/>
    </xf>
    <xf numFmtId="2" fontId="22" fillId="0" borderId="18" xfId="5" applyNumberFormat="1" applyFont="1" applyBorder="1"/>
    <xf numFmtId="3" fontId="22" fillId="0" borderId="19" xfId="5" applyNumberFormat="1" applyFont="1" applyBorder="1"/>
    <xf numFmtId="2" fontId="7" fillId="3" borderId="20" xfId="0" applyNumberFormat="1" applyFont="1" applyFill="1" applyBorder="1" applyAlignment="1">
      <alignment horizontal="center" vertical="center" wrapText="1"/>
    </xf>
    <xf numFmtId="3" fontId="22" fillId="0" borderId="21" xfId="5" applyNumberFormat="1" applyFont="1" applyBorder="1"/>
    <xf numFmtId="3" fontId="22" fillId="0" borderId="22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3" fillId="0" borderId="23" xfId="5" applyNumberFormat="1" applyFont="1" applyBorder="1"/>
    <xf numFmtId="3" fontId="23" fillId="0" borderId="24" xfId="5" applyNumberFormat="1" applyFont="1" applyBorder="1"/>
    <xf numFmtId="3" fontId="24" fillId="5" borderId="3" xfId="5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3" fontId="0" fillId="4" borderId="0" xfId="0" applyNumberFormat="1" applyFill="1"/>
    <xf numFmtId="9" fontId="11" fillId="0" borderId="2" xfId="1" applyFont="1" applyBorder="1" applyAlignment="1">
      <alignment horizontal="right" vertical="center"/>
    </xf>
    <xf numFmtId="1" fontId="11" fillId="0" borderId="3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6" fillId="0" borderId="0" xfId="0" applyFont="1"/>
    <xf numFmtId="3" fontId="9" fillId="0" borderId="1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left" vertical="center" wrapText="1"/>
    </xf>
    <xf numFmtId="0" fontId="15" fillId="0" borderId="0" xfId="0" applyFont="1"/>
    <xf numFmtId="3" fontId="13" fillId="0" borderId="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/>
    </xf>
    <xf numFmtId="3" fontId="13" fillId="0" borderId="2" xfId="0" quotePrefix="1" applyNumberFormat="1" applyFont="1" applyBorder="1" applyAlignment="1">
      <alignment horizontal="center" vertical="center"/>
    </xf>
    <xf numFmtId="3" fontId="13" fillId="0" borderId="3" xfId="0" quotePrefix="1" applyNumberFormat="1" applyFont="1" applyBorder="1" applyAlignment="1">
      <alignment horizontal="center" vertical="center"/>
    </xf>
    <xf numFmtId="1" fontId="11" fillId="0" borderId="3" xfId="1" applyNumberFormat="1" applyFont="1" applyBorder="1" applyAlignment="1">
      <alignment horizontal="center" vertical="center"/>
    </xf>
    <xf numFmtId="3" fontId="13" fillId="0" borderId="2" xfId="0" quotePrefix="1" applyNumberFormat="1" applyFont="1" applyBorder="1" applyAlignment="1">
      <alignment vertical="center"/>
    </xf>
    <xf numFmtId="3" fontId="13" fillId="0" borderId="3" xfId="0" quotePrefix="1" applyNumberFormat="1" applyFont="1" applyBorder="1" applyAlignment="1">
      <alignment vertical="center"/>
    </xf>
    <xf numFmtId="9" fontId="13" fillId="0" borderId="2" xfId="1" quotePrefix="1" applyFont="1" applyBorder="1" applyAlignment="1">
      <alignment horizontal="center" vertical="center"/>
    </xf>
    <xf numFmtId="1" fontId="11" fillId="0" borderId="3" xfId="1" quotePrefix="1" applyNumberFormat="1" applyFont="1" applyBorder="1" applyAlignment="1">
      <alignment vertical="center"/>
    </xf>
    <xf numFmtId="3" fontId="13" fillId="0" borderId="2" xfId="0" quotePrefix="1" applyNumberFormat="1" applyFont="1" applyBorder="1" applyAlignment="1">
      <alignment horizontal="right" vertical="center"/>
    </xf>
    <xf numFmtId="9" fontId="11" fillId="0" borderId="2" xfId="1" quotePrefix="1" applyFont="1" applyBorder="1" applyAlignment="1">
      <alignment horizontal="right" vertical="center"/>
    </xf>
    <xf numFmtId="1" fontId="11" fillId="0" borderId="3" xfId="1" quotePrefix="1" applyNumberFormat="1" applyFont="1" applyBorder="1" applyAlignment="1">
      <alignment horizontal="right" vertical="center"/>
    </xf>
    <xf numFmtId="3" fontId="13" fillId="0" borderId="3" xfId="0" quotePrefix="1" applyNumberFormat="1" applyFont="1" applyBorder="1" applyAlignment="1">
      <alignment horizontal="right" vertical="center"/>
    </xf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Alignment="1">
      <alignment vertical="top" wrapText="1"/>
    </xf>
    <xf numFmtId="0" fontId="9" fillId="4" borderId="0" xfId="2" applyFont="1" applyFill="1" applyAlignment="1">
      <alignment vertical="top" wrapText="1"/>
    </xf>
    <xf numFmtId="0" fontId="25" fillId="6" borderId="0" xfId="0" applyFont="1" applyFill="1" applyAlignment="1">
      <alignment horizontal="left"/>
    </xf>
    <xf numFmtId="0" fontId="4" fillId="2" borderId="4" xfId="2" applyFont="1" applyFill="1" applyBorder="1" applyAlignment="1">
      <alignment horizontal="center" vertical="center" wrapText="1"/>
    </xf>
  </cellXfs>
  <cellStyles count="6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B5E43-A1B9-4DB5-A52F-D011CC955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8595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11856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showGridLines="0" tabSelected="1" workbookViewId="0">
      <selection activeCell="E18" sqref="E18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6"/>
  </cols>
  <sheetData>
    <row r="1" spans="1:17" ht="47.25" customHeight="1" thickBot="1" x14ac:dyDescent="0.25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7" s="3" customFormat="1" ht="39.950000000000003" customHeight="1" x14ac:dyDescent="0.2">
      <c r="A3" s="34" t="s">
        <v>15</v>
      </c>
      <c r="B3" s="2">
        <v>9982</v>
      </c>
      <c r="C3" s="2">
        <v>40918</v>
      </c>
      <c r="D3" s="2">
        <v>4889</v>
      </c>
      <c r="E3" s="2">
        <v>6513</v>
      </c>
      <c r="F3" s="2">
        <v>22397</v>
      </c>
      <c r="G3" s="2">
        <v>32843</v>
      </c>
      <c r="H3" s="2">
        <v>17498</v>
      </c>
      <c r="I3" s="2">
        <v>25606</v>
      </c>
      <c r="J3" s="2">
        <v>11638</v>
      </c>
      <c r="K3" s="2">
        <v>7260</v>
      </c>
      <c r="L3" s="2">
        <v>29343</v>
      </c>
      <c r="M3" s="2">
        <v>2847</v>
      </c>
      <c r="N3" s="2">
        <v>19480</v>
      </c>
      <c r="O3" s="2">
        <v>13310</v>
      </c>
      <c r="P3" s="57">
        <v>244524</v>
      </c>
    </row>
    <row r="4" spans="1:17" s="59" customFormat="1" ht="39.950000000000003" customHeight="1" x14ac:dyDescent="0.2">
      <c r="A4" s="58" t="s">
        <v>67</v>
      </c>
      <c r="B4" s="56">
        <v>7996</v>
      </c>
      <c r="C4" s="56">
        <v>33445</v>
      </c>
      <c r="D4" s="56">
        <v>4462</v>
      </c>
      <c r="E4" s="56">
        <v>5477</v>
      </c>
      <c r="F4" s="56">
        <v>20501</v>
      </c>
      <c r="G4" s="56">
        <v>23184</v>
      </c>
      <c r="H4" s="56">
        <v>11606</v>
      </c>
      <c r="I4" s="56">
        <v>18485</v>
      </c>
      <c r="J4" s="56">
        <v>10275</v>
      </c>
      <c r="K4" s="56">
        <v>6160</v>
      </c>
      <c r="L4" s="56">
        <v>22525</v>
      </c>
      <c r="M4" s="56">
        <v>2279</v>
      </c>
      <c r="N4" s="56">
        <v>14917</v>
      </c>
      <c r="O4" s="56">
        <v>11435</v>
      </c>
      <c r="P4" s="56">
        <v>192747</v>
      </c>
    </row>
    <row r="5" spans="1:17" ht="39.950000000000003" customHeight="1" x14ac:dyDescent="0.2">
      <c r="A5" s="35" t="s">
        <v>16</v>
      </c>
      <c r="B5" s="4">
        <v>0.80104187537567617</v>
      </c>
      <c r="C5" s="4">
        <v>0.81736644019746807</v>
      </c>
      <c r="D5" s="4">
        <v>0.91266107588463896</v>
      </c>
      <c r="E5" s="4">
        <v>0.84093351758022417</v>
      </c>
      <c r="F5" s="4">
        <v>0.91534580524177345</v>
      </c>
      <c r="G5" s="4">
        <v>0.70590384556830987</v>
      </c>
      <c r="H5" s="4">
        <v>0.66327580294890842</v>
      </c>
      <c r="I5" s="4">
        <v>0.72190111692572057</v>
      </c>
      <c r="J5" s="4">
        <v>0.88288365698573634</v>
      </c>
      <c r="K5" s="4">
        <v>0.84848484848484851</v>
      </c>
      <c r="L5" s="4">
        <v>0.76764475343352756</v>
      </c>
      <c r="M5" s="4">
        <v>0.80049174569722514</v>
      </c>
      <c r="N5" s="4">
        <v>0.76575975359342918</v>
      </c>
      <c r="O5" s="4">
        <v>0.85912847483095423</v>
      </c>
      <c r="P5" s="4">
        <v>0.78825391372625997</v>
      </c>
      <c r="Q5" s="53"/>
    </row>
    <row r="6" spans="1:17" ht="39.950000000000003" customHeight="1" x14ac:dyDescent="0.2">
      <c r="A6" s="36" t="s">
        <v>17</v>
      </c>
      <c r="B6" s="5">
        <v>47.844172086043024</v>
      </c>
      <c r="C6" s="5">
        <v>98.838182089998512</v>
      </c>
      <c r="D6" s="5">
        <v>76.940833706857916</v>
      </c>
      <c r="E6" s="5">
        <v>90.29578236260727</v>
      </c>
      <c r="F6" s="5">
        <v>126.81478952246232</v>
      </c>
      <c r="G6" s="5">
        <v>68.266563146997925</v>
      </c>
      <c r="H6" s="5">
        <v>66.810270549715668</v>
      </c>
      <c r="I6" s="5">
        <v>120.72626453881526</v>
      </c>
      <c r="J6" s="5">
        <v>75.119416058394165</v>
      </c>
      <c r="K6" s="5">
        <v>76.671590909090909</v>
      </c>
      <c r="L6" s="5">
        <v>76.638179800221977</v>
      </c>
      <c r="M6" s="5">
        <v>71.000438788942517</v>
      </c>
      <c r="N6" s="5">
        <v>52.939465039887374</v>
      </c>
      <c r="O6" s="5">
        <v>140.05456930476606</v>
      </c>
      <c r="P6" s="5">
        <v>89.438839515011907</v>
      </c>
    </row>
    <row r="7" spans="1:17" ht="15" x14ac:dyDescent="0.2">
      <c r="A7" s="10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7" x14ac:dyDescent="0.2">
      <c r="A8" s="1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7" s="21" customFormat="1" ht="30" customHeight="1" x14ac:dyDescent="0.25">
      <c r="A9" s="17"/>
      <c r="B9" s="18" t="s">
        <v>59</v>
      </c>
      <c r="C9" s="18"/>
      <c r="D9" s="18"/>
      <c r="E9" s="18"/>
      <c r="F9" s="18"/>
      <c r="G9" s="18"/>
      <c r="H9" s="19"/>
      <c r="I9" s="19"/>
      <c r="J9" s="19"/>
      <c r="K9" s="19"/>
      <c r="L9" s="19"/>
      <c r="M9" s="17"/>
      <c r="N9" s="17"/>
      <c r="O9" s="17"/>
      <c r="P9" s="20"/>
    </row>
    <row r="10" spans="1:17" s="3" customFormat="1" ht="13.5" customHeight="1" x14ac:dyDescent="0.2">
      <c r="A10" s="14"/>
      <c r="B10" s="15" t="s">
        <v>72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14"/>
      <c r="O10" s="14"/>
      <c r="P10" s="16"/>
    </row>
    <row r="11" spans="1:17" s="10" customFormat="1" ht="20.100000000000001" customHeight="1" x14ac:dyDescent="0.2">
      <c r="B11" s="12" t="s">
        <v>44</v>
      </c>
      <c r="C11" s="13"/>
      <c r="D11" s="13"/>
      <c r="E11" s="13"/>
      <c r="F11" s="12" t="s">
        <v>26</v>
      </c>
      <c r="G11" s="13"/>
      <c r="H11" s="13"/>
      <c r="I11" s="12" t="s">
        <v>56</v>
      </c>
      <c r="J11" s="13"/>
      <c r="K11" s="13"/>
      <c r="L11" s="13"/>
      <c r="P11" s="11"/>
    </row>
    <row r="12" spans="1:17" s="10" customFormat="1" ht="20.100000000000001" customHeight="1" x14ac:dyDescent="0.2">
      <c r="B12" s="12" t="s">
        <v>45</v>
      </c>
      <c r="C12" s="13"/>
      <c r="D12" s="13"/>
      <c r="E12" s="13"/>
      <c r="F12" s="12" t="s">
        <v>27</v>
      </c>
      <c r="G12" s="13"/>
      <c r="H12" s="13"/>
      <c r="I12" s="12" t="s">
        <v>51</v>
      </c>
      <c r="J12" s="13"/>
      <c r="K12" s="13"/>
      <c r="L12" s="13"/>
      <c r="P12" s="11"/>
    </row>
    <row r="13" spans="1:17" s="10" customFormat="1" ht="20.100000000000001" customHeight="1" x14ac:dyDescent="0.2">
      <c r="B13" s="12" t="s">
        <v>18</v>
      </c>
      <c r="C13" s="13"/>
      <c r="D13" s="13"/>
      <c r="E13" s="13"/>
      <c r="F13" s="12" t="s">
        <v>28</v>
      </c>
      <c r="G13" s="13"/>
      <c r="H13" s="13"/>
      <c r="I13" s="12" t="s">
        <v>52</v>
      </c>
      <c r="J13" s="13"/>
      <c r="K13" s="13"/>
      <c r="L13" s="13"/>
      <c r="P13" s="11"/>
    </row>
    <row r="14" spans="1:17" s="10" customFormat="1" ht="20.100000000000001" customHeight="1" x14ac:dyDescent="0.2">
      <c r="B14" s="12" t="s">
        <v>19</v>
      </c>
      <c r="C14" s="13"/>
      <c r="D14" s="13"/>
      <c r="E14" s="13"/>
      <c r="F14" s="12" t="s">
        <v>29</v>
      </c>
      <c r="G14" s="13"/>
      <c r="H14" s="13"/>
      <c r="I14" s="12" t="s">
        <v>53</v>
      </c>
      <c r="J14" s="13"/>
      <c r="K14" s="13"/>
      <c r="L14" s="13"/>
      <c r="P14" s="11"/>
    </row>
    <row r="15" spans="1:17" s="10" customFormat="1" ht="20.100000000000001" customHeight="1" x14ac:dyDescent="0.2">
      <c r="B15" s="12" t="s">
        <v>46</v>
      </c>
      <c r="C15" s="13"/>
      <c r="D15" s="13"/>
      <c r="E15" s="13"/>
      <c r="F15" s="12" t="s">
        <v>30</v>
      </c>
      <c r="G15" s="13"/>
      <c r="H15" s="13"/>
      <c r="I15" s="12" t="s">
        <v>37</v>
      </c>
      <c r="J15" s="13"/>
      <c r="K15" s="13"/>
      <c r="L15" s="13"/>
      <c r="P15" s="11"/>
    </row>
    <row r="16" spans="1:17" s="10" customFormat="1" ht="20.100000000000001" customHeight="1" x14ac:dyDescent="0.2">
      <c r="B16" s="12" t="s">
        <v>47</v>
      </c>
      <c r="C16" s="13"/>
      <c r="D16" s="13"/>
      <c r="E16" s="13"/>
      <c r="F16" s="12" t="s">
        <v>65</v>
      </c>
      <c r="G16" s="13"/>
      <c r="H16" s="13"/>
      <c r="I16" s="12" t="s">
        <v>54</v>
      </c>
      <c r="J16" s="13"/>
      <c r="K16" s="13"/>
      <c r="L16" s="13"/>
      <c r="P16" s="11"/>
    </row>
    <row r="17" spans="1:17" s="10" customFormat="1" ht="20.100000000000001" customHeight="1" x14ac:dyDescent="0.2">
      <c r="B17" s="12" t="s">
        <v>21</v>
      </c>
      <c r="C17" s="13"/>
      <c r="D17" s="13"/>
      <c r="E17" s="13"/>
      <c r="F17" s="12" t="s">
        <v>31</v>
      </c>
      <c r="G17" s="13"/>
      <c r="H17" s="13"/>
      <c r="I17" s="12" t="s">
        <v>39</v>
      </c>
      <c r="J17" s="13"/>
      <c r="K17" s="13"/>
      <c r="L17" s="13"/>
      <c r="P17" s="11"/>
    </row>
    <row r="18" spans="1:17" s="10" customFormat="1" ht="20.100000000000001" customHeight="1" x14ac:dyDescent="0.2">
      <c r="B18" s="12" t="s">
        <v>48</v>
      </c>
      <c r="C18" s="13"/>
      <c r="D18" s="13"/>
      <c r="E18" s="13"/>
      <c r="F18" s="12" t="s">
        <v>50</v>
      </c>
      <c r="G18" s="13"/>
      <c r="H18" s="13"/>
      <c r="I18" s="12" t="s">
        <v>40</v>
      </c>
      <c r="J18" s="13"/>
      <c r="K18" s="13"/>
      <c r="L18" s="13"/>
      <c r="P18" s="11"/>
    </row>
    <row r="19" spans="1:17" s="10" customFormat="1" ht="20.100000000000001" customHeight="1" x14ac:dyDescent="0.2">
      <c r="B19" s="12" t="s">
        <v>49</v>
      </c>
      <c r="C19" s="13"/>
      <c r="D19" s="13"/>
      <c r="E19" s="13"/>
      <c r="F19" s="12" t="s">
        <v>32</v>
      </c>
      <c r="G19" s="13"/>
      <c r="H19" s="13"/>
      <c r="I19" s="12" t="s">
        <v>41</v>
      </c>
      <c r="J19" s="13"/>
      <c r="K19" s="13"/>
      <c r="L19" s="13"/>
      <c r="P19" s="11"/>
    </row>
    <row r="20" spans="1:17" s="10" customFormat="1" ht="20.100000000000001" customHeight="1" x14ac:dyDescent="0.2">
      <c r="B20" s="12" t="s">
        <v>23</v>
      </c>
      <c r="C20" s="13"/>
      <c r="D20" s="13"/>
      <c r="E20" s="13"/>
      <c r="F20" s="12" t="s">
        <v>33</v>
      </c>
      <c r="G20" s="13"/>
      <c r="H20" s="13"/>
      <c r="I20" s="12" t="s">
        <v>55</v>
      </c>
      <c r="J20" s="13"/>
      <c r="K20" s="13"/>
      <c r="L20" s="13"/>
      <c r="P20" s="11"/>
    </row>
    <row r="21" spans="1:17" s="10" customFormat="1" ht="20.100000000000001" customHeight="1" x14ac:dyDescent="0.2">
      <c r="B21" s="12" t="s">
        <v>24</v>
      </c>
      <c r="C21" s="13"/>
      <c r="D21" s="13"/>
      <c r="E21" s="13"/>
      <c r="F21" s="12" t="s">
        <v>34</v>
      </c>
      <c r="G21" s="13"/>
      <c r="H21" s="13"/>
      <c r="I21" s="12" t="s">
        <v>42</v>
      </c>
      <c r="J21" s="13"/>
      <c r="K21" s="13"/>
      <c r="L21" s="13"/>
      <c r="P21" s="11"/>
    </row>
    <row r="22" spans="1:17" s="10" customFormat="1" ht="20.100000000000001" customHeight="1" x14ac:dyDescent="0.2">
      <c r="B22" s="12" t="s">
        <v>25</v>
      </c>
      <c r="C22" s="13"/>
      <c r="D22" s="13"/>
      <c r="E22" s="13"/>
      <c r="F22" s="12"/>
      <c r="G22" s="13"/>
      <c r="H22" s="13"/>
      <c r="I22" s="12"/>
      <c r="J22" s="13"/>
      <c r="K22" s="13"/>
      <c r="L22" s="13"/>
      <c r="P22" s="11"/>
    </row>
    <row r="23" spans="1:17" s="10" customFormat="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P23" s="11"/>
    </row>
    <row r="24" spans="1:17" s="21" customFormat="1" ht="30" customHeight="1" x14ac:dyDescent="0.25">
      <c r="A24" s="17"/>
      <c r="B24" s="77" t="s">
        <v>61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7"/>
      <c r="N24" s="17"/>
      <c r="O24" s="17"/>
      <c r="P24" s="20"/>
    </row>
    <row r="25" spans="1:17" s="3" customFormat="1" ht="13.5" customHeight="1" x14ac:dyDescent="0.2">
      <c r="A25" s="14"/>
      <c r="B25" s="15" t="s">
        <v>70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4"/>
      <c r="N25" s="14"/>
      <c r="O25" s="14"/>
      <c r="P25" s="16"/>
    </row>
    <row r="26" spans="1:17" s="10" customFormat="1" x14ac:dyDescent="0.2">
      <c r="P26" s="11"/>
    </row>
    <row r="27" spans="1:17" s="7" customFormat="1" ht="43.5" customHeight="1" x14ac:dyDescent="0.2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8"/>
    </row>
    <row r="28" spans="1:17" s="7" customFormat="1" ht="108" customHeight="1" x14ac:dyDescent="0.2">
      <c r="A28" s="75" t="s">
        <v>58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9"/>
    </row>
  </sheetData>
  <mergeCells count="4">
    <mergeCell ref="A1:P1"/>
    <mergeCell ref="A28:P28"/>
    <mergeCell ref="A27:P27"/>
    <mergeCell ref="B24:L24"/>
  </mergeCells>
  <hyperlinks>
    <hyperlink ref="B13" location="ACV!A1" display="ANGIOLOGÍA Y CIRUGÍA VASCULAR" xr:uid="{00000000-0004-0000-0000-000000000000}"/>
    <hyperlink ref="B11" location="ALG!A1" display="ALERGOLOGÍA" xr:uid="{00000000-0004-0000-0000-000001000000}"/>
    <hyperlink ref="B12" location="ANR!A1" display="ANESTESIA Y REANIMACIÓN" xr:uid="{00000000-0004-0000-0000-000002000000}"/>
    <hyperlink ref="B14" location="CAR!A1" display="CARDIOLOGÍA" xr:uid="{00000000-0004-0000-0000-000003000000}"/>
    <hyperlink ref="B15" location="CCA!A1" display="CIRUGÍA CARDÍACA" xr:uid="{00000000-0004-0000-0000-000004000000}"/>
    <hyperlink ref="B16" location="CGD!A1" display="CIRUGÍA GENERAL Y DIGESTIVA" xr:uid="{00000000-0004-0000-0000-000005000000}"/>
    <hyperlink ref="B17" location="CMF!A1" display="CIRUGÍA MAXILOFACIAL" xr:uid="{00000000-0004-0000-0000-000006000000}"/>
    <hyperlink ref="B18" location="CPE!A1" display="CIRUGÍA PEDIÁTRICA" xr:uid="{00000000-0004-0000-0000-000007000000}"/>
    <hyperlink ref="B19" location="CPL!A1" display="CIRUGÍA PLÁSTICA Y REPARADORA" xr:uid="{00000000-0004-0000-0000-000008000000}"/>
    <hyperlink ref="B20" location="CTO!A1" display="CIRUGÍA TORÁCICA" xr:uid="{00000000-0004-0000-0000-000009000000}"/>
    <hyperlink ref="B21" location="DER!A1" display="DERMATOLOGÍA" xr:uid="{00000000-0004-0000-0000-00000A000000}"/>
    <hyperlink ref="F16" location="MPR!A1" display="MEDICINA PREVENTIVA" xr:uid="{00000000-0004-0000-0000-00000F000000}"/>
    <hyperlink ref="F17" location="NEF!A1" display="NEFROLOGÍA" xr:uid="{00000000-0004-0000-0000-000010000000}"/>
    <hyperlink ref="F19" location="NML!A1" display="NEUMOLOGÍA" xr:uid="{00000000-0004-0000-0000-000011000000}"/>
    <hyperlink ref="F20" location="NRC!A1" display="NEUROCIRUGÍA" xr:uid="{00000000-0004-0000-0000-000012000000}"/>
    <hyperlink ref="F21" location="NRL!A1" display="NEUROLOGÍA" xr:uid="{00000000-0004-0000-0000-000013000000}"/>
    <hyperlink ref="F18" location="NFL!A1" display="NEUROFISIOLOGÍA CLÍNICA" xr:uid="{00000000-0004-0000-0000-000015000000}"/>
    <hyperlink ref="I11" location="OBS!A1" display="ODSTETRICIA Y GINECOLOGÍA" xr:uid="{00000000-0004-0000-0000-000016000000}"/>
    <hyperlink ref="I12" location="OFT!A1" display="OFTALMOLOGÍA" xr:uid="{00000000-0004-0000-0000-000017000000}"/>
    <hyperlink ref="I13" location="ONC!A1" display="ONCOLOGÍA MÉDICA" xr:uid="{00000000-0004-0000-0000-000018000000}"/>
    <hyperlink ref="I14" location="ONR!A1" display="ONCOLOGÍA RADIOTERÁPICA" xr:uid="{00000000-0004-0000-0000-000019000000}"/>
    <hyperlink ref="I15" location="ORL!A1" display="OTORRINOLARINGOLOGÍA" xr:uid="{00000000-0004-0000-0000-00001A000000}"/>
    <hyperlink ref="I16" location="PED!A1" display="PEDIATRÍA" xr:uid="{00000000-0004-0000-0000-00001B000000}"/>
    <hyperlink ref="I17" location="PSQ!A1" display="PSIQUIATRÍA" xr:uid="{00000000-0004-0000-0000-00001C000000}"/>
    <hyperlink ref="I18" location="REH!A1" display="REHABILITACIÓN" xr:uid="{00000000-0004-0000-0000-00001D000000}"/>
    <hyperlink ref="I19" location="REU!A1" display="REUMATOLOGÍA" xr:uid="{00000000-0004-0000-0000-00001E000000}"/>
    <hyperlink ref="I20" location="TRA!A1" display="TRAUMATOLOGÍA Y C. ORTOPÉDICA" xr:uid="{00000000-0004-0000-0000-00001F000000}"/>
    <hyperlink ref="I21" location="URO!A1" display="UROLOGÍA" xr:uid="{00000000-0004-0000-0000-000020000000}"/>
    <hyperlink ref="B24" location="Pendientes!A1" display="Primeras Consultas registradas pendiente de cita : distribución por servicio y Hospital" xr:uid="{00000000-0004-0000-0000-000021000000}"/>
    <hyperlink ref="B22" location="DIG!A1" display="DIGESTIVO" xr:uid="{7636691E-AB6C-4D0F-A021-8A5630DEA6F3}"/>
    <hyperlink ref="F11" location="END!A1" display="ENDOCRINOLOGÍA" xr:uid="{3F464E2E-B209-48E1-A0B5-7B2846C4D39B}"/>
    <hyperlink ref="F12" location="GRT!A1" display="GERIATRÍA" xr:uid="{A99DAC24-67AF-4083-BE17-E4D86BB64590}"/>
    <hyperlink ref="F14" location="HEM!A1" display="HEMATOLOGÍA" xr:uid="{3A7AF048-F513-4EAD-ACDC-B05F7F131E1B}"/>
    <hyperlink ref="F15" location="MIR!A1" display="MEDICINA INTERNA" xr:uid="{D41A2D71-2E9E-4FCB-9D9B-6B5B3E77550C}"/>
    <hyperlink ref="F13" location="GIN!A1" display="GINECOLOGÍA" xr:uid="{F97F1655-A5EA-40E3-8F90-FB9882F2D2CE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60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3654</v>
      </c>
      <c r="D3" s="2"/>
      <c r="E3" s="2"/>
      <c r="F3" s="2"/>
      <c r="G3" s="2">
        <v>90</v>
      </c>
      <c r="H3" s="2"/>
      <c r="I3" s="2">
        <v>44</v>
      </c>
      <c r="J3" s="2"/>
      <c r="K3" s="2"/>
      <c r="L3" s="2">
        <v>80</v>
      </c>
      <c r="M3" s="2"/>
      <c r="N3" s="2"/>
      <c r="O3" s="2"/>
      <c r="P3" s="57">
        <v>3868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/>
      <c r="C4" s="56">
        <v>3015</v>
      </c>
      <c r="D4" s="56"/>
      <c r="E4" s="56"/>
      <c r="F4" s="56"/>
      <c r="G4" s="56">
        <v>70</v>
      </c>
      <c r="H4" s="56"/>
      <c r="I4" s="56">
        <v>23</v>
      </c>
      <c r="J4" s="56"/>
      <c r="K4" s="56"/>
      <c r="L4" s="56">
        <v>30</v>
      </c>
      <c r="M4" s="56"/>
      <c r="N4" s="56"/>
      <c r="O4" s="56"/>
      <c r="P4" s="56">
        <v>3138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42.75" customHeight="1" x14ac:dyDescent="0.2">
      <c r="A5" s="35" t="s">
        <v>16</v>
      </c>
      <c r="B5" s="4"/>
      <c r="C5" s="4">
        <v>0.82512315270935965</v>
      </c>
      <c r="D5" s="4"/>
      <c r="E5" s="4"/>
      <c r="F5" s="4"/>
      <c r="G5" s="4">
        <v>0.77777777777777779</v>
      </c>
      <c r="H5" s="4"/>
      <c r="I5" s="4">
        <v>0.52272727272727271</v>
      </c>
      <c r="J5" s="4"/>
      <c r="K5" s="4"/>
      <c r="L5" s="4">
        <v>0.375</v>
      </c>
      <c r="M5" s="4"/>
      <c r="N5" s="4"/>
      <c r="O5" s="4"/>
      <c r="P5" s="4">
        <v>0.81127197518097205</v>
      </c>
    </row>
    <row r="6" spans="1:43" ht="25.5" x14ac:dyDescent="0.2">
      <c r="A6" s="36" t="s">
        <v>17</v>
      </c>
      <c r="B6" s="5"/>
      <c r="C6" s="5">
        <v>188.88159203980101</v>
      </c>
      <c r="D6" s="5"/>
      <c r="E6" s="5"/>
      <c r="F6" s="5"/>
      <c r="G6" s="5">
        <v>32.585714285714289</v>
      </c>
      <c r="H6" s="5"/>
      <c r="I6" s="5">
        <v>10.608695652173912</v>
      </c>
      <c r="J6" s="5"/>
      <c r="K6" s="5"/>
      <c r="L6" s="5">
        <v>6.0666666666666664</v>
      </c>
      <c r="M6" s="5"/>
      <c r="N6" s="5"/>
      <c r="O6" s="5"/>
      <c r="P6" s="5">
        <v>182.34066284257489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/>
      <c r="E3" s="2"/>
      <c r="F3" s="2"/>
      <c r="G3" s="2"/>
      <c r="H3" s="2"/>
      <c r="I3" s="2">
        <v>11</v>
      </c>
      <c r="J3" s="2"/>
      <c r="K3" s="2"/>
      <c r="L3" s="2"/>
      <c r="M3" s="2"/>
      <c r="N3" s="2">
        <v>17</v>
      </c>
      <c r="O3" s="2"/>
      <c r="P3" s="57">
        <v>28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/>
      <c r="C4" s="56"/>
      <c r="D4" s="56"/>
      <c r="E4" s="56"/>
      <c r="F4" s="56"/>
      <c r="G4" s="56"/>
      <c r="H4" s="56"/>
      <c r="I4" s="70">
        <v>0</v>
      </c>
      <c r="J4" s="56"/>
      <c r="K4" s="56"/>
      <c r="L4" s="56"/>
      <c r="M4" s="56"/>
      <c r="N4" s="56">
        <v>14</v>
      </c>
      <c r="O4" s="56"/>
      <c r="P4" s="56">
        <v>14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/>
      <c r="E5" s="4"/>
      <c r="F5" s="4"/>
      <c r="G5" s="4"/>
      <c r="H5" s="4"/>
      <c r="I5" s="71" t="s">
        <v>66</v>
      </c>
      <c r="J5" s="4"/>
      <c r="K5" s="4"/>
      <c r="L5" s="4"/>
      <c r="M5" s="4"/>
      <c r="N5" s="4">
        <v>0.82352941176470584</v>
      </c>
      <c r="O5" s="4"/>
      <c r="P5" s="4">
        <v>0.5</v>
      </c>
    </row>
    <row r="6" spans="1:43" ht="25.5" x14ac:dyDescent="0.2">
      <c r="A6" s="36" t="s">
        <v>17</v>
      </c>
      <c r="B6" s="5"/>
      <c r="C6" s="5"/>
      <c r="D6" s="5"/>
      <c r="E6" s="5"/>
      <c r="F6" s="5"/>
      <c r="G6" s="5"/>
      <c r="H6" s="5"/>
      <c r="I6" s="72">
        <v>0</v>
      </c>
      <c r="J6" s="5"/>
      <c r="K6" s="5"/>
      <c r="L6" s="5"/>
      <c r="M6" s="5"/>
      <c r="N6" s="5">
        <v>10.285714285714286</v>
      </c>
      <c r="O6" s="5"/>
      <c r="P6" s="5">
        <v>10.285714285714286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816</v>
      </c>
      <c r="C3" s="2">
        <v>3125</v>
      </c>
      <c r="D3" s="2"/>
      <c r="E3" s="2">
        <v>527</v>
      </c>
      <c r="F3" s="2">
        <v>225</v>
      </c>
      <c r="G3" s="2">
        <v>4223</v>
      </c>
      <c r="H3" s="2">
        <v>1867</v>
      </c>
      <c r="I3" s="2">
        <v>4882</v>
      </c>
      <c r="J3" s="2">
        <v>284</v>
      </c>
      <c r="K3" s="2">
        <v>526</v>
      </c>
      <c r="L3" s="2">
        <v>3780</v>
      </c>
      <c r="M3" s="2"/>
      <c r="N3" s="2">
        <v>2818</v>
      </c>
      <c r="O3" s="2">
        <v>1229</v>
      </c>
      <c r="P3" s="57">
        <v>24302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687</v>
      </c>
      <c r="C4" s="56">
        <v>2390</v>
      </c>
      <c r="D4" s="56"/>
      <c r="E4" s="56">
        <v>476</v>
      </c>
      <c r="F4" s="56">
        <v>219</v>
      </c>
      <c r="G4" s="56">
        <v>3260</v>
      </c>
      <c r="H4" s="56">
        <v>1230</v>
      </c>
      <c r="I4" s="56">
        <v>4507</v>
      </c>
      <c r="J4" s="56">
        <v>267</v>
      </c>
      <c r="K4" s="56">
        <v>486</v>
      </c>
      <c r="L4" s="56">
        <v>3342</v>
      </c>
      <c r="M4" s="56"/>
      <c r="N4" s="56">
        <v>2378</v>
      </c>
      <c r="O4" s="56">
        <v>1125</v>
      </c>
      <c r="P4" s="56">
        <v>20367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0.84191176470588236</v>
      </c>
      <c r="C5" s="4">
        <v>0.76480000000000004</v>
      </c>
      <c r="D5" s="4"/>
      <c r="E5" s="4">
        <v>0.90322580645161288</v>
      </c>
      <c r="F5" s="4">
        <v>0.97333333333333338</v>
      </c>
      <c r="G5" s="4">
        <v>0.77196305943641963</v>
      </c>
      <c r="H5" s="4">
        <v>0.65881092662024643</v>
      </c>
      <c r="I5" s="4">
        <v>0.923187218353134</v>
      </c>
      <c r="J5" s="4">
        <v>0.9401408450704225</v>
      </c>
      <c r="K5" s="4">
        <v>0.92395437262357416</v>
      </c>
      <c r="L5" s="4">
        <v>0.88412698412698409</v>
      </c>
      <c r="M5" s="4"/>
      <c r="N5" s="4">
        <v>0.843860894251242</v>
      </c>
      <c r="O5" s="4">
        <v>0.9153783563873068</v>
      </c>
      <c r="P5" s="4">
        <v>0.83807917043864699</v>
      </c>
    </row>
    <row r="6" spans="1:43" ht="25.5" x14ac:dyDescent="0.2">
      <c r="A6" s="36" t="s">
        <v>17</v>
      </c>
      <c r="B6" s="5">
        <v>59.18922852983988</v>
      </c>
      <c r="C6" s="5">
        <v>89.269037656903762</v>
      </c>
      <c r="D6" s="5"/>
      <c r="E6" s="5">
        <v>48.707983193277308</v>
      </c>
      <c r="F6" s="5">
        <v>35.401826484018265</v>
      </c>
      <c r="G6" s="5">
        <v>85.87300613496933</v>
      </c>
      <c r="H6" s="5">
        <v>82.326829268292684</v>
      </c>
      <c r="I6" s="5">
        <v>110.54204570667849</v>
      </c>
      <c r="J6" s="5">
        <v>24.344569288389515</v>
      </c>
      <c r="K6" s="5">
        <v>48.325102880658434</v>
      </c>
      <c r="L6" s="5">
        <v>115.72591262716936</v>
      </c>
      <c r="M6" s="5"/>
      <c r="N6" s="5">
        <v>56.743481917577796</v>
      </c>
      <c r="O6" s="5">
        <v>127.792</v>
      </c>
      <c r="P6" s="5">
        <v>91.315313988314429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641</v>
      </c>
      <c r="C3" s="2">
        <v>1686</v>
      </c>
      <c r="D3" s="2">
        <v>214</v>
      </c>
      <c r="E3" s="2">
        <v>517</v>
      </c>
      <c r="F3" s="2">
        <v>1475</v>
      </c>
      <c r="G3" s="2">
        <v>1123</v>
      </c>
      <c r="H3" s="2">
        <v>705</v>
      </c>
      <c r="I3" s="2">
        <v>499</v>
      </c>
      <c r="J3" s="2">
        <v>577</v>
      </c>
      <c r="K3" s="2">
        <v>176</v>
      </c>
      <c r="L3" s="2">
        <v>1137</v>
      </c>
      <c r="M3" s="2">
        <v>72</v>
      </c>
      <c r="N3" s="2">
        <v>420</v>
      </c>
      <c r="O3" s="2">
        <v>71</v>
      </c>
      <c r="P3" s="57">
        <v>9313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440</v>
      </c>
      <c r="C4" s="56">
        <v>1482</v>
      </c>
      <c r="D4" s="56">
        <v>202</v>
      </c>
      <c r="E4" s="56">
        <v>468</v>
      </c>
      <c r="F4" s="56">
        <v>1405</v>
      </c>
      <c r="G4" s="56">
        <v>913</v>
      </c>
      <c r="H4" s="56">
        <v>621</v>
      </c>
      <c r="I4" s="56">
        <v>373</v>
      </c>
      <c r="J4" s="56">
        <v>542</v>
      </c>
      <c r="K4" s="56">
        <v>174</v>
      </c>
      <c r="L4" s="56">
        <v>973</v>
      </c>
      <c r="M4" s="56">
        <v>67</v>
      </c>
      <c r="N4" s="56">
        <v>365</v>
      </c>
      <c r="O4" s="56">
        <v>11</v>
      </c>
      <c r="P4" s="56">
        <v>8036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0.6864274570982839</v>
      </c>
      <c r="C5" s="4">
        <v>0.87900355871886116</v>
      </c>
      <c r="D5" s="4">
        <v>0.94392523364485981</v>
      </c>
      <c r="E5" s="4">
        <v>0.90522243713733075</v>
      </c>
      <c r="F5" s="4">
        <v>0.9525423728813559</v>
      </c>
      <c r="G5" s="4">
        <v>0.81300089047195012</v>
      </c>
      <c r="H5" s="4">
        <v>0.88085106382978728</v>
      </c>
      <c r="I5" s="4">
        <v>0.74749498997995989</v>
      </c>
      <c r="J5" s="4">
        <v>0.93934142114384744</v>
      </c>
      <c r="K5" s="4">
        <v>0.98863636363636365</v>
      </c>
      <c r="L5" s="4">
        <v>0.85576077396657868</v>
      </c>
      <c r="M5" s="4">
        <v>0.93055555555555558</v>
      </c>
      <c r="N5" s="4">
        <v>0.86904761904761907</v>
      </c>
      <c r="O5" s="4">
        <v>0.15492957746478872</v>
      </c>
      <c r="P5" s="4">
        <v>0.86287984537742946</v>
      </c>
    </row>
    <row r="6" spans="1:43" ht="25.5" x14ac:dyDescent="0.2">
      <c r="A6" s="36" t="s">
        <v>17</v>
      </c>
      <c r="B6" s="5">
        <v>90.75</v>
      </c>
      <c r="C6" s="5">
        <v>85.412955465587046</v>
      </c>
      <c r="D6" s="5">
        <v>85.341584158415841</v>
      </c>
      <c r="E6" s="5">
        <v>93.444444444444443</v>
      </c>
      <c r="F6" s="5">
        <v>137.07330960854094</v>
      </c>
      <c r="G6" s="5">
        <v>46.595837897042713</v>
      </c>
      <c r="H6" s="5">
        <v>45.990338164251206</v>
      </c>
      <c r="I6" s="5">
        <v>37.836461126005361</v>
      </c>
      <c r="J6" s="5">
        <v>53.103321033210335</v>
      </c>
      <c r="K6" s="5">
        <v>42.885057471264368</v>
      </c>
      <c r="L6" s="5">
        <v>60.827338129496404</v>
      </c>
      <c r="M6" s="5">
        <v>25.910447761194028</v>
      </c>
      <c r="N6" s="5">
        <v>34.671232876712331</v>
      </c>
      <c r="O6" s="5">
        <v>17</v>
      </c>
      <c r="P6" s="5">
        <v>76.567073170731703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135</v>
      </c>
      <c r="C3" s="2">
        <v>1315</v>
      </c>
      <c r="D3" s="2"/>
      <c r="E3" s="2"/>
      <c r="F3" s="2">
        <v>251</v>
      </c>
      <c r="G3" s="2">
        <v>984</v>
      </c>
      <c r="H3" s="2">
        <v>251</v>
      </c>
      <c r="I3" s="2">
        <v>310</v>
      </c>
      <c r="J3" s="2">
        <v>243</v>
      </c>
      <c r="K3" s="2">
        <v>107</v>
      </c>
      <c r="L3" s="2">
        <v>220</v>
      </c>
      <c r="M3" s="2"/>
      <c r="N3" s="2">
        <v>230</v>
      </c>
      <c r="O3" s="2">
        <v>583</v>
      </c>
      <c r="P3" s="57">
        <v>4629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105</v>
      </c>
      <c r="C4" s="56">
        <v>1104</v>
      </c>
      <c r="D4" s="56"/>
      <c r="E4" s="56"/>
      <c r="F4" s="56">
        <v>200</v>
      </c>
      <c r="G4" s="56">
        <v>413</v>
      </c>
      <c r="H4" s="56">
        <v>174</v>
      </c>
      <c r="I4" s="56">
        <v>124</v>
      </c>
      <c r="J4" s="56">
        <v>150</v>
      </c>
      <c r="K4" s="56">
        <v>100</v>
      </c>
      <c r="L4" s="56">
        <v>111</v>
      </c>
      <c r="M4" s="56"/>
      <c r="N4" s="56">
        <v>180</v>
      </c>
      <c r="O4" s="56">
        <v>524</v>
      </c>
      <c r="P4" s="56">
        <v>3185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0.77777777777777779</v>
      </c>
      <c r="C5" s="4">
        <v>0.83954372623574147</v>
      </c>
      <c r="D5" s="4"/>
      <c r="E5" s="4"/>
      <c r="F5" s="4">
        <v>0.79681274900398402</v>
      </c>
      <c r="G5" s="4">
        <v>0.41971544715447157</v>
      </c>
      <c r="H5" s="4">
        <v>0.69322709163346619</v>
      </c>
      <c r="I5" s="4">
        <v>0.4</v>
      </c>
      <c r="J5" s="4">
        <v>0.61728395061728392</v>
      </c>
      <c r="K5" s="4">
        <v>0.93457943925233644</v>
      </c>
      <c r="L5" s="4">
        <v>0.50454545454545452</v>
      </c>
      <c r="M5" s="4"/>
      <c r="N5" s="4">
        <v>0.78260869565217395</v>
      </c>
      <c r="O5" s="4">
        <v>0.89879931389365353</v>
      </c>
      <c r="P5" s="4">
        <v>0.68805357528623889</v>
      </c>
    </row>
    <row r="6" spans="1:43" ht="25.5" x14ac:dyDescent="0.2">
      <c r="A6" s="36" t="s">
        <v>17</v>
      </c>
      <c r="B6" s="5">
        <v>14.714285714285714</v>
      </c>
      <c r="C6" s="5">
        <v>83.230978260869563</v>
      </c>
      <c r="D6" s="5"/>
      <c r="E6" s="5"/>
      <c r="F6" s="5">
        <v>53.18</v>
      </c>
      <c r="G6" s="5">
        <v>37.314769975786923</v>
      </c>
      <c r="H6" s="5">
        <v>24.431034482758619</v>
      </c>
      <c r="I6" s="5">
        <v>18.701612903225808</v>
      </c>
      <c r="J6" s="5">
        <v>21.566666666666666</v>
      </c>
      <c r="K6" s="5">
        <v>22.89</v>
      </c>
      <c r="L6" s="5">
        <v>13.90990990990991</v>
      </c>
      <c r="M6" s="5"/>
      <c r="N6" s="5">
        <v>14.544444444444444</v>
      </c>
      <c r="O6" s="5">
        <v>73.694656488549612</v>
      </c>
      <c r="P6" s="5">
        <v>54.741287284144427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>
        <v>37</v>
      </c>
      <c r="E3" s="2">
        <v>57</v>
      </c>
      <c r="F3" s="2">
        <v>9</v>
      </c>
      <c r="G3" s="2">
        <v>287</v>
      </c>
      <c r="H3" s="2">
        <v>4</v>
      </c>
      <c r="I3" s="2"/>
      <c r="J3" s="2">
        <v>9</v>
      </c>
      <c r="K3" s="2"/>
      <c r="L3" s="2">
        <v>10</v>
      </c>
      <c r="M3" s="2">
        <v>3</v>
      </c>
      <c r="N3" s="2">
        <v>27</v>
      </c>
      <c r="O3" s="2"/>
      <c r="P3" s="57">
        <v>443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/>
      <c r="C4" s="56"/>
      <c r="D4" s="56">
        <v>35</v>
      </c>
      <c r="E4" s="56">
        <v>56</v>
      </c>
      <c r="F4" s="70">
        <v>0</v>
      </c>
      <c r="G4" s="56">
        <v>172</v>
      </c>
      <c r="H4" s="56">
        <v>1</v>
      </c>
      <c r="I4" s="56"/>
      <c r="J4" s="56">
        <v>8</v>
      </c>
      <c r="K4" s="63"/>
      <c r="L4" s="56">
        <v>3</v>
      </c>
      <c r="M4" s="56">
        <v>2</v>
      </c>
      <c r="N4" s="56">
        <v>23</v>
      </c>
      <c r="O4" s="56"/>
      <c r="P4" s="56">
        <v>300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>
        <v>0.94594594594594594</v>
      </c>
      <c r="E5" s="4">
        <v>0.98245614035087714</v>
      </c>
      <c r="F5" s="70" t="s">
        <v>66</v>
      </c>
      <c r="G5" s="4">
        <v>0.5993031358885017</v>
      </c>
      <c r="H5" s="4">
        <v>0.25</v>
      </c>
      <c r="I5" s="4"/>
      <c r="J5" s="4">
        <v>0.88888888888888884</v>
      </c>
      <c r="K5" s="63"/>
      <c r="L5" s="4">
        <v>0.3</v>
      </c>
      <c r="M5" s="4">
        <v>0.66666666666666663</v>
      </c>
      <c r="N5" s="4">
        <v>0.85185185185185186</v>
      </c>
      <c r="O5" s="4"/>
      <c r="P5" s="4">
        <v>0.67720090293453727</v>
      </c>
    </row>
    <row r="6" spans="1:43" ht="25.5" x14ac:dyDescent="0.2">
      <c r="A6" s="36" t="s">
        <v>17</v>
      </c>
      <c r="B6" s="5"/>
      <c r="C6" s="5"/>
      <c r="D6" s="5">
        <v>46.428571428571431</v>
      </c>
      <c r="E6" s="5">
        <v>36.714285714285715</v>
      </c>
      <c r="F6" s="73">
        <v>0</v>
      </c>
      <c r="G6" s="5">
        <v>43.174418604651166</v>
      </c>
      <c r="H6" s="5">
        <v>37</v>
      </c>
      <c r="I6" s="5"/>
      <c r="J6" s="5">
        <v>6.125</v>
      </c>
      <c r="K6" s="64"/>
      <c r="L6" s="5">
        <v>117.33333333333333</v>
      </c>
      <c r="M6" s="5">
        <v>2</v>
      </c>
      <c r="N6" s="5">
        <v>17.391304347826086</v>
      </c>
      <c r="O6" s="5"/>
      <c r="P6" s="5">
        <v>39.83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1051</v>
      </c>
      <c r="C3" s="2">
        <v>1150</v>
      </c>
      <c r="D3" s="2">
        <v>338</v>
      </c>
      <c r="E3" s="2">
        <v>759</v>
      </c>
      <c r="F3" s="2">
        <v>812</v>
      </c>
      <c r="G3" s="2">
        <v>754</v>
      </c>
      <c r="H3" s="2">
        <v>462</v>
      </c>
      <c r="I3" s="2">
        <v>625</v>
      </c>
      <c r="J3" s="2">
        <v>302</v>
      </c>
      <c r="K3" s="2">
        <v>348</v>
      </c>
      <c r="L3" s="2">
        <v>1802</v>
      </c>
      <c r="M3" s="2">
        <v>8</v>
      </c>
      <c r="N3" s="2">
        <v>1706</v>
      </c>
      <c r="O3" s="2">
        <v>655</v>
      </c>
      <c r="P3" s="57">
        <v>10772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877</v>
      </c>
      <c r="C4" s="56">
        <v>921</v>
      </c>
      <c r="D4" s="56">
        <v>304</v>
      </c>
      <c r="E4" s="56">
        <v>608</v>
      </c>
      <c r="F4" s="56">
        <v>753</v>
      </c>
      <c r="G4" s="56">
        <v>484</v>
      </c>
      <c r="H4" s="56">
        <v>177</v>
      </c>
      <c r="I4" s="56">
        <v>404</v>
      </c>
      <c r="J4" s="56">
        <v>253</v>
      </c>
      <c r="K4" s="56">
        <v>342</v>
      </c>
      <c r="L4" s="56">
        <v>1496</v>
      </c>
      <c r="M4" s="56">
        <v>8</v>
      </c>
      <c r="N4" s="56">
        <v>1481</v>
      </c>
      <c r="O4" s="56">
        <v>529</v>
      </c>
      <c r="P4" s="56">
        <v>8637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0.83444338725023792</v>
      </c>
      <c r="C5" s="4">
        <v>0.80086956521739128</v>
      </c>
      <c r="D5" s="4">
        <v>0.89940828402366868</v>
      </c>
      <c r="E5" s="4">
        <v>0.80105401844532276</v>
      </c>
      <c r="F5" s="4">
        <v>0.92733990147783252</v>
      </c>
      <c r="G5" s="4">
        <v>0.64190981432360739</v>
      </c>
      <c r="H5" s="4">
        <v>0.38311688311688313</v>
      </c>
      <c r="I5" s="4">
        <v>0.64639999999999997</v>
      </c>
      <c r="J5" s="4">
        <v>0.83774834437086088</v>
      </c>
      <c r="K5" s="4">
        <v>0.98275862068965514</v>
      </c>
      <c r="L5" s="4">
        <v>0.83018867924528306</v>
      </c>
      <c r="M5" s="4">
        <v>1</v>
      </c>
      <c r="N5" s="4">
        <v>0.86811254396248538</v>
      </c>
      <c r="O5" s="4">
        <v>0.80763358778625949</v>
      </c>
      <c r="P5" s="4">
        <v>0.80180096546602297</v>
      </c>
    </row>
    <row r="6" spans="1:43" ht="25.5" x14ac:dyDescent="0.2">
      <c r="A6" s="36" t="s">
        <v>17</v>
      </c>
      <c r="B6" s="5">
        <v>42.815279361459524</v>
      </c>
      <c r="C6" s="5">
        <v>29.981541802388708</v>
      </c>
      <c r="D6" s="5">
        <v>38.388157894736842</v>
      </c>
      <c r="E6" s="5">
        <v>83.0625</v>
      </c>
      <c r="F6" s="5">
        <v>61.366533864541836</v>
      </c>
      <c r="G6" s="5">
        <v>21.043388429752067</v>
      </c>
      <c r="H6" s="5">
        <v>16.728813559322035</v>
      </c>
      <c r="I6" s="5">
        <v>23.465346534653467</v>
      </c>
      <c r="J6" s="5">
        <v>25.458498023715414</v>
      </c>
      <c r="K6" s="5">
        <v>55.309941520467838</v>
      </c>
      <c r="L6" s="5">
        <v>68.824866310160431</v>
      </c>
      <c r="M6" s="5">
        <v>28.75</v>
      </c>
      <c r="N6" s="5">
        <v>92.168804861580014</v>
      </c>
      <c r="O6" s="5">
        <v>33.795841209829867</v>
      </c>
      <c r="P6" s="5">
        <v>55.470417969202266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19</v>
      </c>
      <c r="C3" s="2">
        <v>151</v>
      </c>
      <c r="D3" s="2">
        <v>27</v>
      </c>
      <c r="E3" s="2">
        <v>20</v>
      </c>
      <c r="F3" s="2">
        <v>254</v>
      </c>
      <c r="G3" s="2">
        <v>83</v>
      </c>
      <c r="H3" s="2">
        <v>65</v>
      </c>
      <c r="I3" s="2">
        <v>79</v>
      </c>
      <c r="J3" s="2">
        <v>162</v>
      </c>
      <c r="K3" s="2">
        <v>18</v>
      </c>
      <c r="L3" s="2">
        <v>110</v>
      </c>
      <c r="M3" s="2">
        <v>13</v>
      </c>
      <c r="N3" s="2">
        <v>181</v>
      </c>
      <c r="O3" s="2">
        <v>24</v>
      </c>
      <c r="P3" s="57">
        <v>1206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15</v>
      </c>
      <c r="C4" s="56">
        <v>56</v>
      </c>
      <c r="D4" s="66">
        <v>0</v>
      </c>
      <c r="E4" s="56">
        <v>18</v>
      </c>
      <c r="F4" s="56">
        <v>133</v>
      </c>
      <c r="G4" s="63">
        <v>0</v>
      </c>
      <c r="H4" s="56">
        <v>43</v>
      </c>
      <c r="I4" s="56">
        <v>0</v>
      </c>
      <c r="J4" s="56">
        <v>129</v>
      </c>
      <c r="K4" s="56">
        <v>16</v>
      </c>
      <c r="L4" s="56">
        <v>22</v>
      </c>
      <c r="M4" s="66">
        <v>3</v>
      </c>
      <c r="N4" s="56">
        <v>148</v>
      </c>
      <c r="O4" s="66">
        <v>1</v>
      </c>
      <c r="P4" s="56">
        <v>584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0.78947368421052633</v>
      </c>
      <c r="C5" s="4">
        <v>0.37086092715231789</v>
      </c>
      <c r="D5" s="4" t="s">
        <v>66</v>
      </c>
      <c r="E5" s="4">
        <v>0.9</v>
      </c>
      <c r="F5" s="4">
        <v>0.52362204724409445</v>
      </c>
      <c r="G5" s="68" t="s">
        <v>66</v>
      </c>
      <c r="H5" s="4">
        <v>0.66153846153846152</v>
      </c>
      <c r="I5" s="4" t="s">
        <v>66</v>
      </c>
      <c r="J5" s="4">
        <v>0.79629629629629628</v>
      </c>
      <c r="K5" s="4">
        <v>0.88888888888888884</v>
      </c>
      <c r="L5" s="4">
        <v>0.2</v>
      </c>
      <c r="M5" s="4">
        <v>0.23076923076923078</v>
      </c>
      <c r="N5" s="4">
        <v>0.81767955801104975</v>
      </c>
      <c r="O5" s="4">
        <v>4.1666666666666664E-2</v>
      </c>
      <c r="P5" s="4">
        <v>0.48424543946932008</v>
      </c>
    </row>
    <row r="6" spans="1:43" ht="25.5" x14ac:dyDescent="0.2">
      <c r="A6" s="36" t="s">
        <v>17</v>
      </c>
      <c r="B6" s="5">
        <v>11.866666666666667</v>
      </c>
      <c r="C6" s="5">
        <v>20.285714285714285</v>
      </c>
      <c r="D6" s="69">
        <v>0</v>
      </c>
      <c r="E6" s="5">
        <v>10.555555555555555</v>
      </c>
      <c r="F6" s="5">
        <v>127.53383458646617</v>
      </c>
      <c r="G6" s="65">
        <v>0</v>
      </c>
      <c r="H6" s="5">
        <v>20.069767441860463</v>
      </c>
      <c r="I6" s="5">
        <v>0</v>
      </c>
      <c r="J6" s="5">
        <v>52.472868217054263</v>
      </c>
      <c r="K6" s="5">
        <v>11.1875</v>
      </c>
      <c r="L6" s="5">
        <v>12.363636363636363</v>
      </c>
      <c r="M6" s="67">
        <v>29.333333333333332</v>
      </c>
      <c r="N6" s="5">
        <v>29.858108108108109</v>
      </c>
      <c r="O6" s="67">
        <v>4</v>
      </c>
      <c r="P6" s="5">
        <v>53.184931506849317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66</v>
      </c>
      <c r="C3" s="2">
        <v>242</v>
      </c>
      <c r="D3" s="2">
        <v>238</v>
      </c>
      <c r="E3" s="2">
        <v>75</v>
      </c>
      <c r="F3" s="2">
        <v>112</v>
      </c>
      <c r="G3" s="2">
        <v>112</v>
      </c>
      <c r="H3" s="2">
        <v>54</v>
      </c>
      <c r="I3" s="2">
        <v>88</v>
      </c>
      <c r="J3" s="2">
        <v>46</v>
      </c>
      <c r="K3" s="2">
        <v>26</v>
      </c>
      <c r="L3" s="2">
        <v>278</v>
      </c>
      <c r="M3" s="2">
        <v>260</v>
      </c>
      <c r="N3" s="2">
        <v>106</v>
      </c>
      <c r="O3" s="2">
        <v>121</v>
      </c>
      <c r="P3" s="57">
        <v>1824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52</v>
      </c>
      <c r="C4" s="56">
        <v>204</v>
      </c>
      <c r="D4" s="56">
        <v>223</v>
      </c>
      <c r="E4" s="56">
        <v>56</v>
      </c>
      <c r="F4" s="56">
        <v>90</v>
      </c>
      <c r="G4" s="56">
        <v>34</v>
      </c>
      <c r="H4" s="56">
        <v>28</v>
      </c>
      <c r="I4" s="56">
        <v>19</v>
      </c>
      <c r="J4" s="56">
        <v>44</v>
      </c>
      <c r="K4" s="56">
        <v>20</v>
      </c>
      <c r="L4" s="56">
        <v>221</v>
      </c>
      <c r="M4" s="56">
        <v>225</v>
      </c>
      <c r="N4" s="56">
        <v>71</v>
      </c>
      <c r="O4" s="56">
        <v>86</v>
      </c>
      <c r="P4" s="56">
        <v>1373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0.78787878787878785</v>
      </c>
      <c r="C5" s="4">
        <v>0.84297520661157022</v>
      </c>
      <c r="D5" s="4">
        <v>0.93697478991596639</v>
      </c>
      <c r="E5" s="4">
        <v>0.7466666666666667</v>
      </c>
      <c r="F5" s="4">
        <v>0.8035714285714286</v>
      </c>
      <c r="G5" s="4">
        <v>0.30357142857142855</v>
      </c>
      <c r="H5" s="4">
        <v>0.51851851851851849</v>
      </c>
      <c r="I5" s="4">
        <v>0.21590909090909091</v>
      </c>
      <c r="J5" s="4">
        <v>0.95652173913043481</v>
      </c>
      <c r="K5" s="4">
        <v>0.76923076923076927</v>
      </c>
      <c r="L5" s="4">
        <v>0.79496402877697847</v>
      </c>
      <c r="M5" s="4">
        <v>0.86538461538461542</v>
      </c>
      <c r="N5" s="4">
        <v>0.66981132075471694</v>
      </c>
      <c r="O5" s="4">
        <v>0.71074380165289253</v>
      </c>
      <c r="P5" s="4">
        <v>0.75274122807017541</v>
      </c>
    </row>
    <row r="6" spans="1:43" ht="25.5" x14ac:dyDescent="0.2">
      <c r="A6" s="36" t="s">
        <v>17</v>
      </c>
      <c r="B6" s="5">
        <v>45.480769230769234</v>
      </c>
      <c r="C6" s="5">
        <v>30.186274509803923</v>
      </c>
      <c r="D6" s="5">
        <v>53.156950672645742</v>
      </c>
      <c r="E6" s="5">
        <v>14.642857142857142</v>
      </c>
      <c r="F6" s="5">
        <v>24.288888888888888</v>
      </c>
      <c r="G6" s="5">
        <v>8.7058823529411757</v>
      </c>
      <c r="H6" s="5">
        <v>7.4642857142857144</v>
      </c>
      <c r="I6" s="5">
        <v>17.736842105263158</v>
      </c>
      <c r="J6" s="5">
        <v>22.931818181818183</v>
      </c>
      <c r="K6" s="5">
        <v>21.7</v>
      </c>
      <c r="L6" s="5">
        <v>44.244343891402714</v>
      </c>
      <c r="M6" s="5">
        <v>28.333333333333332</v>
      </c>
      <c r="N6" s="5">
        <v>10.070422535211268</v>
      </c>
      <c r="O6" s="5">
        <v>15.872093023255815</v>
      </c>
      <c r="P6" s="5">
        <v>31.974508375819372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3976-A266-4D34-AF1B-C0DCD992C3FF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65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55">
        <v>8</v>
      </c>
      <c r="C3" s="55"/>
      <c r="D3" s="55"/>
      <c r="E3" s="55"/>
      <c r="F3" s="55">
        <v>2</v>
      </c>
      <c r="G3" s="55">
        <v>102</v>
      </c>
      <c r="H3" s="55"/>
      <c r="I3" s="55">
        <v>99</v>
      </c>
      <c r="J3" s="2"/>
      <c r="K3" s="2"/>
      <c r="L3" s="2">
        <v>47</v>
      </c>
      <c r="M3" s="2">
        <v>8</v>
      </c>
      <c r="N3" s="2">
        <v>160</v>
      </c>
      <c r="O3" s="2"/>
      <c r="P3" s="57">
        <v>426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70">
        <v>0</v>
      </c>
      <c r="C4" s="60"/>
      <c r="D4" s="60"/>
      <c r="E4" s="60"/>
      <c r="F4" s="70">
        <v>0</v>
      </c>
      <c r="G4" s="70">
        <v>0</v>
      </c>
      <c r="H4" s="60"/>
      <c r="I4" s="70">
        <v>0</v>
      </c>
      <c r="J4" s="56"/>
      <c r="K4" s="56"/>
      <c r="L4" s="56">
        <v>27</v>
      </c>
      <c r="M4" s="63">
        <v>5</v>
      </c>
      <c r="N4" s="56">
        <v>149</v>
      </c>
      <c r="O4" s="63"/>
      <c r="P4" s="56">
        <v>181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70" t="s">
        <v>66</v>
      </c>
      <c r="C5" s="51"/>
      <c r="D5" s="51"/>
      <c r="E5" s="51"/>
      <c r="F5" s="70" t="s">
        <v>66</v>
      </c>
      <c r="G5" s="70" t="s">
        <v>66</v>
      </c>
      <c r="H5" s="51"/>
      <c r="I5" s="70" t="s">
        <v>66</v>
      </c>
      <c r="J5" s="4"/>
      <c r="K5" s="4"/>
      <c r="L5" s="4">
        <v>0.57446808510638303</v>
      </c>
      <c r="M5" s="63">
        <v>0.625</v>
      </c>
      <c r="N5" s="4">
        <v>0.93125000000000002</v>
      </c>
      <c r="O5" s="63"/>
      <c r="P5" s="4">
        <v>0.42488262910798125</v>
      </c>
    </row>
    <row r="6" spans="1:43" ht="25.5" x14ac:dyDescent="0.2">
      <c r="A6" s="36" t="s">
        <v>17</v>
      </c>
      <c r="B6" s="73">
        <v>0</v>
      </c>
      <c r="C6" s="52"/>
      <c r="D6" s="52"/>
      <c r="E6" s="52"/>
      <c r="F6" s="73">
        <v>0</v>
      </c>
      <c r="G6" s="73">
        <v>0</v>
      </c>
      <c r="H6" s="52"/>
      <c r="I6" s="73">
        <v>0</v>
      </c>
      <c r="J6" s="5"/>
      <c r="K6" s="5"/>
      <c r="L6" s="5">
        <v>17.296296296296298</v>
      </c>
      <c r="M6" s="64">
        <v>8.1999999999999993</v>
      </c>
      <c r="N6" s="5">
        <v>34.469798657718123</v>
      </c>
      <c r="O6" s="64"/>
      <c r="P6" s="5">
        <v>31.182320441988949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1" t="s">
        <v>15</v>
      </c>
      <c r="B3" s="2">
        <v>394</v>
      </c>
      <c r="C3" s="2">
        <v>1988</v>
      </c>
      <c r="D3" s="2"/>
      <c r="E3" s="2"/>
      <c r="F3" s="2">
        <v>185</v>
      </c>
      <c r="G3" s="2">
        <v>469</v>
      </c>
      <c r="H3" s="2">
        <v>475</v>
      </c>
      <c r="I3" s="2">
        <v>550</v>
      </c>
      <c r="J3" s="2">
        <v>449</v>
      </c>
      <c r="K3" s="2">
        <v>291</v>
      </c>
      <c r="L3" s="2">
        <v>1781</v>
      </c>
      <c r="M3" s="2"/>
      <c r="N3" s="2"/>
      <c r="O3" s="2">
        <v>193</v>
      </c>
      <c r="P3" s="57">
        <v>6775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61" t="s">
        <v>67</v>
      </c>
      <c r="B4" s="56">
        <v>350</v>
      </c>
      <c r="C4" s="56">
        <v>1692</v>
      </c>
      <c r="D4" s="56"/>
      <c r="E4" s="56"/>
      <c r="F4" s="56">
        <v>176</v>
      </c>
      <c r="G4" s="56">
        <v>263</v>
      </c>
      <c r="H4" s="56">
        <v>376</v>
      </c>
      <c r="I4" s="56">
        <v>1</v>
      </c>
      <c r="J4" s="56">
        <v>362</v>
      </c>
      <c r="K4" s="56">
        <v>267</v>
      </c>
      <c r="L4" s="56">
        <v>1549</v>
      </c>
      <c r="M4" s="56"/>
      <c r="N4" s="56"/>
      <c r="O4" s="56">
        <v>148</v>
      </c>
      <c r="P4" s="56">
        <v>5184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2" t="s">
        <v>16</v>
      </c>
      <c r="B5" s="4">
        <v>0.8883248730964467</v>
      </c>
      <c r="C5" s="4">
        <v>0.85110663983903423</v>
      </c>
      <c r="D5" s="4"/>
      <c r="E5" s="4"/>
      <c r="F5" s="4">
        <v>0.9513513513513514</v>
      </c>
      <c r="G5" s="4">
        <v>0.56076759061833692</v>
      </c>
      <c r="H5" s="4">
        <v>0.79157894736842105</v>
      </c>
      <c r="I5" s="4">
        <v>1.8181818181818182E-3</v>
      </c>
      <c r="J5" s="4">
        <v>0.80623608017817372</v>
      </c>
      <c r="K5" s="4">
        <v>0.91752577319587625</v>
      </c>
      <c r="L5" s="4">
        <v>0.86973610331274565</v>
      </c>
      <c r="M5" s="4"/>
      <c r="N5" s="4"/>
      <c r="O5" s="4">
        <v>0.76683937823834192</v>
      </c>
      <c r="P5" s="4">
        <v>0.76516605166051666</v>
      </c>
    </row>
    <row r="6" spans="1:43" ht="25.5" x14ac:dyDescent="0.2">
      <c r="A6" s="33" t="s">
        <v>17</v>
      </c>
      <c r="B6" s="5">
        <v>55.628571428571426</v>
      </c>
      <c r="C6" s="5">
        <v>88.916666666666671</v>
      </c>
      <c r="D6" s="5"/>
      <c r="E6" s="5"/>
      <c r="F6" s="5">
        <v>33.198863636363633</v>
      </c>
      <c r="G6" s="5">
        <v>57.106463878326998</v>
      </c>
      <c r="H6" s="5">
        <v>47.813829787234042</v>
      </c>
      <c r="I6" s="5">
        <v>5</v>
      </c>
      <c r="J6" s="5">
        <v>58.947513812154696</v>
      </c>
      <c r="K6" s="5">
        <v>52.726591760299627</v>
      </c>
      <c r="L6" s="5">
        <v>46.590058102001294</v>
      </c>
      <c r="M6" s="5"/>
      <c r="N6" s="5"/>
      <c r="O6" s="5">
        <v>15.506756756756756</v>
      </c>
      <c r="P6" s="5">
        <v>61.466435185185183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20</v>
      </c>
      <c r="C3" s="2">
        <v>93</v>
      </c>
      <c r="D3" s="2"/>
      <c r="E3" s="2"/>
      <c r="F3" s="2">
        <v>85</v>
      </c>
      <c r="G3" s="2">
        <v>153</v>
      </c>
      <c r="H3" s="2">
        <v>168</v>
      </c>
      <c r="I3" s="2">
        <v>21</v>
      </c>
      <c r="J3" s="2">
        <v>46</v>
      </c>
      <c r="K3" s="2">
        <v>33</v>
      </c>
      <c r="L3" s="2">
        <v>131</v>
      </c>
      <c r="M3" s="2"/>
      <c r="N3" s="2">
        <v>110</v>
      </c>
      <c r="O3" s="2">
        <v>229</v>
      </c>
      <c r="P3" s="57">
        <v>1089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12</v>
      </c>
      <c r="C4" s="56">
        <v>72</v>
      </c>
      <c r="D4" s="56"/>
      <c r="E4" s="56"/>
      <c r="F4" s="56">
        <v>81</v>
      </c>
      <c r="G4" s="70">
        <v>0</v>
      </c>
      <c r="H4" s="56">
        <v>149</v>
      </c>
      <c r="I4" s="56">
        <v>0</v>
      </c>
      <c r="J4" s="56">
        <v>40</v>
      </c>
      <c r="K4" s="56">
        <v>28</v>
      </c>
      <c r="L4" s="56">
        <v>21</v>
      </c>
      <c r="M4" s="56"/>
      <c r="N4" s="56">
        <v>81</v>
      </c>
      <c r="O4" s="56">
        <v>206</v>
      </c>
      <c r="P4" s="56">
        <v>690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0.6</v>
      </c>
      <c r="C5" s="4">
        <v>0.77419354838709675</v>
      </c>
      <c r="D5" s="4"/>
      <c r="E5" s="4"/>
      <c r="F5" s="4">
        <v>0.95294117647058818</v>
      </c>
      <c r="G5" s="70" t="s">
        <v>66</v>
      </c>
      <c r="H5" s="4">
        <v>0.88690476190476186</v>
      </c>
      <c r="I5" s="4" t="s">
        <v>66</v>
      </c>
      <c r="J5" s="4">
        <v>0.86956521739130432</v>
      </c>
      <c r="K5" s="4">
        <v>0.84848484848484851</v>
      </c>
      <c r="L5" s="4">
        <v>0.16030534351145037</v>
      </c>
      <c r="M5" s="4"/>
      <c r="N5" s="4">
        <v>0.73636363636363633</v>
      </c>
      <c r="O5" s="4">
        <v>0.89956331877729256</v>
      </c>
      <c r="P5" s="4">
        <v>0.63360881542699721</v>
      </c>
    </row>
    <row r="6" spans="1:43" ht="25.5" x14ac:dyDescent="0.2">
      <c r="A6" s="36" t="s">
        <v>17</v>
      </c>
      <c r="B6" s="5">
        <v>25.666666666666668</v>
      </c>
      <c r="C6" s="5">
        <v>14.402777777777779</v>
      </c>
      <c r="D6" s="5"/>
      <c r="E6" s="5"/>
      <c r="F6" s="5">
        <v>50.679012345679013</v>
      </c>
      <c r="G6" s="73">
        <v>0</v>
      </c>
      <c r="H6" s="5">
        <v>74.68456375838926</v>
      </c>
      <c r="I6" s="5">
        <v>0</v>
      </c>
      <c r="J6" s="5">
        <v>19.574999999999999</v>
      </c>
      <c r="K6" s="5">
        <v>48.035714285714285</v>
      </c>
      <c r="L6" s="5">
        <v>26</v>
      </c>
      <c r="M6" s="5"/>
      <c r="N6" s="5">
        <v>38.888888888888886</v>
      </c>
      <c r="O6" s="5">
        <v>74.490291262135926</v>
      </c>
      <c r="P6" s="5">
        <v>54.705797101449278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450</v>
      </c>
      <c r="C3" s="2">
        <v>1263</v>
      </c>
      <c r="D3" s="2"/>
      <c r="E3" s="2"/>
      <c r="F3" s="2">
        <v>406</v>
      </c>
      <c r="G3" s="2">
        <v>661</v>
      </c>
      <c r="H3" s="2">
        <v>233</v>
      </c>
      <c r="I3" s="2">
        <v>161</v>
      </c>
      <c r="J3" s="2">
        <v>88</v>
      </c>
      <c r="K3" s="2">
        <v>32</v>
      </c>
      <c r="L3" s="2">
        <v>548</v>
      </c>
      <c r="M3" s="2"/>
      <c r="N3" s="2">
        <v>271</v>
      </c>
      <c r="O3" s="2">
        <v>671</v>
      </c>
      <c r="P3" s="57">
        <v>4784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421</v>
      </c>
      <c r="C4" s="56">
        <v>1040</v>
      </c>
      <c r="D4" s="56"/>
      <c r="E4" s="56"/>
      <c r="F4" s="56">
        <v>373</v>
      </c>
      <c r="G4" s="56">
        <v>525</v>
      </c>
      <c r="H4" s="56">
        <v>147</v>
      </c>
      <c r="I4" s="56">
        <v>66</v>
      </c>
      <c r="J4" s="56">
        <v>69</v>
      </c>
      <c r="K4" s="56">
        <v>26</v>
      </c>
      <c r="L4" s="56">
        <v>466</v>
      </c>
      <c r="M4" s="56"/>
      <c r="N4" s="56">
        <v>169</v>
      </c>
      <c r="O4" s="56">
        <v>595</v>
      </c>
      <c r="P4" s="56">
        <v>3897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0.93555555555555558</v>
      </c>
      <c r="C5" s="4">
        <v>0.82343626286619165</v>
      </c>
      <c r="D5" s="4"/>
      <c r="E5" s="4"/>
      <c r="F5" s="4">
        <v>0.91871921182266014</v>
      </c>
      <c r="G5" s="4">
        <v>0.79425113464447805</v>
      </c>
      <c r="H5" s="4">
        <v>0.63090128755364805</v>
      </c>
      <c r="I5" s="4">
        <v>0.40993788819875776</v>
      </c>
      <c r="J5" s="4">
        <v>0.78409090909090906</v>
      </c>
      <c r="K5" s="4">
        <v>0.8125</v>
      </c>
      <c r="L5" s="4">
        <v>0.85036496350364965</v>
      </c>
      <c r="M5" s="4"/>
      <c r="N5" s="4">
        <v>0.62361623616236161</v>
      </c>
      <c r="O5" s="4">
        <v>0.88673621460506702</v>
      </c>
      <c r="P5" s="4">
        <v>0.81459030100334451</v>
      </c>
    </row>
    <row r="6" spans="1:43" ht="25.5" x14ac:dyDescent="0.2">
      <c r="A6" s="36" t="s">
        <v>17</v>
      </c>
      <c r="B6" s="5">
        <v>66.793349168646074</v>
      </c>
      <c r="C6" s="5">
        <v>129.86730769230769</v>
      </c>
      <c r="D6" s="5"/>
      <c r="E6" s="5"/>
      <c r="F6" s="5">
        <v>48.959785522788202</v>
      </c>
      <c r="G6" s="5">
        <v>46.112380952380953</v>
      </c>
      <c r="H6" s="5">
        <v>35.272108843537417</v>
      </c>
      <c r="I6" s="5">
        <v>46.757575757575758</v>
      </c>
      <c r="J6" s="5">
        <v>21.115942028985508</v>
      </c>
      <c r="K6" s="5">
        <v>25.807692307692307</v>
      </c>
      <c r="L6" s="5">
        <v>35.688841201716741</v>
      </c>
      <c r="M6" s="5"/>
      <c r="N6" s="5">
        <v>13.988165680473372</v>
      </c>
      <c r="O6" s="5">
        <v>119.62521008403361</v>
      </c>
      <c r="P6" s="5">
        <v>78.579420066717987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210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199</v>
      </c>
      <c r="D3" s="2"/>
      <c r="E3" s="2"/>
      <c r="F3" s="2"/>
      <c r="G3" s="2">
        <v>148</v>
      </c>
      <c r="H3" s="2"/>
      <c r="I3" s="2">
        <v>154</v>
      </c>
      <c r="J3" s="2"/>
      <c r="K3" s="2"/>
      <c r="L3" s="2">
        <v>28</v>
      </c>
      <c r="M3" s="2"/>
      <c r="N3" s="2">
        <v>53</v>
      </c>
      <c r="O3" s="2"/>
      <c r="P3" s="57">
        <v>582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/>
      <c r="C4" s="56">
        <v>37</v>
      </c>
      <c r="D4" s="56"/>
      <c r="E4" s="56"/>
      <c r="F4" s="56"/>
      <c r="G4" s="56">
        <v>75</v>
      </c>
      <c r="H4" s="56"/>
      <c r="I4" s="56">
        <v>88</v>
      </c>
      <c r="J4" s="56"/>
      <c r="K4" s="56"/>
      <c r="L4" s="56">
        <v>26</v>
      </c>
      <c r="M4" s="56"/>
      <c r="N4" s="56">
        <v>40</v>
      </c>
      <c r="O4" s="56"/>
      <c r="P4" s="56">
        <v>266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0.18592964824120603</v>
      </c>
      <c r="D5" s="4"/>
      <c r="E5" s="4"/>
      <c r="F5" s="4"/>
      <c r="G5" s="4">
        <v>0.5067567567567568</v>
      </c>
      <c r="H5" s="4"/>
      <c r="I5" s="4">
        <v>0.5714285714285714</v>
      </c>
      <c r="J5" s="4"/>
      <c r="K5" s="4"/>
      <c r="L5" s="4">
        <v>0.9285714285714286</v>
      </c>
      <c r="M5" s="4"/>
      <c r="N5" s="4">
        <v>0.75471698113207553</v>
      </c>
      <c r="O5" s="4"/>
      <c r="P5" s="4">
        <v>0.45704467353951889</v>
      </c>
    </row>
    <row r="6" spans="1:43" ht="25.5" x14ac:dyDescent="0.2">
      <c r="A6" s="36" t="s">
        <v>17</v>
      </c>
      <c r="B6" s="5"/>
      <c r="C6" s="5">
        <v>32.945945945945944</v>
      </c>
      <c r="D6" s="5"/>
      <c r="E6" s="5"/>
      <c r="F6" s="5"/>
      <c r="G6" s="5">
        <v>19.906666666666666</v>
      </c>
      <c r="H6" s="5"/>
      <c r="I6" s="5">
        <v>29.704545454545453</v>
      </c>
      <c r="J6" s="5"/>
      <c r="K6" s="5"/>
      <c r="L6" s="5">
        <v>18.653846153846153</v>
      </c>
      <c r="M6" s="5"/>
      <c r="N6" s="5">
        <v>18.45</v>
      </c>
      <c r="O6" s="5"/>
      <c r="P6" s="5">
        <v>24.6203007518797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210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164</v>
      </c>
      <c r="D3" s="2"/>
      <c r="E3" s="2"/>
      <c r="F3" s="2"/>
      <c r="G3" s="2">
        <v>3</v>
      </c>
      <c r="H3" s="2"/>
      <c r="I3" s="2"/>
      <c r="J3" s="2"/>
      <c r="K3" s="2"/>
      <c r="L3" s="2"/>
      <c r="M3" s="2"/>
      <c r="N3" s="2">
        <v>1</v>
      </c>
      <c r="O3" s="2"/>
      <c r="P3" s="57">
        <v>168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/>
      <c r="C4" s="56">
        <v>47</v>
      </c>
      <c r="D4" s="56"/>
      <c r="E4" s="56"/>
      <c r="F4" s="56"/>
      <c r="G4" s="70">
        <v>1</v>
      </c>
      <c r="H4" s="56"/>
      <c r="I4" s="56"/>
      <c r="J4" s="56"/>
      <c r="K4" s="56"/>
      <c r="L4" s="56"/>
      <c r="M4" s="56"/>
      <c r="N4" s="56">
        <v>0</v>
      </c>
      <c r="O4" s="56"/>
      <c r="P4" s="56">
        <v>48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0.28658536585365851</v>
      </c>
      <c r="D5" s="4"/>
      <c r="E5" s="4"/>
      <c r="F5" s="4"/>
      <c r="G5" s="70">
        <v>0.33333333333333331</v>
      </c>
      <c r="H5" s="4"/>
      <c r="I5" s="4"/>
      <c r="J5" s="4"/>
      <c r="K5" s="4"/>
      <c r="L5" s="4"/>
      <c r="M5" s="4"/>
      <c r="N5" s="4" t="s">
        <v>66</v>
      </c>
      <c r="O5" s="4"/>
      <c r="P5" s="4">
        <v>0.2857142857142857</v>
      </c>
    </row>
    <row r="6" spans="1:43" ht="25.5" x14ac:dyDescent="0.2">
      <c r="A6" s="36" t="s">
        <v>17</v>
      </c>
      <c r="B6" s="5"/>
      <c r="C6" s="5">
        <v>32.148936170212764</v>
      </c>
      <c r="D6" s="5"/>
      <c r="E6" s="5"/>
      <c r="F6" s="5"/>
      <c r="G6" s="52">
        <v>5</v>
      </c>
      <c r="H6" s="5"/>
      <c r="I6" s="5"/>
      <c r="J6" s="5"/>
      <c r="K6" s="5"/>
      <c r="L6" s="5"/>
      <c r="M6" s="5"/>
      <c r="N6" s="5">
        <v>0</v>
      </c>
      <c r="O6" s="5"/>
      <c r="P6" s="5">
        <v>31.5833333333333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210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280</v>
      </c>
      <c r="C3" s="2">
        <v>1192</v>
      </c>
      <c r="D3" s="2"/>
      <c r="E3" s="2"/>
      <c r="F3" s="2">
        <v>823</v>
      </c>
      <c r="G3" s="2">
        <v>1316</v>
      </c>
      <c r="H3" s="2">
        <v>803</v>
      </c>
      <c r="I3" s="2">
        <v>963</v>
      </c>
      <c r="J3" s="2">
        <v>958</v>
      </c>
      <c r="K3" s="2">
        <v>373</v>
      </c>
      <c r="L3" s="2">
        <v>2112</v>
      </c>
      <c r="M3" s="2"/>
      <c r="N3" s="2">
        <v>716</v>
      </c>
      <c r="O3" s="2">
        <v>419</v>
      </c>
      <c r="P3" s="57">
        <v>9955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222</v>
      </c>
      <c r="C4" s="56">
        <v>1015</v>
      </c>
      <c r="D4" s="56"/>
      <c r="E4" s="56"/>
      <c r="F4" s="56">
        <v>764</v>
      </c>
      <c r="G4" s="56">
        <v>807</v>
      </c>
      <c r="H4" s="56">
        <v>718</v>
      </c>
      <c r="I4" s="56">
        <v>629</v>
      </c>
      <c r="J4" s="56">
        <v>927</v>
      </c>
      <c r="K4" s="56">
        <v>267</v>
      </c>
      <c r="L4" s="56">
        <v>1913</v>
      </c>
      <c r="M4" s="56"/>
      <c r="N4" s="56">
        <v>651</v>
      </c>
      <c r="O4" s="56">
        <v>291</v>
      </c>
      <c r="P4" s="56">
        <v>8204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0.79285714285714282</v>
      </c>
      <c r="C5" s="4">
        <v>0.85151006711409394</v>
      </c>
      <c r="D5" s="4"/>
      <c r="E5" s="4"/>
      <c r="F5" s="4">
        <v>0.92831105710814099</v>
      </c>
      <c r="G5" s="4">
        <v>0.61322188449848025</v>
      </c>
      <c r="H5" s="4">
        <v>0.89414694894146951</v>
      </c>
      <c r="I5" s="4">
        <v>0.65316718587746625</v>
      </c>
      <c r="J5" s="4">
        <v>0.96764091858037582</v>
      </c>
      <c r="K5" s="4">
        <v>0.71581769436997322</v>
      </c>
      <c r="L5" s="4">
        <v>0.90577651515151514</v>
      </c>
      <c r="M5" s="4"/>
      <c r="N5" s="4">
        <v>0.90921787709497204</v>
      </c>
      <c r="O5" s="4">
        <v>0.6945107398568019</v>
      </c>
      <c r="P5" s="4">
        <v>0.82410848819688598</v>
      </c>
    </row>
    <row r="6" spans="1:43" ht="25.5" x14ac:dyDescent="0.2">
      <c r="A6" s="36" t="s">
        <v>17</v>
      </c>
      <c r="B6" s="5">
        <v>33.018018018018019</v>
      </c>
      <c r="C6" s="5">
        <v>40.270935960591132</v>
      </c>
      <c r="D6" s="5"/>
      <c r="E6" s="5"/>
      <c r="F6" s="5">
        <v>59.213350785340317</v>
      </c>
      <c r="G6" s="5">
        <v>61.256505576208177</v>
      </c>
      <c r="H6" s="5">
        <v>56.813370473537603</v>
      </c>
      <c r="I6" s="5">
        <v>80.896661367249607</v>
      </c>
      <c r="J6" s="5">
        <v>113.62243797195254</v>
      </c>
      <c r="K6" s="5">
        <v>52.955056179775283</v>
      </c>
      <c r="L6" s="5">
        <v>110.27914270778881</v>
      </c>
      <c r="M6" s="5"/>
      <c r="N6" s="5">
        <v>25.274961597542244</v>
      </c>
      <c r="O6" s="5">
        <v>245.90378006872851</v>
      </c>
      <c r="P6" s="5">
        <v>79.594953681131159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57</v>
      </c>
      <c r="D3" s="2">
        <v>8</v>
      </c>
      <c r="E3" s="2">
        <v>29</v>
      </c>
      <c r="F3" s="2">
        <v>17</v>
      </c>
      <c r="G3" s="2">
        <v>87</v>
      </c>
      <c r="H3" s="2"/>
      <c r="I3" s="2">
        <v>42</v>
      </c>
      <c r="J3" s="2">
        <v>54</v>
      </c>
      <c r="K3" s="2">
        <v>40</v>
      </c>
      <c r="L3" s="2">
        <v>277</v>
      </c>
      <c r="M3" s="2">
        <v>18</v>
      </c>
      <c r="N3" s="2">
        <v>107</v>
      </c>
      <c r="O3" s="2">
        <v>50</v>
      </c>
      <c r="P3" s="57">
        <v>786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/>
      <c r="C4" s="56">
        <v>19</v>
      </c>
      <c r="D4" s="56">
        <v>5</v>
      </c>
      <c r="E4" s="56">
        <v>27</v>
      </c>
      <c r="F4" s="56">
        <v>7</v>
      </c>
      <c r="G4" s="56">
        <v>14</v>
      </c>
      <c r="H4" s="56"/>
      <c r="I4" s="56">
        <v>30</v>
      </c>
      <c r="J4" s="56">
        <v>45</v>
      </c>
      <c r="K4" s="66">
        <v>2</v>
      </c>
      <c r="L4" s="56">
        <v>19</v>
      </c>
      <c r="M4" s="56">
        <v>9</v>
      </c>
      <c r="N4" s="56">
        <v>47</v>
      </c>
      <c r="O4" s="56">
        <v>31</v>
      </c>
      <c r="P4" s="56">
        <v>255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0.33333333333333331</v>
      </c>
      <c r="D5" s="4">
        <v>0.625</v>
      </c>
      <c r="E5" s="4">
        <v>0.93103448275862066</v>
      </c>
      <c r="F5" s="4">
        <v>0.41176470588235292</v>
      </c>
      <c r="G5" s="4">
        <v>0.16091954022988506</v>
      </c>
      <c r="H5" s="4"/>
      <c r="I5" s="4">
        <v>0.7142857142857143</v>
      </c>
      <c r="J5" s="4">
        <v>0.83333333333333337</v>
      </c>
      <c r="K5" s="4">
        <v>0.05</v>
      </c>
      <c r="L5" s="4">
        <v>6.8592057761732855E-2</v>
      </c>
      <c r="M5" s="4">
        <v>0.5</v>
      </c>
      <c r="N5" s="4">
        <v>0.43925233644859812</v>
      </c>
      <c r="O5" s="4">
        <v>0.62</v>
      </c>
      <c r="P5" s="4">
        <v>0.32442748091603052</v>
      </c>
    </row>
    <row r="6" spans="1:43" ht="25.5" x14ac:dyDescent="0.2">
      <c r="A6" s="36" t="s">
        <v>17</v>
      </c>
      <c r="B6" s="5"/>
      <c r="C6" s="5">
        <v>7.2631578947368425</v>
      </c>
      <c r="D6" s="5">
        <v>7.8</v>
      </c>
      <c r="E6" s="5">
        <v>18.62962962962963</v>
      </c>
      <c r="F6" s="5">
        <v>9.7142857142857135</v>
      </c>
      <c r="G6" s="5">
        <v>6.7142857142857144</v>
      </c>
      <c r="H6" s="5"/>
      <c r="I6" s="5">
        <v>45.666666666666664</v>
      </c>
      <c r="J6" s="5">
        <v>13.244444444444444</v>
      </c>
      <c r="K6" s="67">
        <v>26</v>
      </c>
      <c r="L6" s="5">
        <v>12.842105263157896</v>
      </c>
      <c r="M6" s="5">
        <v>25</v>
      </c>
      <c r="N6" s="5">
        <v>13.76595744680851</v>
      </c>
      <c r="O6" s="5">
        <v>7.870967741935484</v>
      </c>
      <c r="P6" s="5">
        <v>16.549019607843139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898</v>
      </c>
      <c r="C3" s="2">
        <v>5877</v>
      </c>
      <c r="D3" s="2">
        <v>1007</v>
      </c>
      <c r="E3" s="2">
        <v>1397</v>
      </c>
      <c r="F3" s="2">
        <v>4276</v>
      </c>
      <c r="G3" s="2">
        <v>7437</v>
      </c>
      <c r="H3" s="2">
        <v>2525</v>
      </c>
      <c r="I3" s="2">
        <v>7737</v>
      </c>
      <c r="J3" s="2">
        <v>2217</v>
      </c>
      <c r="K3" s="2">
        <v>2011</v>
      </c>
      <c r="L3" s="2">
        <v>1377</v>
      </c>
      <c r="M3" s="2">
        <v>738</v>
      </c>
      <c r="N3" s="2">
        <v>1746</v>
      </c>
      <c r="O3" s="2">
        <v>3182</v>
      </c>
      <c r="P3" s="57">
        <v>42425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571</v>
      </c>
      <c r="C4" s="56">
        <v>5117</v>
      </c>
      <c r="D4" s="56">
        <v>968</v>
      </c>
      <c r="E4" s="56">
        <v>1127</v>
      </c>
      <c r="F4" s="56">
        <v>4093</v>
      </c>
      <c r="G4" s="56">
        <v>6338</v>
      </c>
      <c r="H4" s="56">
        <v>1474</v>
      </c>
      <c r="I4" s="56">
        <v>6062</v>
      </c>
      <c r="J4" s="56">
        <v>2092</v>
      </c>
      <c r="K4" s="56">
        <v>1728</v>
      </c>
      <c r="L4" s="56">
        <v>986</v>
      </c>
      <c r="M4" s="56">
        <v>714</v>
      </c>
      <c r="N4" s="56">
        <v>1259</v>
      </c>
      <c r="O4" s="56">
        <v>2967</v>
      </c>
      <c r="P4" s="56">
        <v>35496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0.63585746102449892</v>
      </c>
      <c r="C5" s="4">
        <v>0.87068232091202991</v>
      </c>
      <c r="D5" s="4">
        <v>0.96127110228401191</v>
      </c>
      <c r="E5" s="4">
        <v>0.80672870436649968</v>
      </c>
      <c r="F5" s="4">
        <v>0.95720299345182414</v>
      </c>
      <c r="G5" s="4">
        <v>0.85222535968804625</v>
      </c>
      <c r="H5" s="4">
        <v>0.58376237623762373</v>
      </c>
      <c r="I5" s="4">
        <v>0.78350781956830817</v>
      </c>
      <c r="J5" s="4">
        <v>0.94361750112764997</v>
      </c>
      <c r="K5" s="4">
        <v>0.85927399303828944</v>
      </c>
      <c r="L5" s="4">
        <v>0.71604938271604934</v>
      </c>
      <c r="M5" s="4">
        <v>0.96747967479674801</v>
      </c>
      <c r="N5" s="4">
        <v>0.72107674684994272</v>
      </c>
      <c r="O5" s="4">
        <v>0.93243243243243246</v>
      </c>
      <c r="P5" s="4">
        <v>0.8366764879198586</v>
      </c>
    </row>
    <row r="6" spans="1:43" ht="25.5" x14ac:dyDescent="0.2">
      <c r="A6" s="36" t="s">
        <v>17</v>
      </c>
      <c r="B6" s="5">
        <v>47.094570928196148</v>
      </c>
      <c r="C6" s="5">
        <v>88.61794019933555</v>
      </c>
      <c r="D6" s="5">
        <v>92.067148760330582</v>
      </c>
      <c r="E6" s="5">
        <v>114.50931677018633</v>
      </c>
      <c r="F6" s="5">
        <v>80.758367945272411</v>
      </c>
      <c r="G6" s="5">
        <v>101.86778163458504</v>
      </c>
      <c r="H6" s="5">
        <v>53.073948439620082</v>
      </c>
      <c r="I6" s="5">
        <v>169.08627515671395</v>
      </c>
      <c r="J6" s="5">
        <v>77.488527724665389</v>
      </c>
      <c r="K6" s="5">
        <v>110.44907407407408</v>
      </c>
      <c r="L6" s="5">
        <v>13.328600405679513</v>
      </c>
      <c r="M6" s="5">
        <v>108.69187675070027</v>
      </c>
      <c r="N6" s="5">
        <v>29.158061953931693</v>
      </c>
      <c r="O6" s="5">
        <v>272.10751600943712</v>
      </c>
      <c r="P6" s="5">
        <v>114.53963826910075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21</v>
      </c>
      <c r="C3" s="55">
        <v>4</v>
      </c>
      <c r="D3" s="55">
        <v>2</v>
      </c>
      <c r="E3" s="55">
        <v>1</v>
      </c>
      <c r="F3" s="55">
        <v>5</v>
      </c>
      <c r="G3" s="55">
        <v>19</v>
      </c>
      <c r="H3" s="55">
        <v>17</v>
      </c>
      <c r="I3" s="55">
        <v>43</v>
      </c>
      <c r="J3" s="55">
        <v>17</v>
      </c>
      <c r="K3" s="55">
        <v>2</v>
      </c>
      <c r="L3" s="55">
        <v>172</v>
      </c>
      <c r="M3" s="55"/>
      <c r="N3" s="55">
        <v>37</v>
      </c>
      <c r="O3" s="55">
        <v>4</v>
      </c>
      <c r="P3" s="62">
        <v>344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70">
        <v>6</v>
      </c>
      <c r="C4" s="60">
        <v>0</v>
      </c>
      <c r="D4" s="70">
        <v>2</v>
      </c>
      <c r="E4" s="60"/>
      <c r="F4" s="70"/>
      <c r="G4" s="70"/>
      <c r="H4" s="70"/>
      <c r="I4" s="60">
        <v>17</v>
      </c>
      <c r="J4" s="60">
        <v>17</v>
      </c>
      <c r="K4" s="60">
        <v>2</v>
      </c>
      <c r="L4" s="60">
        <v>149</v>
      </c>
      <c r="M4" s="60"/>
      <c r="N4" s="70">
        <v>1</v>
      </c>
      <c r="O4" s="60">
        <v>0</v>
      </c>
      <c r="P4" s="56">
        <v>194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51">
        <v>0.2857142857142857</v>
      </c>
      <c r="C5" s="51"/>
      <c r="D5" s="51">
        <v>1</v>
      </c>
      <c r="E5" s="51"/>
      <c r="F5" s="70"/>
      <c r="G5" s="70"/>
      <c r="H5" s="70"/>
      <c r="I5" s="51">
        <v>0.39534883720930231</v>
      </c>
      <c r="J5" s="51">
        <v>1</v>
      </c>
      <c r="K5" s="51">
        <v>1</v>
      </c>
      <c r="L5" s="51">
        <v>0.86627906976744184</v>
      </c>
      <c r="M5" s="51"/>
      <c r="N5" s="51">
        <v>2.7027027027027029E-2</v>
      </c>
      <c r="O5" s="51" t="s">
        <v>66</v>
      </c>
      <c r="P5" s="51">
        <v>0.56395348837209303</v>
      </c>
    </row>
    <row r="6" spans="1:43" ht="25.5" x14ac:dyDescent="0.2">
      <c r="A6" s="36" t="s">
        <v>17</v>
      </c>
      <c r="B6" s="73">
        <v>9</v>
      </c>
      <c r="C6" s="52">
        <v>0</v>
      </c>
      <c r="D6" s="52">
        <v>8</v>
      </c>
      <c r="E6" s="52"/>
      <c r="F6" s="73"/>
      <c r="G6" s="73"/>
      <c r="H6" s="73"/>
      <c r="I6" s="52">
        <v>6.6470588235294121</v>
      </c>
      <c r="J6" s="52">
        <v>7.8235294117647056</v>
      </c>
      <c r="K6" s="52">
        <v>5</v>
      </c>
      <c r="L6" s="52">
        <v>22.046979865771814</v>
      </c>
      <c r="M6" s="52"/>
      <c r="N6" s="52">
        <v>5</v>
      </c>
      <c r="O6" s="52">
        <v>0</v>
      </c>
      <c r="P6" s="52">
        <v>18.63917525773196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12</v>
      </c>
      <c r="C3" s="2">
        <v>81</v>
      </c>
      <c r="D3" s="2"/>
      <c r="E3" s="2"/>
      <c r="F3" s="2"/>
      <c r="G3" s="2">
        <v>15</v>
      </c>
      <c r="H3" s="2">
        <v>0</v>
      </c>
      <c r="I3" s="2">
        <v>34</v>
      </c>
      <c r="J3" s="2"/>
      <c r="K3" s="2"/>
      <c r="L3" s="2"/>
      <c r="M3" s="2"/>
      <c r="N3" s="2">
        <v>96</v>
      </c>
      <c r="O3" s="2">
        <v>5</v>
      </c>
      <c r="P3" s="57">
        <v>243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66">
        <v>0</v>
      </c>
      <c r="C4" s="56">
        <v>47</v>
      </c>
      <c r="D4" s="56"/>
      <c r="E4" s="56"/>
      <c r="F4" s="56"/>
      <c r="G4" s="66">
        <v>0</v>
      </c>
      <c r="H4" s="56">
        <v>0</v>
      </c>
      <c r="I4" s="66">
        <v>0</v>
      </c>
      <c r="J4" s="56"/>
      <c r="K4" s="56"/>
      <c r="L4" s="56"/>
      <c r="M4" s="56"/>
      <c r="N4" s="56">
        <v>68</v>
      </c>
      <c r="O4" s="66">
        <v>0</v>
      </c>
      <c r="P4" s="56">
        <v>115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 t="s">
        <v>66</v>
      </c>
      <c r="C5" s="4">
        <v>0.58024691358024694</v>
      </c>
      <c r="D5" s="4"/>
      <c r="E5" s="4"/>
      <c r="F5" s="4"/>
      <c r="G5" s="4" t="s">
        <v>66</v>
      </c>
      <c r="H5" s="4" t="s">
        <v>66</v>
      </c>
      <c r="I5" s="4" t="s">
        <v>66</v>
      </c>
      <c r="J5" s="4"/>
      <c r="K5" s="4"/>
      <c r="L5" s="4"/>
      <c r="M5" s="4"/>
      <c r="N5" s="4">
        <v>0.70833333333333337</v>
      </c>
      <c r="O5" s="4" t="s">
        <v>66</v>
      </c>
      <c r="P5" s="4">
        <v>0.47325102880658437</v>
      </c>
    </row>
    <row r="6" spans="1:43" ht="25.5" x14ac:dyDescent="0.2">
      <c r="A6" s="36" t="s">
        <v>17</v>
      </c>
      <c r="B6" s="5">
        <v>0</v>
      </c>
      <c r="C6" s="5">
        <v>14.787234042553191</v>
      </c>
      <c r="D6" s="5"/>
      <c r="E6" s="5"/>
      <c r="F6" s="5"/>
      <c r="G6" s="5">
        <v>0</v>
      </c>
      <c r="H6" s="5">
        <v>0</v>
      </c>
      <c r="I6" s="5">
        <v>0</v>
      </c>
      <c r="J6" s="5"/>
      <c r="K6" s="5"/>
      <c r="L6" s="5"/>
      <c r="M6" s="5"/>
      <c r="N6" s="5">
        <v>7.0294117647058822</v>
      </c>
      <c r="O6" s="5">
        <v>0</v>
      </c>
      <c r="P6" s="5">
        <v>10.199999999999999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698</v>
      </c>
      <c r="C3" s="2">
        <v>3212</v>
      </c>
      <c r="D3" s="2">
        <v>311</v>
      </c>
      <c r="E3" s="2">
        <v>87</v>
      </c>
      <c r="F3" s="2">
        <v>1629</v>
      </c>
      <c r="G3" s="2">
        <v>2500</v>
      </c>
      <c r="H3" s="2">
        <v>1576</v>
      </c>
      <c r="I3" s="2">
        <v>526</v>
      </c>
      <c r="J3" s="2">
        <v>1007</v>
      </c>
      <c r="K3" s="2">
        <v>516</v>
      </c>
      <c r="L3" s="2">
        <v>2626</v>
      </c>
      <c r="M3" s="2">
        <v>168</v>
      </c>
      <c r="N3" s="2">
        <v>1427</v>
      </c>
      <c r="O3" s="2">
        <v>844</v>
      </c>
      <c r="P3" s="57">
        <v>17127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547</v>
      </c>
      <c r="C4" s="56">
        <v>2830</v>
      </c>
      <c r="D4" s="56">
        <v>245</v>
      </c>
      <c r="E4" s="56">
        <v>63</v>
      </c>
      <c r="F4" s="56">
        <v>1553</v>
      </c>
      <c r="G4" s="56">
        <v>2105</v>
      </c>
      <c r="H4" s="56">
        <v>974</v>
      </c>
      <c r="I4" s="56">
        <v>393</v>
      </c>
      <c r="J4" s="56">
        <v>966</v>
      </c>
      <c r="K4" s="56">
        <v>498</v>
      </c>
      <c r="L4" s="56">
        <v>2383</v>
      </c>
      <c r="M4" s="56">
        <v>133</v>
      </c>
      <c r="N4" s="56">
        <v>1028</v>
      </c>
      <c r="O4" s="56">
        <v>777</v>
      </c>
      <c r="P4" s="56">
        <v>14495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0.78366762177650429</v>
      </c>
      <c r="C5" s="4">
        <v>0.88107098381070981</v>
      </c>
      <c r="D5" s="4">
        <v>0.78778135048231512</v>
      </c>
      <c r="E5" s="4">
        <v>0.72413793103448276</v>
      </c>
      <c r="F5" s="4">
        <v>0.95334561080417435</v>
      </c>
      <c r="G5" s="4">
        <v>0.84199999999999997</v>
      </c>
      <c r="H5" s="4">
        <v>0.61802030456852797</v>
      </c>
      <c r="I5" s="4">
        <v>0.74714828897338403</v>
      </c>
      <c r="J5" s="4">
        <v>0.95928500496524327</v>
      </c>
      <c r="K5" s="4">
        <v>0.96511627906976749</v>
      </c>
      <c r="L5" s="4">
        <v>0.90746382330540742</v>
      </c>
      <c r="M5" s="4">
        <v>0.79166666666666663</v>
      </c>
      <c r="N5" s="4">
        <v>0.72039243167484235</v>
      </c>
      <c r="O5" s="4">
        <v>0.92061611374407581</v>
      </c>
      <c r="P5" s="4">
        <v>0.84632451684474808</v>
      </c>
    </row>
    <row r="6" spans="1:43" ht="25.5" x14ac:dyDescent="0.2">
      <c r="A6" s="36" t="s">
        <v>17</v>
      </c>
      <c r="B6" s="5">
        <v>32.725776965265084</v>
      </c>
      <c r="C6" s="5">
        <v>92.539222614840995</v>
      </c>
      <c r="D6" s="5">
        <v>34.375510204081635</v>
      </c>
      <c r="E6" s="5">
        <v>8.1587301587301582</v>
      </c>
      <c r="F6" s="5">
        <v>78.108821635544103</v>
      </c>
      <c r="G6" s="5">
        <v>60.55249406175772</v>
      </c>
      <c r="H6" s="5">
        <v>49.257700205338807</v>
      </c>
      <c r="I6" s="5">
        <v>16.244274809160306</v>
      </c>
      <c r="J6" s="5">
        <v>50.524844720496894</v>
      </c>
      <c r="K6" s="5">
        <v>55.26305220883534</v>
      </c>
      <c r="L6" s="5">
        <v>76.112043642467484</v>
      </c>
      <c r="M6" s="5">
        <v>20.30827067669173</v>
      </c>
      <c r="N6" s="5">
        <v>35.912451361867703</v>
      </c>
      <c r="O6" s="5">
        <v>74.805662805662806</v>
      </c>
      <c r="P6" s="5">
        <v>65.353294239392895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474</v>
      </c>
      <c r="C3" s="2">
        <v>779</v>
      </c>
      <c r="D3" s="2">
        <v>204</v>
      </c>
      <c r="E3" s="2">
        <v>272</v>
      </c>
      <c r="F3" s="2">
        <v>760</v>
      </c>
      <c r="G3" s="2">
        <v>335</v>
      </c>
      <c r="H3" s="2">
        <v>879</v>
      </c>
      <c r="I3" s="2">
        <v>648</v>
      </c>
      <c r="J3" s="2">
        <v>215</v>
      </c>
      <c r="K3" s="2">
        <v>36</v>
      </c>
      <c r="L3" s="2">
        <v>1610</v>
      </c>
      <c r="M3" s="2">
        <v>195</v>
      </c>
      <c r="N3" s="2">
        <v>343</v>
      </c>
      <c r="O3" s="2">
        <v>173</v>
      </c>
      <c r="P3" s="57">
        <v>6923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451</v>
      </c>
      <c r="C4" s="56">
        <v>103</v>
      </c>
      <c r="D4" s="56">
        <v>193</v>
      </c>
      <c r="E4" s="56">
        <v>251</v>
      </c>
      <c r="F4" s="56">
        <v>642</v>
      </c>
      <c r="G4" s="56">
        <v>3</v>
      </c>
      <c r="H4" s="56">
        <v>497</v>
      </c>
      <c r="I4" s="56">
        <v>0</v>
      </c>
      <c r="J4" s="56">
        <v>206</v>
      </c>
      <c r="K4" s="56">
        <v>5</v>
      </c>
      <c r="L4" s="56">
        <v>97</v>
      </c>
      <c r="M4" s="56">
        <v>20</v>
      </c>
      <c r="N4" s="56">
        <v>289</v>
      </c>
      <c r="O4" s="56">
        <v>160</v>
      </c>
      <c r="P4" s="56">
        <v>2917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0.95147679324894519</v>
      </c>
      <c r="C5" s="4">
        <v>0.13222079589216945</v>
      </c>
      <c r="D5" s="4">
        <v>0.94607843137254899</v>
      </c>
      <c r="E5" s="4">
        <v>0.92279411764705888</v>
      </c>
      <c r="F5" s="4">
        <v>0.84473684210526312</v>
      </c>
      <c r="G5" s="4">
        <v>8.9552238805970154E-3</v>
      </c>
      <c r="H5" s="4">
        <v>0.56541524459613202</v>
      </c>
      <c r="I5" s="4" t="s">
        <v>66</v>
      </c>
      <c r="J5" s="4">
        <v>0.95813953488372094</v>
      </c>
      <c r="K5" s="4">
        <v>0.1388888888888889</v>
      </c>
      <c r="L5" s="4">
        <v>6.0248447204968941E-2</v>
      </c>
      <c r="M5" s="4">
        <v>0.10256410256410256</v>
      </c>
      <c r="N5" s="4">
        <v>0.8425655976676385</v>
      </c>
      <c r="O5" s="4">
        <v>0.92485549132947975</v>
      </c>
      <c r="P5" s="4">
        <v>0.42134912610140113</v>
      </c>
    </row>
    <row r="6" spans="1:43" ht="25.5" x14ac:dyDescent="0.2">
      <c r="A6" s="36" t="s">
        <v>17</v>
      </c>
      <c r="B6" s="5">
        <v>33.791574279379155</v>
      </c>
      <c r="C6" s="5">
        <v>25.621359223300971</v>
      </c>
      <c r="D6" s="5">
        <v>29.388601036269431</v>
      </c>
      <c r="E6" s="5">
        <v>27.159362549800797</v>
      </c>
      <c r="F6" s="5">
        <v>101.22274143302181</v>
      </c>
      <c r="G6" s="5">
        <v>5.666666666666667</v>
      </c>
      <c r="H6" s="5">
        <v>20.796780684104629</v>
      </c>
      <c r="I6" s="5">
        <v>0</v>
      </c>
      <c r="J6" s="5">
        <v>12.5</v>
      </c>
      <c r="K6" s="5">
        <v>2.2000000000000002</v>
      </c>
      <c r="L6" s="5">
        <v>27.608247422680414</v>
      </c>
      <c r="M6" s="5">
        <v>20.3</v>
      </c>
      <c r="N6" s="5">
        <v>7.6366782006920415</v>
      </c>
      <c r="O6" s="5">
        <v>4.75</v>
      </c>
      <c r="P6" s="5">
        <v>39.198834418923553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189</v>
      </c>
      <c r="C3" s="2">
        <v>337</v>
      </c>
      <c r="D3" s="2">
        <v>28</v>
      </c>
      <c r="E3" s="2">
        <v>117</v>
      </c>
      <c r="F3" s="2">
        <v>119</v>
      </c>
      <c r="G3" s="2">
        <v>322</v>
      </c>
      <c r="H3" s="2">
        <v>161</v>
      </c>
      <c r="I3" s="2">
        <v>172</v>
      </c>
      <c r="J3" s="2">
        <v>127</v>
      </c>
      <c r="K3" s="2">
        <v>137</v>
      </c>
      <c r="L3" s="2">
        <v>200</v>
      </c>
      <c r="M3" s="2">
        <v>5</v>
      </c>
      <c r="N3" s="2">
        <v>218</v>
      </c>
      <c r="O3" s="2">
        <v>123</v>
      </c>
      <c r="P3" s="57">
        <v>2255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118</v>
      </c>
      <c r="C4" s="56">
        <v>302</v>
      </c>
      <c r="D4" s="56">
        <v>24</v>
      </c>
      <c r="E4" s="56">
        <v>11</v>
      </c>
      <c r="F4" s="56">
        <v>113</v>
      </c>
      <c r="G4" s="56">
        <v>2</v>
      </c>
      <c r="H4" s="56">
        <v>5</v>
      </c>
      <c r="I4" s="56">
        <v>41</v>
      </c>
      <c r="J4" s="56">
        <v>106</v>
      </c>
      <c r="K4" s="56">
        <v>132</v>
      </c>
      <c r="L4" s="56">
        <v>173</v>
      </c>
      <c r="M4" s="56">
        <v>2</v>
      </c>
      <c r="N4" s="56">
        <v>138</v>
      </c>
      <c r="O4" s="56">
        <v>106</v>
      </c>
      <c r="P4" s="56">
        <v>1273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0.6243386243386243</v>
      </c>
      <c r="C5" s="4">
        <v>0.89614243323442133</v>
      </c>
      <c r="D5" s="4">
        <v>0.8571428571428571</v>
      </c>
      <c r="E5" s="4">
        <v>9.4017094017094016E-2</v>
      </c>
      <c r="F5" s="4">
        <v>0.94957983193277307</v>
      </c>
      <c r="G5" s="4">
        <v>6.2111801242236021E-3</v>
      </c>
      <c r="H5" s="4">
        <v>3.1055900621118012E-2</v>
      </c>
      <c r="I5" s="4">
        <v>0.23837209302325582</v>
      </c>
      <c r="J5" s="4">
        <v>0.83464566929133854</v>
      </c>
      <c r="K5" s="4">
        <v>0.96350364963503654</v>
      </c>
      <c r="L5" s="4">
        <v>0.86499999999999999</v>
      </c>
      <c r="M5" s="4">
        <v>0.4</v>
      </c>
      <c r="N5" s="4">
        <v>0.6330275229357798</v>
      </c>
      <c r="O5" s="4">
        <v>0.86178861788617889</v>
      </c>
      <c r="P5" s="4">
        <v>0.56452328159645238</v>
      </c>
    </row>
    <row r="6" spans="1:43" ht="25.5" x14ac:dyDescent="0.2">
      <c r="A6" s="36" t="s">
        <v>17</v>
      </c>
      <c r="B6" s="5">
        <v>63.059322033898304</v>
      </c>
      <c r="C6" s="5">
        <v>42.701986754966889</v>
      </c>
      <c r="D6" s="5">
        <v>22.666666666666668</v>
      </c>
      <c r="E6" s="5">
        <v>65.36363636363636</v>
      </c>
      <c r="F6" s="5">
        <v>28.256637168141594</v>
      </c>
      <c r="G6" s="5">
        <v>22.5</v>
      </c>
      <c r="H6" s="5">
        <v>9</v>
      </c>
      <c r="I6" s="5">
        <v>29.756097560975611</v>
      </c>
      <c r="J6" s="5">
        <v>29.19811320754717</v>
      </c>
      <c r="K6" s="5">
        <v>63.787878787878789</v>
      </c>
      <c r="L6" s="5">
        <v>20.260115606936417</v>
      </c>
      <c r="M6" s="5">
        <v>4.5</v>
      </c>
      <c r="N6" s="5">
        <v>34.594202898550726</v>
      </c>
      <c r="O6" s="5">
        <v>32.150943396226417</v>
      </c>
      <c r="P6" s="5">
        <v>38.738413197172036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271</v>
      </c>
      <c r="C3" s="2">
        <v>1077</v>
      </c>
      <c r="D3" s="2">
        <v>331</v>
      </c>
      <c r="E3" s="2">
        <v>307</v>
      </c>
      <c r="F3" s="2">
        <v>372</v>
      </c>
      <c r="G3" s="2">
        <v>439</v>
      </c>
      <c r="H3" s="2">
        <v>443</v>
      </c>
      <c r="I3" s="2">
        <v>710</v>
      </c>
      <c r="J3" s="2">
        <v>586</v>
      </c>
      <c r="K3" s="2">
        <v>163</v>
      </c>
      <c r="L3" s="2">
        <v>421</v>
      </c>
      <c r="M3" s="2">
        <v>95</v>
      </c>
      <c r="N3" s="2">
        <v>662</v>
      </c>
      <c r="O3" s="2">
        <v>594</v>
      </c>
      <c r="P3" s="57">
        <v>6471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229</v>
      </c>
      <c r="C4" s="56">
        <v>941</v>
      </c>
      <c r="D4" s="56">
        <v>213</v>
      </c>
      <c r="E4" s="56">
        <v>276</v>
      </c>
      <c r="F4" s="56">
        <v>369</v>
      </c>
      <c r="G4" s="56">
        <v>12</v>
      </c>
      <c r="H4" s="56">
        <v>30</v>
      </c>
      <c r="I4" s="56">
        <v>8</v>
      </c>
      <c r="J4" s="56">
        <v>47</v>
      </c>
      <c r="K4" s="56">
        <v>151</v>
      </c>
      <c r="L4" s="56">
        <v>195</v>
      </c>
      <c r="M4" s="56">
        <v>63</v>
      </c>
      <c r="N4" s="56">
        <v>492</v>
      </c>
      <c r="O4" s="56">
        <v>256</v>
      </c>
      <c r="P4" s="56">
        <v>3282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0.84501845018450183</v>
      </c>
      <c r="C5" s="4">
        <v>0.87372330547818011</v>
      </c>
      <c r="D5" s="4">
        <v>0.64350453172205435</v>
      </c>
      <c r="E5" s="4">
        <v>0.89902280130293155</v>
      </c>
      <c r="F5" s="4">
        <v>0.99193548387096775</v>
      </c>
      <c r="G5" s="4">
        <v>2.7334851936218679E-2</v>
      </c>
      <c r="H5" s="4">
        <v>6.772009029345373E-2</v>
      </c>
      <c r="I5" s="4">
        <v>1.1267605633802818E-2</v>
      </c>
      <c r="J5" s="4">
        <v>8.0204778156996587E-2</v>
      </c>
      <c r="K5" s="4">
        <v>0.92638036809815949</v>
      </c>
      <c r="L5" s="4">
        <v>0.46318289786223277</v>
      </c>
      <c r="M5" s="4">
        <v>0.66315789473684206</v>
      </c>
      <c r="N5" s="4">
        <v>0.74320241691842903</v>
      </c>
      <c r="O5" s="4">
        <v>0.43097643097643096</v>
      </c>
      <c r="P5" s="4">
        <v>0.50718590635141403</v>
      </c>
    </row>
    <row r="6" spans="1:43" ht="25.5" x14ac:dyDescent="0.2">
      <c r="A6" s="36" t="s">
        <v>17</v>
      </c>
      <c r="B6" s="5">
        <v>34.192139737991269</v>
      </c>
      <c r="C6" s="5">
        <v>56.432518597236985</v>
      </c>
      <c r="D6" s="5">
        <v>78.760563380281695</v>
      </c>
      <c r="E6" s="5">
        <v>124.73188405797102</v>
      </c>
      <c r="F6" s="5">
        <v>50.048780487804876</v>
      </c>
      <c r="G6" s="5">
        <v>19.75</v>
      </c>
      <c r="H6" s="5">
        <v>11.966666666666667</v>
      </c>
      <c r="I6" s="5">
        <v>45.625</v>
      </c>
      <c r="J6" s="5">
        <v>34.617021276595743</v>
      </c>
      <c r="K6" s="5">
        <v>35.701986754966889</v>
      </c>
      <c r="L6" s="5">
        <v>26.692307692307693</v>
      </c>
      <c r="M6" s="5">
        <v>20.841269841269842</v>
      </c>
      <c r="N6" s="5">
        <v>24.38821138211382</v>
      </c>
      <c r="O6" s="5">
        <v>33.51953125</v>
      </c>
      <c r="P6" s="5">
        <v>50.481413772090185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622</v>
      </c>
      <c r="C3" s="2">
        <v>2978</v>
      </c>
      <c r="D3" s="2">
        <v>446</v>
      </c>
      <c r="E3" s="2">
        <v>158</v>
      </c>
      <c r="F3" s="2">
        <v>1411</v>
      </c>
      <c r="G3" s="2">
        <v>1370</v>
      </c>
      <c r="H3" s="2">
        <v>1554</v>
      </c>
      <c r="I3" s="2">
        <v>1311</v>
      </c>
      <c r="J3" s="2">
        <v>723</v>
      </c>
      <c r="K3" s="2">
        <v>171</v>
      </c>
      <c r="L3" s="2">
        <v>492</v>
      </c>
      <c r="M3" s="2">
        <v>84</v>
      </c>
      <c r="N3" s="2">
        <v>1513</v>
      </c>
      <c r="O3" s="2">
        <v>266</v>
      </c>
      <c r="P3" s="57">
        <v>13099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454</v>
      </c>
      <c r="C4" s="56">
        <v>2168</v>
      </c>
      <c r="D4" s="56">
        <v>433</v>
      </c>
      <c r="E4" s="56">
        <v>145</v>
      </c>
      <c r="F4" s="56">
        <v>1210</v>
      </c>
      <c r="G4" s="56">
        <v>51</v>
      </c>
      <c r="H4" s="56">
        <v>1256</v>
      </c>
      <c r="I4" s="56">
        <v>919</v>
      </c>
      <c r="J4" s="56">
        <v>542</v>
      </c>
      <c r="K4" s="56">
        <v>149</v>
      </c>
      <c r="L4" s="56">
        <v>192</v>
      </c>
      <c r="M4" s="56">
        <v>58</v>
      </c>
      <c r="N4" s="56">
        <v>589</v>
      </c>
      <c r="O4" s="56">
        <v>204</v>
      </c>
      <c r="P4" s="56">
        <v>8370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0.729903536977492</v>
      </c>
      <c r="C5" s="4">
        <v>0.72800537273337806</v>
      </c>
      <c r="D5" s="4">
        <v>0.97085201793721976</v>
      </c>
      <c r="E5" s="4">
        <v>0.91772151898734178</v>
      </c>
      <c r="F5" s="4">
        <v>0.8575478384124734</v>
      </c>
      <c r="G5" s="4">
        <v>3.7226277372262771E-2</v>
      </c>
      <c r="H5" s="4">
        <v>0.80823680823680821</v>
      </c>
      <c r="I5" s="4">
        <v>0.70099160945842864</v>
      </c>
      <c r="J5" s="4">
        <v>0.74965421853388658</v>
      </c>
      <c r="K5" s="4">
        <v>0.87134502923976609</v>
      </c>
      <c r="L5" s="4">
        <v>0.3902439024390244</v>
      </c>
      <c r="M5" s="4">
        <v>0.69047619047619047</v>
      </c>
      <c r="N5" s="4">
        <v>0.38929279576999337</v>
      </c>
      <c r="O5" s="4">
        <v>0.76691729323308266</v>
      </c>
      <c r="P5" s="4">
        <v>0.6389800748148714</v>
      </c>
    </row>
    <row r="6" spans="1:43" ht="25.5" x14ac:dyDescent="0.2">
      <c r="A6" s="36" t="s">
        <v>17</v>
      </c>
      <c r="B6" s="5">
        <v>67.552863436123346</v>
      </c>
      <c r="C6" s="5">
        <v>97.739852398523979</v>
      </c>
      <c r="D6" s="5">
        <v>66.545034642032334</v>
      </c>
      <c r="E6" s="5">
        <v>37.779310344827586</v>
      </c>
      <c r="F6" s="5">
        <v>297.54297520661157</v>
      </c>
      <c r="G6" s="5">
        <v>18.549019607843139</v>
      </c>
      <c r="H6" s="5">
        <v>77.168789808917197</v>
      </c>
      <c r="I6" s="5">
        <v>100.37323177366703</v>
      </c>
      <c r="J6" s="5">
        <v>58.88007380073801</v>
      </c>
      <c r="K6" s="5">
        <v>28.966442953020135</v>
      </c>
      <c r="L6" s="5">
        <v>20.916666666666668</v>
      </c>
      <c r="M6" s="5">
        <v>8.7586206896551726</v>
      </c>
      <c r="N6" s="5">
        <v>33.701188455008491</v>
      </c>
      <c r="O6" s="5">
        <v>15.632352941176471</v>
      </c>
      <c r="P6" s="5">
        <v>106.4268817204301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468</v>
      </c>
      <c r="C3" s="2">
        <v>1018</v>
      </c>
      <c r="D3" s="2"/>
      <c r="E3" s="2"/>
      <c r="F3" s="2">
        <v>1107</v>
      </c>
      <c r="G3" s="2">
        <v>581</v>
      </c>
      <c r="H3" s="2">
        <v>540</v>
      </c>
      <c r="I3" s="2">
        <v>442</v>
      </c>
      <c r="J3" s="2">
        <v>115</v>
      </c>
      <c r="K3" s="2">
        <v>75</v>
      </c>
      <c r="L3" s="2">
        <v>360</v>
      </c>
      <c r="M3" s="2"/>
      <c r="N3" s="2">
        <v>222</v>
      </c>
      <c r="O3" s="2">
        <v>90</v>
      </c>
      <c r="P3" s="57">
        <v>5018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437</v>
      </c>
      <c r="C4" s="56">
        <v>846</v>
      </c>
      <c r="D4" s="56"/>
      <c r="E4" s="56"/>
      <c r="F4" s="56">
        <v>1088</v>
      </c>
      <c r="G4" s="56">
        <v>381</v>
      </c>
      <c r="H4" s="56">
        <v>480</v>
      </c>
      <c r="I4" s="56">
        <v>327</v>
      </c>
      <c r="J4" s="56">
        <v>113</v>
      </c>
      <c r="K4" s="56">
        <v>61</v>
      </c>
      <c r="L4" s="56">
        <v>289</v>
      </c>
      <c r="M4" s="56"/>
      <c r="N4" s="56">
        <v>61</v>
      </c>
      <c r="O4" s="56">
        <v>77</v>
      </c>
      <c r="P4" s="56">
        <v>4160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0.93376068376068377</v>
      </c>
      <c r="C5" s="4">
        <v>0.83104125736738699</v>
      </c>
      <c r="D5" s="4"/>
      <c r="E5" s="4"/>
      <c r="F5" s="4">
        <v>0.98283649503161696</v>
      </c>
      <c r="G5" s="4">
        <v>0.65576592082616181</v>
      </c>
      <c r="H5" s="4">
        <v>0.88888888888888884</v>
      </c>
      <c r="I5" s="4">
        <v>0.73981900452488691</v>
      </c>
      <c r="J5" s="4">
        <v>0.9826086956521739</v>
      </c>
      <c r="K5" s="4">
        <v>0.81333333333333335</v>
      </c>
      <c r="L5" s="4">
        <v>0.80277777777777781</v>
      </c>
      <c r="M5" s="4"/>
      <c r="N5" s="4">
        <v>0.2747747747747748</v>
      </c>
      <c r="O5" s="4">
        <v>0.85555555555555551</v>
      </c>
      <c r="P5" s="4">
        <v>0.82901554404145072</v>
      </c>
    </row>
    <row r="6" spans="1:43" ht="25.5" x14ac:dyDescent="0.2">
      <c r="A6" s="36" t="s">
        <v>17</v>
      </c>
      <c r="B6" s="5">
        <v>51.39588100686499</v>
      </c>
      <c r="C6" s="5">
        <v>82.59574468085107</v>
      </c>
      <c r="D6" s="5"/>
      <c r="E6" s="5"/>
      <c r="F6" s="5">
        <v>166.25643382352942</v>
      </c>
      <c r="G6" s="5">
        <v>37.041994750656166</v>
      </c>
      <c r="H6" s="5">
        <v>96.668750000000003</v>
      </c>
      <c r="I6" s="5">
        <v>62.703363914373085</v>
      </c>
      <c r="J6" s="5">
        <v>37.10619469026549</v>
      </c>
      <c r="K6" s="5">
        <v>22.180327868852459</v>
      </c>
      <c r="L6" s="5">
        <v>80.716262975778548</v>
      </c>
      <c r="M6" s="5"/>
      <c r="N6" s="5">
        <v>18.409836065573771</v>
      </c>
      <c r="O6" s="5">
        <v>107.51948051948052</v>
      </c>
      <c r="P6" s="5">
        <v>94.354807692307688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1687</v>
      </c>
      <c r="C3" s="2">
        <v>5788</v>
      </c>
      <c r="D3" s="2">
        <v>1455</v>
      </c>
      <c r="E3" s="2">
        <v>1287</v>
      </c>
      <c r="F3" s="2">
        <v>6742</v>
      </c>
      <c r="G3" s="2">
        <v>5729</v>
      </c>
      <c r="H3" s="2">
        <v>1682</v>
      </c>
      <c r="I3" s="2">
        <v>1270</v>
      </c>
      <c r="J3" s="2">
        <v>1685</v>
      </c>
      <c r="K3" s="2">
        <v>1374</v>
      </c>
      <c r="L3" s="2">
        <v>4626</v>
      </c>
      <c r="M3" s="2">
        <v>627</v>
      </c>
      <c r="N3" s="2">
        <v>2305</v>
      </c>
      <c r="O3" s="2">
        <v>3370</v>
      </c>
      <c r="P3" s="57">
        <v>39627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1448</v>
      </c>
      <c r="C4" s="56">
        <v>5005</v>
      </c>
      <c r="D4" s="56">
        <v>1402</v>
      </c>
      <c r="E4" s="56">
        <v>1117</v>
      </c>
      <c r="F4" s="56">
        <v>5977</v>
      </c>
      <c r="G4" s="56">
        <v>4802</v>
      </c>
      <c r="H4" s="56">
        <v>953</v>
      </c>
      <c r="I4" s="56">
        <v>954</v>
      </c>
      <c r="J4" s="56">
        <v>1663</v>
      </c>
      <c r="K4" s="56">
        <v>938</v>
      </c>
      <c r="L4" s="56">
        <v>3728</v>
      </c>
      <c r="M4" s="56">
        <v>454</v>
      </c>
      <c r="N4" s="56">
        <v>1836</v>
      </c>
      <c r="O4" s="56">
        <v>3059</v>
      </c>
      <c r="P4" s="56">
        <v>33336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0.85832839359810309</v>
      </c>
      <c r="C5" s="4">
        <v>0.86472011057360054</v>
      </c>
      <c r="D5" s="4">
        <v>0.96357388316151205</v>
      </c>
      <c r="E5" s="4">
        <v>0.8679098679098679</v>
      </c>
      <c r="F5" s="4">
        <v>0.88653218629486796</v>
      </c>
      <c r="G5" s="4">
        <v>0.83819165648455229</v>
      </c>
      <c r="H5" s="4">
        <v>0.56658739595719376</v>
      </c>
      <c r="I5" s="4">
        <v>0.7511811023622047</v>
      </c>
      <c r="J5" s="4">
        <v>0.98694362017804149</v>
      </c>
      <c r="K5" s="4">
        <v>0.68267831149927216</v>
      </c>
      <c r="L5" s="4">
        <v>0.80587980977086038</v>
      </c>
      <c r="M5" s="4">
        <v>0.72408293460925044</v>
      </c>
      <c r="N5" s="4">
        <v>0.79652928416485902</v>
      </c>
      <c r="O5" s="4">
        <v>0.90771513353115729</v>
      </c>
      <c r="P5" s="4">
        <v>0.84124460595048833</v>
      </c>
    </row>
    <row r="6" spans="1:43" ht="25.5" x14ac:dyDescent="0.2">
      <c r="A6" s="36" t="s">
        <v>17</v>
      </c>
      <c r="B6" s="5">
        <v>40.701657458563538</v>
      </c>
      <c r="C6" s="5">
        <v>146.00359640359639</v>
      </c>
      <c r="D6" s="5">
        <v>103.64764621968617</v>
      </c>
      <c r="E6" s="5">
        <v>92.85049239033124</v>
      </c>
      <c r="F6" s="5">
        <v>188.34231219675422</v>
      </c>
      <c r="G6" s="5">
        <v>50.794460641399418</v>
      </c>
      <c r="H6" s="5">
        <v>130.18363064008395</v>
      </c>
      <c r="I6" s="5">
        <v>82.5</v>
      </c>
      <c r="J6" s="5">
        <v>53.153337342152739</v>
      </c>
      <c r="K6" s="5">
        <v>122.2228144989339</v>
      </c>
      <c r="L6" s="5">
        <v>81.243293991416309</v>
      </c>
      <c r="M6" s="5">
        <v>53.235682819383257</v>
      </c>
      <c r="N6" s="5">
        <v>38.342047930283222</v>
      </c>
      <c r="O6" s="5">
        <v>112.4563582870219</v>
      </c>
      <c r="P6" s="5">
        <v>106.65952723782098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457</v>
      </c>
      <c r="C3" s="2">
        <v>798</v>
      </c>
      <c r="D3" s="2">
        <v>89</v>
      </c>
      <c r="E3" s="2">
        <v>669</v>
      </c>
      <c r="F3" s="2">
        <v>364</v>
      </c>
      <c r="G3" s="2">
        <v>796</v>
      </c>
      <c r="H3" s="2">
        <v>1303</v>
      </c>
      <c r="I3" s="2">
        <v>119</v>
      </c>
      <c r="J3" s="2">
        <v>390</v>
      </c>
      <c r="K3" s="2">
        <v>322</v>
      </c>
      <c r="L3" s="2">
        <v>1594</v>
      </c>
      <c r="M3" s="2">
        <v>432</v>
      </c>
      <c r="N3" s="2">
        <v>474</v>
      </c>
      <c r="O3" s="2">
        <v>97</v>
      </c>
      <c r="P3" s="57">
        <v>7904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343</v>
      </c>
      <c r="C4" s="56">
        <v>719</v>
      </c>
      <c r="D4" s="56">
        <v>76</v>
      </c>
      <c r="E4" s="56">
        <v>567</v>
      </c>
      <c r="F4" s="56">
        <v>349</v>
      </c>
      <c r="G4" s="56">
        <v>592</v>
      </c>
      <c r="H4" s="56">
        <v>1043</v>
      </c>
      <c r="I4" s="56">
        <v>69</v>
      </c>
      <c r="J4" s="56">
        <v>385</v>
      </c>
      <c r="K4" s="56">
        <v>322</v>
      </c>
      <c r="L4" s="56">
        <v>941</v>
      </c>
      <c r="M4" s="56">
        <v>417</v>
      </c>
      <c r="N4" s="56">
        <v>371</v>
      </c>
      <c r="O4" s="56">
        <v>78</v>
      </c>
      <c r="P4" s="56">
        <v>6272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0.75054704595185995</v>
      </c>
      <c r="C5" s="4">
        <v>0.90100250626566414</v>
      </c>
      <c r="D5" s="4">
        <v>0.8539325842696629</v>
      </c>
      <c r="E5" s="4">
        <v>0.84753363228699552</v>
      </c>
      <c r="F5" s="4">
        <v>0.95879120879120883</v>
      </c>
      <c r="G5" s="4">
        <v>0.74371859296482412</v>
      </c>
      <c r="H5" s="4">
        <v>0.80046047582501922</v>
      </c>
      <c r="I5" s="4">
        <v>0.57983193277310929</v>
      </c>
      <c r="J5" s="4">
        <v>0.98717948717948723</v>
      </c>
      <c r="K5" s="4">
        <v>1</v>
      </c>
      <c r="L5" s="4">
        <v>0.59033877038895854</v>
      </c>
      <c r="M5" s="4">
        <v>0.96527777777777779</v>
      </c>
      <c r="N5" s="4">
        <v>0.78270042194092826</v>
      </c>
      <c r="O5" s="4">
        <v>0.80412371134020622</v>
      </c>
      <c r="P5" s="4">
        <v>0.79352226720647778</v>
      </c>
    </row>
    <row r="6" spans="1:43" ht="25.5" x14ac:dyDescent="0.2">
      <c r="A6" s="36" t="s">
        <v>17</v>
      </c>
      <c r="B6" s="5">
        <v>35.632653061224488</v>
      </c>
      <c r="C6" s="5">
        <v>29.566063977746872</v>
      </c>
      <c r="D6" s="5">
        <v>24.25</v>
      </c>
      <c r="E6" s="5">
        <v>153.24514991181658</v>
      </c>
      <c r="F6" s="5">
        <v>29.515759312320917</v>
      </c>
      <c r="G6" s="5">
        <v>32.033783783783782</v>
      </c>
      <c r="H6" s="5">
        <v>84.581016299137104</v>
      </c>
      <c r="I6" s="5">
        <v>42.94202898550725</v>
      </c>
      <c r="J6" s="5">
        <v>84.893506493506493</v>
      </c>
      <c r="K6" s="5">
        <v>45.602484472049689</v>
      </c>
      <c r="L6" s="5">
        <v>91.188097768331559</v>
      </c>
      <c r="M6" s="5">
        <v>103.39088729016787</v>
      </c>
      <c r="N6" s="5">
        <v>25.032345013477087</v>
      </c>
      <c r="O6" s="5">
        <v>24.46153846153846</v>
      </c>
      <c r="P6" s="5">
        <v>68.58163265306122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2:16" x14ac:dyDescent="0.2">
      <c r="P17"/>
    </row>
    <row r="18" spans="2:16" x14ac:dyDescent="0.2">
      <c r="P18"/>
    </row>
    <row r="19" spans="2:16" x14ac:dyDescent="0.2">
      <c r="P19"/>
    </row>
    <row r="20" spans="2:16" x14ac:dyDescent="0.2">
      <c r="P20"/>
    </row>
    <row r="21" spans="2:16" x14ac:dyDescent="0.2">
      <c r="P21"/>
    </row>
    <row r="22" spans="2:16" x14ac:dyDescent="0.2">
      <c r="P22"/>
    </row>
    <row r="23" spans="2:16" x14ac:dyDescent="0.2">
      <c r="P23"/>
    </row>
    <row r="24" spans="2:16" x14ac:dyDescent="0.2">
      <c r="P24"/>
    </row>
    <row r="25" spans="2:16" x14ac:dyDescent="0.2">
      <c r="B25" t="s">
        <v>70</v>
      </c>
      <c r="P25"/>
    </row>
    <row r="26" spans="2:16" x14ac:dyDescent="0.2">
      <c r="P26"/>
    </row>
    <row r="27" spans="2:16" x14ac:dyDescent="0.2">
      <c r="P27"/>
    </row>
    <row r="28" spans="2:16" x14ac:dyDescent="0.2">
      <c r="P28"/>
    </row>
    <row r="29" spans="2:16" x14ac:dyDescent="0.2">
      <c r="P29"/>
    </row>
    <row r="30" spans="2:16" x14ac:dyDescent="0.2">
      <c r="P30"/>
    </row>
    <row r="31" spans="2:16" x14ac:dyDescent="0.2">
      <c r="P31"/>
    </row>
    <row r="32" spans="2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36"/>
  <sheetViews>
    <sheetView zoomScale="80" zoomScaleNormal="80" workbookViewId="0">
      <selection activeCell="C24" sqref="C24"/>
    </sheetView>
  </sheetViews>
  <sheetFormatPr baseColWidth="10" defaultRowHeight="12.75" x14ac:dyDescent="0.2"/>
  <cols>
    <col min="1" max="1" width="34.85546875" customWidth="1"/>
    <col min="2" max="15" width="11.42578125" customWidth="1"/>
  </cols>
  <sheetData>
    <row r="1" spans="1:16" ht="18.75" x14ac:dyDescent="0.3">
      <c r="A1" s="23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.75" x14ac:dyDescent="0.3">
      <c r="A2" s="23" t="s">
        <v>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 x14ac:dyDescent="0.2">
      <c r="A4" s="27" t="s">
        <v>62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41" t="s">
        <v>13</v>
      </c>
      <c r="P4" s="44" t="s">
        <v>14</v>
      </c>
    </row>
    <row r="5" spans="1:16" x14ac:dyDescent="0.2">
      <c r="A5" s="39" t="s">
        <v>44</v>
      </c>
      <c r="B5" s="40"/>
      <c r="C5" s="40"/>
      <c r="D5" s="40"/>
      <c r="E5" s="40"/>
      <c r="F5" s="40"/>
      <c r="G5" s="40"/>
      <c r="H5" s="40"/>
      <c r="I5" s="40">
        <v>109</v>
      </c>
      <c r="J5" s="40"/>
      <c r="K5" s="40"/>
      <c r="L5" s="40"/>
      <c r="M5" s="40"/>
      <c r="N5" s="40"/>
      <c r="O5" s="42">
        <v>5</v>
      </c>
      <c r="P5" s="45">
        <f>SUM(B5:O5)</f>
        <v>114</v>
      </c>
    </row>
    <row r="6" spans="1:16" x14ac:dyDescent="0.2">
      <c r="A6" s="29" t="s">
        <v>45</v>
      </c>
      <c r="B6" s="30"/>
      <c r="C6" s="30"/>
      <c r="D6" s="30"/>
      <c r="E6" s="30">
        <v>4</v>
      </c>
      <c r="F6" s="30">
        <v>4</v>
      </c>
      <c r="G6" s="30"/>
      <c r="H6" s="30"/>
      <c r="I6" s="30">
        <v>406</v>
      </c>
      <c r="J6" s="30"/>
      <c r="K6" s="30"/>
      <c r="L6" s="30"/>
      <c r="M6" s="30">
        <v>27</v>
      </c>
      <c r="N6" s="30"/>
      <c r="O6" s="43">
        <v>1</v>
      </c>
      <c r="P6" s="46">
        <f t="shared" ref="P6:P33" si="0">SUM(B6:O6)</f>
        <v>442</v>
      </c>
    </row>
    <row r="7" spans="1:16" x14ac:dyDescent="0.2">
      <c r="A7" s="29" t="s">
        <v>18</v>
      </c>
      <c r="B7" s="30"/>
      <c r="C7" s="30"/>
      <c r="D7" s="30"/>
      <c r="E7" s="30"/>
      <c r="F7" s="30"/>
      <c r="G7" s="30"/>
      <c r="H7" s="30"/>
      <c r="I7" s="30">
        <v>317</v>
      </c>
      <c r="J7" s="30"/>
      <c r="K7" s="30"/>
      <c r="L7" s="30"/>
      <c r="M7" s="30"/>
      <c r="N7" s="30">
        <v>165</v>
      </c>
      <c r="O7" s="43"/>
      <c r="P7" s="46">
        <f t="shared" si="0"/>
        <v>482</v>
      </c>
    </row>
    <row r="8" spans="1:16" x14ac:dyDescent="0.2">
      <c r="A8" s="29" t="s">
        <v>19</v>
      </c>
      <c r="B8" s="30"/>
      <c r="C8" s="30">
        <v>2</v>
      </c>
      <c r="D8" s="30"/>
      <c r="E8" s="30">
        <v>2</v>
      </c>
      <c r="F8" s="30"/>
      <c r="G8" s="30"/>
      <c r="H8" s="30"/>
      <c r="I8" s="30">
        <v>22</v>
      </c>
      <c r="J8" s="30"/>
      <c r="K8" s="30"/>
      <c r="L8" s="30"/>
      <c r="M8" s="30">
        <v>2</v>
      </c>
      <c r="N8" s="30"/>
      <c r="O8" s="43"/>
      <c r="P8" s="46">
        <f t="shared" si="0"/>
        <v>28</v>
      </c>
    </row>
    <row r="9" spans="1:16" ht="15.75" customHeight="1" x14ac:dyDescent="0.2">
      <c r="A9" s="29" t="s">
        <v>47</v>
      </c>
      <c r="B9" s="30"/>
      <c r="C9" s="30"/>
      <c r="D9" s="30"/>
      <c r="E9" s="30">
        <v>1</v>
      </c>
      <c r="F9" s="30"/>
      <c r="G9" s="30"/>
      <c r="H9" s="30"/>
      <c r="I9" s="30">
        <v>84</v>
      </c>
      <c r="J9" s="30">
        <v>1</v>
      </c>
      <c r="K9" s="30"/>
      <c r="L9" s="30"/>
      <c r="M9" s="30">
        <v>269</v>
      </c>
      <c r="N9" s="30">
        <v>1</v>
      </c>
      <c r="O9" s="43">
        <v>1</v>
      </c>
      <c r="P9" s="46">
        <f t="shared" si="0"/>
        <v>357</v>
      </c>
    </row>
    <row r="10" spans="1:16" x14ac:dyDescent="0.2">
      <c r="A10" s="29" t="s">
        <v>21</v>
      </c>
      <c r="B10" s="30"/>
      <c r="C10" s="30"/>
      <c r="D10" s="30"/>
      <c r="E10" s="30"/>
      <c r="F10" s="30"/>
      <c r="G10" s="30"/>
      <c r="H10" s="30"/>
      <c r="I10" s="30">
        <v>13</v>
      </c>
      <c r="J10" s="30"/>
      <c r="K10" s="30"/>
      <c r="L10" s="30"/>
      <c r="M10" s="30"/>
      <c r="N10" s="30"/>
      <c r="O10" s="43"/>
      <c r="P10" s="46">
        <f t="shared" si="0"/>
        <v>13</v>
      </c>
    </row>
    <row r="11" spans="1:16" x14ac:dyDescent="0.2">
      <c r="A11" s="29" t="s">
        <v>22</v>
      </c>
      <c r="B11" s="30"/>
      <c r="C11" s="30"/>
      <c r="D11" s="30"/>
      <c r="E11" s="30"/>
      <c r="F11" s="30"/>
      <c r="G11" s="30"/>
      <c r="H11" s="30"/>
      <c r="I11" s="30">
        <v>1</v>
      </c>
      <c r="J11" s="30"/>
      <c r="K11" s="30"/>
      <c r="L11" s="30"/>
      <c r="M11" s="30"/>
      <c r="N11" s="30">
        <v>1</v>
      </c>
      <c r="O11" s="43"/>
      <c r="P11" s="46">
        <f t="shared" si="0"/>
        <v>2</v>
      </c>
    </row>
    <row r="12" spans="1:16" x14ac:dyDescent="0.2">
      <c r="A12" s="29" t="s">
        <v>60</v>
      </c>
      <c r="B12" s="30"/>
      <c r="C12" s="30">
        <v>2</v>
      </c>
      <c r="D12" s="30"/>
      <c r="E12" s="30"/>
      <c r="F12" s="30"/>
      <c r="G12" s="30"/>
      <c r="H12" s="30"/>
      <c r="I12" s="30">
        <v>14</v>
      </c>
      <c r="J12" s="30"/>
      <c r="K12" s="30"/>
      <c r="L12" s="30"/>
      <c r="M12" s="30"/>
      <c r="N12" s="30"/>
      <c r="O12" s="43"/>
      <c r="P12" s="46">
        <f t="shared" si="0"/>
        <v>16</v>
      </c>
    </row>
    <row r="13" spans="1:16" x14ac:dyDescent="0.2">
      <c r="A13" s="29" t="s">
        <v>23</v>
      </c>
      <c r="B13" s="30"/>
      <c r="C13" s="30"/>
      <c r="D13" s="30"/>
      <c r="E13" s="30"/>
      <c r="F13" s="30"/>
      <c r="G13" s="30"/>
      <c r="H13" s="30"/>
      <c r="I13" s="30">
        <v>1</v>
      </c>
      <c r="J13" s="30"/>
      <c r="K13" s="30"/>
      <c r="L13" s="30"/>
      <c r="M13" s="30"/>
      <c r="N13" s="30"/>
      <c r="O13" s="43"/>
      <c r="P13" s="46">
        <f t="shared" si="0"/>
        <v>1</v>
      </c>
    </row>
    <row r="14" spans="1:16" x14ac:dyDescent="0.2">
      <c r="A14" s="29" t="s">
        <v>24</v>
      </c>
      <c r="B14" s="30"/>
      <c r="C14" s="30">
        <v>2</v>
      </c>
      <c r="D14" s="30"/>
      <c r="E14" s="30">
        <v>2</v>
      </c>
      <c r="F14" s="30"/>
      <c r="G14" s="30"/>
      <c r="H14" s="30"/>
      <c r="I14" s="30">
        <v>933</v>
      </c>
      <c r="J14" s="30"/>
      <c r="K14" s="30"/>
      <c r="L14" s="30"/>
      <c r="M14" s="30"/>
      <c r="N14" s="30">
        <v>8</v>
      </c>
      <c r="O14" s="43"/>
      <c r="P14" s="46">
        <f t="shared" si="0"/>
        <v>945</v>
      </c>
    </row>
    <row r="15" spans="1:16" x14ac:dyDescent="0.2">
      <c r="A15" s="29" t="s">
        <v>25</v>
      </c>
      <c r="B15" s="30"/>
      <c r="C15" s="30"/>
      <c r="D15" s="30"/>
      <c r="E15" s="30"/>
      <c r="F15" s="30"/>
      <c r="G15" s="30"/>
      <c r="H15" s="30"/>
      <c r="I15" s="30">
        <v>172</v>
      </c>
      <c r="J15" s="30"/>
      <c r="K15" s="30"/>
      <c r="L15" s="30"/>
      <c r="M15" s="30">
        <v>81</v>
      </c>
      <c r="N15" s="30">
        <v>122</v>
      </c>
      <c r="O15" s="43">
        <v>1</v>
      </c>
      <c r="P15" s="46">
        <f t="shared" si="0"/>
        <v>376</v>
      </c>
    </row>
    <row r="16" spans="1:16" x14ac:dyDescent="0.2">
      <c r="A16" s="29" t="s">
        <v>26</v>
      </c>
      <c r="B16" s="30"/>
      <c r="C16" s="30">
        <v>1</v>
      </c>
      <c r="D16" s="30"/>
      <c r="E16" s="30"/>
      <c r="F16" s="30"/>
      <c r="G16" s="30"/>
      <c r="H16" s="30"/>
      <c r="I16" s="30">
        <v>9</v>
      </c>
      <c r="J16" s="30"/>
      <c r="K16" s="30">
        <v>1</v>
      </c>
      <c r="L16" s="30"/>
      <c r="M16" s="30"/>
      <c r="N16" s="30"/>
      <c r="O16" s="43"/>
      <c r="P16" s="46">
        <f t="shared" si="0"/>
        <v>11</v>
      </c>
    </row>
    <row r="17" spans="1:16" x14ac:dyDescent="0.2">
      <c r="A17" s="29" t="s">
        <v>28</v>
      </c>
      <c r="B17" s="30"/>
      <c r="C17" s="30"/>
      <c r="D17" s="30"/>
      <c r="E17" s="30">
        <v>6</v>
      </c>
      <c r="F17" s="30"/>
      <c r="G17" s="30"/>
      <c r="H17" s="30"/>
      <c r="I17" s="30">
        <v>124</v>
      </c>
      <c r="J17" s="30"/>
      <c r="K17" s="30"/>
      <c r="L17" s="30"/>
      <c r="M17" s="30">
        <v>574</v>
      </c>
      <c r="N17" s="30">
        <v>240</v>
      </c>
      <c r="O17" s="43">
        <v>3</v>
      </c>
      <c r="P17" s="46">
        <f t="shared" si="0"/>
        <v>947</v>
      </c>
    </row>
    <row r="18" spans="1:16" x14ac:dyDescent="0.2">
      <c r="A18" s="29" t="s">
        <v>30</v>
      </c>
      <c r="B18" s="30"/>
      <c r="C18" s="30"/>
      <c r="D18" s="30"/>
      <c r="E18" s="30"/>
      <c r="F18" s="30"/>
      <c r="G18" s="30"/>
      <c r="H18" s="30"/>
      <c r="I18" s="30">
        <v>59</v>
      </c>
      <c r="J18" s="30"/>
      <c r="K18" s="30"/>
      <c r="L18" s="30"/>
      <c r="M18" s="30">
        <v>5</v>
      </c>
      <c r="N18" s="30"/>
      <c r="O18" s="43">
        <v>4</v>
      </c>
      <c r="P18" s="46">
        <f t="shared" si="0"/>
        <v>68</v>
      </c>
    </row>
    <row r="19" spans="1:16" x14ac:dyDescent="0.2">
      <c r="A19" s="29" t="s">
        <v>65</v>
      </c>
      <c r="B19" s="30"/>
      <c r="C19" s="30"/>
      <c r="D19" s="30"/>
      <c r="E19" s="30"/>
      <c r="F19" s="30"/>
      <c r="G19" s="30"/>
      <c r="H19" s="30"/>
      <c r="I19" s="30">
        <v>2</v>
      </c>
      <c r="J19" s="30">
        <v>1</v>
      </c>
      <c r="K19" s="30"/>
      <c r="L19" s="30"/>
      <c r="M19" s="30"/>
      <c r="N19" s="30"/>
      <c r="O19" s="43"/>
      <c r="P19" s="46">
        <f t="shared" si="0"/>
        <v>3</v>
      </c>
    </row>
    <row r="20" spans="1:16" x14ac:dyDescent="0.2">
      <c r="A20" s="29" t="s">
        <v>31</v>
      </c>
      <c r="B20" s="30"/>
      <c r="C20" s="30">
        <v>1</v>
      </c>
      <c r="D20" s="30"/>
      <c r="E20" s="30"/>
      <c r="F20" s="30"/>
      <c r="G20" s="30"/>
      <c r="H20" s="30"/>
      <c r="I20" s="30">
        <v>3</v>
      </c>
      <c r="J20" s="30"/>
      <c r="K20" s="30"/>
      <c r="L20" s="30"/>
      <c r="M20" s="30"/>
      <c r="N20" s="30"/>
      <c r="O20" s="43"/>
      <c r="P20" s="46">
        <f t="shared" si="0"/>
        <v>4</v>
      </c>
    </row>
    <row r="21" spans="1:16" x14ac:dyDescent="0.2">
      <c r="A21" s="29" t="s">
        <v>32</v>
      </c>
      <c r="B21" s="30"/>
      <c r="C21" s="30"/>
      <c r="D21" s="30"/>
      <c r="E21" s="30"/>
      <c r="F21" s="30"/>
      <c r="G21" s="30"/>
      <c r="H21" s="30"/>
      <c r="I21" s="30">
        <v>188</v>
      </c>
      <c r="J21" s="30"/>
      <c r="K21" s="30"/>
      <c r="L21" s="30"/>
      <c r="M21" s="30"/>
      <c r="N21" s="30">
        <v>4</v>
      </c>
      <c r="O21" s="43">
        <v>1</v>
      </c>
      <c r="P21" s="46">
        <f t="shared" si="0"/>
        <v>193</v>
      </c>
    </row>
    <row r="22" spans="1:16" x14ac:dyDescent="0.2">
      <c r="A22" s="29" t="s">
        <v>33</v>
      </c>
      <c r="B22" s="30"/>
      <c r="C22" s="30"/>
      <c r="D22" s="30"/>
      <c r="E22" s="30"/>
      <c r="F22" s="30"/>
      <c r="G22" s="30"/>
      <c r="H22" s="30"/>
      <c r="I22" s="30">
        <v>6</v>
      </c>
      <c r="J22" s="30"/>
      <c r="K22" s="30"/>
      <c r="L22" s="30"/>
      <c r="M22" s="30"/>
      <c r="N22" s="30">
        <v>3</v>
      </c>
      <c r="O22" s="43"/>
      <c r="P22" s="46">
        <f t="shared" si="0"/>
        <v>9</v>
      </c>
    </row>
    <row r="23" spans="1:16" x14ac:dyDescent="0.2">
      <c r="A23" s="29" t="s">
        <v>34</v>
      </c>
      <c r="B23" s="30"/>
      <c r="C23" s="30">
        <v>4</v>
      </c>
      <c r="D23" s="30"/>
      <c r="E23" s="30"/>
      <c r="F23" s="30"/>
      <c r="G23" s="30"/>
      <c r="H23" s="30"/>
      <c r="I23" s="30">
        <v>391</v>
      </c>
      <c r="J23" s="30"/>
      <c r="K23" s="30"/>
      <c r="L23" s="30"/>
      <c r="M23" s="30"/>
      <c r="N23" s="30">
        <v>69</v>
      </c>
      <c r="O23" s="43"/>
      <c r="P23" s="46">
        <f t="shared" si="0"/>
        <v>464</v>
      </c>
    </row>
    <row r="24" spans="1:16" x14ac:dyDescent="0.2">
      <c r="A24" s="29" t="s">
        <v>56</v>
      </c>
      <c r="B24" s="30"/>
      <c r="C24" s="30">
        <v>5</v>
      </c>
      <c r="D24" s="30"/>
      <c r="E24" s="30"/>
      <c r="F24" s="30"/>
      <c r="G24" s="30"/>
      <c r="H24" s="30"/>
      <c r="I24" s="30">
        <v>10</v>
      </c>
      <c r="J24" s="30"/>
      <c r="K24" s="30"/>
      <c r="L24" s="30"/>
      <c r="M24" s="30"/>
      <c r="N24" s="30">
        <v>1</v>
      </c>
      <c r="O24" s="43"/>
      <c r="P24" s="46">
        <f t="shared" si="0"/>
        <v>16</v>
      </c>
    </row>
    <row r="25" spans="1:16" x14ac:dyDescent="0.2">
      <c r="A25" s="29" t="s">
        <v>36</v>
      </c>
      <c r="B25" s="30"/>
      <c r="C25" s="30">
        <v>2</v>
      </c>
      <c r="D25" s="30"/>
      <c r="E25" s="30">
        <v>5</v>
      </c>
      <c r="F25" s="30"/>
      <c r="G25" s="30"/>
      <c r="H25" s="30"/>
      <c r="I25" s="30">
        <v>2390</v>
      </c>
      <c r="J25" s="30"/>
      <c r="K25" s="30"/>
      <c r="L25" s="30"/>
      <c r="M25" s="30">
        <v>417</v>
      </c>
      <c r="N25" s="30">
        <v>1</v>
      </c>
      <c r="O25" s="43"/>
      <c r="P25" s="46">
        <f t="shared" si="0"/>
        <v>2815</v>
      </c>
    </row>
    <row r="26" spans="1:16" ht="14.25" customHeight="1" x14ac:dyDescent="0.2">
      <c r="A26" s="29" t="s">
        <v>52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43">
        <v>1</v>
      </c>
      <c r="P26" s="46">
        <f t="shared" si="0"/>
        <v>1</v>
      </c>
    </row>
    <row r="27" spans="1:16" x14ac:dyDescent="0.2">
      <c r="A27" s="29" t="s">
        <v>53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3"/>
      <c r="P27" s="46">
        <f t="shared" si="0"/>
        <v>0</v>
      </c>
    </row>
    <row r="28" spans="1:16" x14ac:dyDescent="0.2">
      <c r="A28" s="29" t="s">
        <v>37</v>
      </c>
      <c r="B28" s="30"/>
      <c r="C28" s="30">
        <v>2</v>
      </c>
      <c r="D28" s="30"/>
      <c r="E28" s="30"/>
      <c r="F28" s="30"/>
      <c r="G28" s="30"/>
      <c r="H28" s="30"/>
      <c r="I28" s="30">
        <v>369</v>
      </c>
      <c r="J28" s="30"/>
      <c r="K28" s="30"/>
      <c r="L28" s="30"/>
      <c r="M28" s="30">
        <v>3</v>
      </c>
      <c r="N28" s="30"/>
      <c r="O28" s="43"/>
      <c r="P28" s="46">
        <f t="shared" si="0"/>
        <v>374</v>
      </c>
    </row>
    <row r="29" spans="1:16" x14ac:dyDescent="0.2">
      <c r="A29" s="29" t="s">
        <v>38</v>
      </c>
      <c r="B29" s="30"/>
      <c r="C29" s="30"/>
      <c r="D29" s="30"/>
      <c r="E29" s="30">
        <v>2</v>
      </c>
      <c r="F29" s="30"/>
      <c r="G29" s="30"/>
      <c r="H29" s="30"/>
      <c r="I29" s="30">
        <v>91</v>
      </c>
      <c r="J29" s="30"/>
      <c r="K29" s="30"/>
      <c r="L29" s="30"/>
      <c r="M29" s="30"/>
      <c r="N29" s="30">
        <v>3</v>
      </c>
      <c r="O29" s="43"/>
      <c r="P29" s="46">
        <f t="shared" si="0"/>
        <v>96</v>
      </c>
    </row>
    <row r="30" spans="1:16" x14ac:dyDescent="0.2">
      <c r="A30" s="29" t="s">
        <v>39</v>
      </c>
      <c r="B30" s="30"/>
      <c r="C30" s="30">
        <v>3</v>
      </c>
      <c r="D30" s="30"/>
      <c r="E30" s="30">
        <v>3</v>
      </c>
      <c r="F30" s="30"/>
      <c r="G30" s="30"/>
      <c r="H30" s="30"/>
      <c r="I30" s="30">
        <v>157</v>
      </c>
      <c r="J30" s="30"/>
      <c r="K30" s="30"/>
      <c r="L30" s="30"/>
      <c r="M30" s="30"/>
      <c r="N30" s="30">
        <v>15</v>
      </c>
      <c r="O30" s="43">
        <v>1</v>
      </c>
      <c r="P30" s="46">
        <f t="shared" si="0"/>
        <v>179</v>
      </c>
    </row>
    <row r="31" spans="1:16" ht="15" customHeight="1" x14ac:dyDescent="0.2">
      <c r="A31" s="29" t="s">
        <v>40</v>
      </c>
      <c r="B31" s="30"/>
      <c r="C31" s="30">
        <v>2</v>
      </c>
      <c r="D31" s="30"/>
      <c r="E31" s="30">
        <v>6</v>
      </c>
      <c r="F31" s="30"/>
      <c r="G31" s="30"/>
      <c r="H31" s="30"/>
      <c r="I31" s="30">
        <v>87</v>
      </c>
      <c r="J31" s="30"/>
      <c r="K31" s="30">
        <v>5</v>
      </c>
      <c r="L31" s="30"/>
      <c r="M31" s="30">
        <v>1</v>
      </c>
      <c r="N31" s="30">
        <v>3</v>
      </c>
      <c r="O31" s="43"/>
      <c r="P31" s="46">
        <f t="shared" si="0"/>
        <v>104</v>
      </c>
    </row>
    <row r="32" spans="1:16" x14ac:dyDescent="0.2">
      <c r="A32" s="29" t="s">
        <v>41</v>
      </c>
      <c r="B32" s="30"/>
      <c r="C32" s="30"/>
      <c r="D32" s="30"/>
      <c r="E32" s="30"/>
      <c r="F32" s="30"/>
      <c r="G32" s="30"/>
      <c r="H32" s="30"/>
      <c r="I32" s="30">
        <v>45</v>
      </c>
      <c r="J32" s="30"/>
      <c r="K32" s="30"/>
      <c r="L32" s="30"/>
      <c r="M32" s="30"/>
      <c r="N32" s="30">
        <v>1</v>
      </c>
      <c r="O32" s="43"/>
      <c r="P32" s="46">
        <f t="shared" si="0"/>
        <v>46</v>
      </c>
    </row>
    <row r="33" spans="1:16" x14ac:dyDescent="0.2">
      <c r="A33" s="29" t="s">
        <v>57</v>
      </c>
      <c r="B33" s="30"/>
      <c r="C33" s="30">
        <v>7</v>
      </c>
      <c r="D33" s="30"/>
      <c r="E33" s="30">
        <v>26</v>
      </c>
      <c r="F33" s="30"/>
      <c r="G33" s="30"/>
      <c r="H33" s="30"/>
      <c r="I33" s="30">
        <v>1928</v>
      </c>
      <c r="J33" s="30"/>
      <c r="K33" s="30"/>
      <c r="L33" s="30"/>
      <c r="M33" s="30">
        <v>287</v>
      </c>
      <c r="N33" s="30">
        <v>56</v>
      </c>
      <c r="O33" s="43"/>
      <c r="P33" s="46">
        <f t="shared" si="0"/>
        <v>2304</v>
      </c>
    </row>
    <row r="34" spans="1:16" x14ac:dyDescent="0.2">
      <c r="A34" s="29" t="s">
        <v>42</v>
      </c>
      <c r="B34" s="30"/>
      <c r="C34" s="30"/>
      <c r="D34" s="30"/>
      <c r="E34" s="30">
        <v>36</v>
      </c>
      <c r="F34" s="30"/>
      <c r="G34" s="30"/>
      <c r="H34" s="30"/>
      <c r="I34" s="30">
        <v>484</v>
      </c>
      <c r="J34" s="30"/>
      <c r="K34" s="30"/>
      <c r="L34" s="30"/>
      <c r="M34" s="30">
        <v>154</v>
      </c>
      <c r="N34" s="30"/>
      <c r="O34" s="43">
        <v>1094</v>
      </c>
      <c r="P34" s="46">
        <f>SUM(B34:O34)</f>
        <v>1768</v>
      </c>
    </row>
    <row r="35" spans="1:16" ht="15.75" x14ac:dyDescent="0.2">
      <c r="A35" s="37" t="s">
        <v>63</v>
      </c>
      <c r="B35" s="38">
        <f>SUM(B5:B34)</f>
        <v>0</v>
      </c>
      <c r="C35" s="38">
        <f t="shared" ref="C35:O35" si="1">SUM(C5:C34)</f>
        <v>33</v>
      </c>
      <c r="D35" s="38">
        <f t="shared" si="1"/>
        <v>0</v>
      </c>
      <c r="E35" s="38">
        <f t="shared" si="1"/>
        <v>93</v>
      </c>
      <c r="F35" s="38">
        <f t="shared" si="1"/>
        <v>4</v>
      </c>
      <c r="G35" s="38">
        <f t="shared" si="1"/>
        <v>0</v>
      </c>
      <c r="H35" s="38">
        <f t="shared" si="1"/>
        <v>0</v>
      </c>
      <c r="I35" s="38">
        <f t="shared" si="1"/>
        <v>8415</v>
      </c>
      <c r="J35" s="38">
        <f t="shared" si="1"/>
        <v>2</v>
      </c>
      <c r="K35" s="38">
        <f t="shared" si="1"/>
        <v>6</v>
      </c>
      <c r="L35" s="38">
        <f t="shared" si="1"/>
        <v>0</v>
      </c>
      <c r="M35" s="38">
        <f t="shared" si="1"/>
        <v>1820</v>
      </c>
      <c r="N35" s="38">
        <f t="shared" si="1"/>
        <v>693</v>
      </c>
      <c r="O35" s="38">
        <f t="shared" si="1"/>
        <v>1112</v>
      </c>
      <c r="P35" s="47">
        <f>SUM(B35:O35)</f>
        <v>12178</v>
      </c>
    </row>
    <row r="36" spans="1:16" ht="15" x14ac:dyDescent="0.25">
      <c r="C36" s="2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738</v>
      </c>
      <c r="D3" s="2"/>
      <c r="E3" s="2"/>
      <c r="F3" s="2"/>
      <c r="G3" s="2">
        <v>918</v>
      </c>
      <c r="H3" s="2"/>
      <c r="I3" s="2">
        <v>1685</v>
      </c>
      <c r="J3" s="2"/>
      <c r="K3" s="2"/>
      <c r="L3" s="2"/>
      <c r="M3" s="2"/>
      <c r="N3" s="2">
        <v>2684</v>
      </c>
      <c r="O3" s="2"/>
      <c r="P3" s="57">
        <v>6025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/>
      <c r="C4" s="56">
        <v>594</v>
      </c>
      <c r="D4" s="56"/>
      <c r="E4" s="56"/>
      <c r="F4" s="56"/>
      <c r="G4" s="56">
        <v>659</v>
      </c>
      <c r="H4" s="56"/>
      <c r="I4" s="56">
        <v>1546</v>
      </c>
      <c r="J4" s="56"/>
      <c r="K4" s="56"/>
      <c r="L4" s="56"/>
      <c r="M4" s="56"/>
      <c r="N4" s="56">
        <v>2408</v>
      </c>
      <c r="O4" s="56"/>
      <c r="P4" s="56">
        <v>5207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0.80487804878048785</v>
      </c>
      <c r="D5" s="4"/>
      <c r="E5" s="4"/>
      <c r="F5" s="4"/>
      <c r="G5" s="4">
        <v>0.71786492374727673</v>
      </c>
      <c r="H5" s="4"/>
      <c r="I5" s="4">
        <v>0.91750741839762606</v>
      </c>
      <c r="J5" s="4"/>
      <c r="K5" s="4"/>
      <c r="L5" s="4"/>
      <c r="M5" s="4"/>
      <c r="N5" s="4">
        <v>0.89716840536512665</v>
      </c>
      <c r="O5" s="4"/>
      <c r="P5" s="4">
        <v>0.86423236514522817</v>
      </c>
    </row>
    <row r="6" spans="1:43" ht="25.5" x14ac:dyDescent="0.2">
      <c r="A6" s="36" t="s">
        <v>17</v>
      </c>
      <c r="B6" s="5"/>
      <c r="C6" s="5">
        <v>64.351851851851848</v>
      </c>
      <c r="D6" s="5"/>
      <c r="E6" s="5"/>
      <c r="F6" s="5"/>
      <c r="G6" s="5">
        <v>45.361153262518968</v>
      </c>
      <c r="H6" s="5"/>
      <c r="I6" s="5">
        <v>175.8751617076326</v>
      </c>
      <c r="J6" s="5"/>
      <c r="K6" s="5"/>
      <c r="L6" s="5"/>
      <c r="M6" s="5"/>
      <c r="N6" s="5">
        <v>109.3546511627907</v>
      </c>
      <c r="O6" s="5"/>
      <c r="P6" s="5">
        <v>115.87228730555022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139</v>
      </c>
      <c r="C3" s="2">
        <v>802</v>
      </c>
      <c r="D3" s="2">
        <v>100</v>
      </c>
      <c r="E3" s="2">
        <v>150</v>
      </c>
      <c r="F3" s="2">
        <v>500</v>
      </c>
      <c r="G3" s="2">
        <v>649</v>
      </c>
      <c r="H3" s="2">
        <v>992</v>
      </c>
      <c r="I3" s="2">
        <v>332</v>
      </c>
      <c r="J3" s="2">
        <v>1144</v>
      </c>
      <c r="K3" s="2">
        <v>125</v>
      </c>
      <c r="L3" s="2">
        <v>1596</v>
      </c>
      <c r="M3" s="2">
        <v>92</v>
      </c>
      <c r="N3" s="2">
        <v>275</v>
      </c>
      <c r="O3" s="2">
        <v>159</v>
      </c>
      <c r="P3" s="57">
        <v>7055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94</v>
      </c>
      <c r="C4" s="56">
        <v>681</v>
      </c>
      <c r="D4" s="56">
        <v>96</v>
      </c>
      <c r="E4" s="56">
        <v>140</v>
      </c>
      <c r="F4" s="56">
        <v>494</v>
      </c>
      <c r="G4" s="56">
        <v>454</v>
      </c>
      <c r="H4" s="56">
        <v>616</v>
      </c>
      <c r="I4" s="56">
        <v>207</v>
      </c>
      <c r="J4" s="56">
        <v>1113</v>
      </c>
      <c r="K4" s="56">
        <v>123</v>
      </c>
      <c r="L4" s="56">
        <v>1483</v>
      </c>
      <c r="M4" s="56">
        <v>72</v>
      </c>
      <c r="N4" s="56">
        <v>165</v>
      </c>
      <c r="O4" s="56">
        <v>68</v>
      </c>
      <c r="P4" s="56">
        <v>5806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0.67625899280575541</v>
      </c>
      <c r="C5" s="4">
        <v>0.8491271820448878</v>
      </c>
      <c r="D5" s="4">
        <v>0.96</v>
      </c>
      <c r="E5" s="4">
        <v>0.93333333333333335</v>
      </c>
      <c r="F5" s="4">
        <v>0.98799999999999999</v>
      </c>
      <c r="G5" s="4">
        <v>0.69953775038520805</v>
      </c>
      <c r="H5" s="4">
        <v>0.62096774193548387</v>
      </c>
      <c r="I5" s="4">
        <v>0.62349397590361444</v>
      </c>
      <c r="J5" s="4">
        <v>0.97290209790209792</v>
      </c>
      <c r="K5" s="4">
        <v>0.98399999999999999</v>
      </c>
      <c r="L5" s="4">
        <v>0.92919799498746869</v>
      </c>
      <c r="M5" s="4">
        <v>0.78260869565217395</v>
      </c>
      <c r="N5" s="4">
        <v>0.6</v>
      </c>
      <c r="O5" s="4">
        <v>0.42767295597484278</v>
      </c>
      <c r="P5" s="4">
        <v>0.82296243798724311</v>
      </c>
    </row>
    <row r="6" spans="1:43" ht="25.5" x14ac:dyDescent="0.2">
      <c r="A6" s="36" t="s">
        <v>17</v>
      </c>
      <c r="B6" s="5">
        <v>11.563829787234043</v>
      </c>
      <c r="C6" s="5">
        <v>37.23494860499266</v>
      </c>
      <c r="D6" s="5">
        <v>39.854166666666664</v>
      </c>
      <c r="E6" s="5">
        <v>32.664285714285711</v>
      </c>
      <c r="F6" s="5">
        <v>43.589068825910928</v>
      </c>
      <c r="G6" s="5">
        <v>29.026431718061673</v>
      </c>
      <c r="H6" s="5">
        <v>79.922077922077918</v>
      </c>
      <c r="I6" s="5">
        <v>13.497584541062801</v>
      </c>
      <c r="J6" s="5">
        <v>189.88050314465409</v>
      </c>
      <c r="K6" s="5">
        <v>40.471544715447152</v>
      </c>
      <c r="L6" s="5">
        <v>90.864463924477405</v>
      </c>
      <c r="M6" s="5">
        <v>14.263888888888889</v>
      </c>
      <c r="N6" s="5">
        <v>11.266666666666667</v>
      </c>
      <c r="O6" s="5">
        <v>12.308823529411764</v>
      </c>
      <c r="P6" s="5">
        <v>82.047881501894594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/>
      <c r="E3" s="2"/>
      <c r="F3" s="2"/>
      <c r="G3" s="2">
        <v>14</v>
      </c>
      <c r="H3" s="2"/>
      <c r="I3" s="48">
        <v>1</v>
      </c>
      <c r="J3" s="2"/>
      <c r="K3" s="2"/>
      <c r="L3" s="2"/>
      <c r="M3" s="2"/>
      <c r="N3" s="2">
        <v>4</v>
      </c>
      <c r="O3" s="2"/>
      <c r="P3" s="57">
        <v>19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/>
      <c r="C4" s="56"/>
      <c r="D4" s="56"/>
      <c r="E4" s="56"/>
      <c r="F4" s="56"/>
      <c r="G4" s="66">
        <v>3</v>
      </c>
      <c r="H4" s="56"/>
      <c r="I4" s="66">
        <v>0</v>
      </c>
      <c r="J4" s="56"/>
      <c r="K4" s="56"/>
      <c r="L4" s="56"/>
      <c r="M4" s="56"/>
      <c r="N4" s="56">
        <v>2</v>
      </c>
      <c r="O4" s="56"/>
      <c r="P4" s="56">
        <v>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/>
      <c r="E5" s="4"/>
      <c r="F5" s="4"/>
      <c r="G5" s="4">
        <v>0.21428571428571427</v>
      </c>
      <c r="H5" s="4" t="s">
        <v>66</v>
      </c>
      <c r="I5" s="49" t="s">
        <v>66</v>
      </c>
      <c r="J5" s="4"/>
      <c r="K5" s="4"/>
      <c r="L5" s="4"/>
      <c r="M5" s="4"/>
      <c r="N5" s="4">
        <v>0.5</v>
      </c>
      <c r="O5" s="4"/>
      <c r="P5" s="4">
        <v>0.26315789473684209</v>
      </c>
    </row>
    <row r="6" spans="1:43" ht="25.5" x14ac:dyDescent="0.2">
      <c r="A6" s="36" t="s">
        <v>17</v>
      </c>
      <c r="B6" s="5"/>
      <c r="C6" s="5"/>
      <c r="D6" s="5"/>
      <c r="E6" s="5"/>
      <c r="F6" s="5"/>
      <c r="G6" s="67">
        <v>17</v>
      </c>
      <c r="H6" s="5"/>
      <c r="I6" s="67">
        <v>0</v>
      </c>
      <c r="J6" s="5"/>
      <c r="K6" s="5"/>
      <c r="L6" s="5"/>
      <c r="M6" s="5"/>
      <c r="N6" s="5">
        <v>3</v>
      </c>
      <c r="O6" s="5"/>
      <c r="P6" s="5">
        <v>11.4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>
        <v>166</v>
      </c>
      <c r="C3" s="2">
        <v>1113</v>
      </c>
      <c r="D3" s="2">
        <v>54</v>
      </c>
      <c r="E3" s="2">
        <v>84</v>
      </c>
      <c r="F3" s="2">
        <v>456</v>
      </c>
      <c r="G3" s="2">
        <v>474</v>
      </c>
      <c r="H3" s="2">
        <v>739</v>
      </c>
      <c r="I3" s="2">
        <v>1666</v>
      </c>
      <c r="J3" s="2">
        <v>194</v>
      </c>
      <c r="K3" s="2">
        <v>358</v>
      </c>
      <c r="L3" s="2">
        <v>1178</v>
      </c>
      <c r="M3" s="2">
        <v>29</v>
      </c>
      <c r="N3" s="2">
        <v>503</v>
      </c>
      <c r="O3" s="2">
        <v>158</v>
      </c>
      <c r="P3" s="57">
        <v>7172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>
        <v>117</v>
      </c>
      <c r="C4" s="56">
        <v>992</v>
      </c>
      <c r="D4" s="56">
        <v>41</v>
      </c>
      <c r="E4" s="56">
        <v>71</v>
      </c>
      <c r="F4" s="56">
        <v>412</v>
      </c>
      <c r="G4" s="56">
        <v>232</v>
      </c>
      <c r="H4" s="56">
        <v>614</v>
      </c>
      <c r="I4" s="56">
        <v>1385</v>
      </c>
      <c r="J4" s="56">
        <v>189</v>
      </c>
      <c r="K4" s="56">
        <v>323</v>
      </c>
      <c r="L4" s="56">
        <v>1094</v>
      </c>
      <c r="M4" s="56">
        <v>27</v>
      </c>
      <c r="N4" s="56">
        <v>382</v>
      </c>
      <c r="O4" s="56">
        <v>136</v>
      </c>
      <c r="P4" s="56">
        <v>6015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>
        <v>0.70481927710843373</v>
      </c>
      <c r="C5" s="4">
        <v>0.89128481581311769</v>
      </c>
      <c r="D5" s="4">
        <v>0.7592592592592593</v>
      </c>
      <c r="E5" s="4">
        <v>0.84523809523809523</v>
      </c>
      <c r="F5" s="4">
        <v>0.90350877192982459</v>
      </c>
      <c r="G5" s="4">
        <v>0.48945147679324896</v>
      </c>
      <c r="H5" s="4">
        <v>0.83085250338294991</v>
      </c>
      <c r="I5" s="4">
        <v>0.83133253301320531</v>
      </c>
      <c r="J5" s="4">
        <v>0.97422680412371132</v>
      </c>
      <c r="K5" s="4">
        <v>0.9022346368715084</v>
      </c>
      <c r="L5" s="4">
        <v>0.92869269949066213</v>
      </c>
      <c r="M5" s="4">
        <v>0.93103448275862066</v>
      </c>
      <c r="N5" s="4">
        <v>0.75944333996023861</v>
      </c>
      <c r="O5" s="4">
        <v>0.86075949367088611</v>
      </c>
      <c r="P5" s="4">
        <v>0.83867819297267154</v>
      </c>
    </row>
    <row r="6" spans="1:43" ht="25.5" x14ac:dyDescent="0.2">
      <c r="A6" s="36" t="s">
        <v>17</v>
      </c>
      <c r="B6" s="5">
        <v>37.376068376068375</v>
      </c>
      <c r="C6" s="5">
        <v>57.538306451612904</v>
      </c>
      <c r="D6" s="5">
        <v>13.048780487804878</v>
      </c>
      <c r="E6" s="5">
        <v>19.422535211267604</v>
      </c>
      <c r="F6" s="5">
        <v>31.592233009708739</v>
      </c>
      <c r="G6" s="5">
        <v>19.797413793103448</v>
      </c>
      <c r="H6" s="5">
        <v>33.20195439739414</v>
      </c>
      <c r="I6" s="5">
        <v>76.511913357400715</v>
      </c>
      <c r="J6" s="5">
        <v>14.285714285714286</v>
      </c>
      <c r="K6" s="5">
        <v>52.820433436532511</v>
      </c>
      <c r="L6" s="5">
        <v>56.114259597806218</v>
      </c>
      <c r="M6" s="5">
        <v>83.629629629629633</v>
      </c>
      <c r="N6" s="5">
        <v>25.172774869109947</v>
      </c>
      <c r="O6" s="5">
        <v>19.529411764705884</v>
      </c>
      <c r="P6" s="5">
        <v>50.375561097256856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/>
      <c r="D3" s="2"/>
      <c r="E3" s="2"/>
      <c r="F3" s="2"/>
      <c r="G3" s="2">
        <v>615</v>
      </c>
      <c r="H3" s="2"/>
      <c r="I3" s="2">
        <v>335</v>
      </c>
      <c r="J3" s="2"/>
      <c r="K3" s="2"/>
      <c r="L3" s="2">
        <v>750</v>
      </c>
      <c r="M3" s="2"/>
      <c r="N3" s="2"/>
      <c r="O3" s="2"/>
      <c r="P3" s="57">
        <v>1700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/>
      <c r="C4" s="56"/>
      <c r="D4" s="56"/>
      <c r="E4" s="56"/>
      <c r="F4" s="56"/>
      <c r="G4" s="56">
        <v>493</v>
      </c>
      <c r="H4" s="56"/>
      <c r="I4" s="56">
        <v>276</v>
      </c>
      <c r="J4" s="56"/>
      <c r="K4" s="56"/>
      <c r="L4" s="56">
        <v>596</v>
      </c>
      <c r="M4" s="56"/>
      <c r="N4" s="56"/>
      <c r="O4" s="56"/>
      <c r="P4" s="56">
        <v>1365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/>
      <c r="D5" s="4"/>
      <c r="E5" s="4"/>
      <c r="F5" s="4"/>
      <c r="G5" s="4">
        <v>0.80162601626016261</v>
      </c>
      <c r="H5" s="4"/>
      <c r="I5" s="4">
        <v>0.82388059701492533</v>
      </c>
      <c r="J5" s="4"/>
      <c r="K5" s="4"/>
      <c r="L5" s="4">
        <v>0.79466666666666663</v>
      </c>
      <c r="M5" s="4"/>
      <c r="N5" s="4"/>
      <c r="O5" s="4"/>
      <c r="P5" s="4">
        <v>0.80294117647058827</v>
      </c>
    </row>
    <row r="6" spans="1:43" ht="25.5" x14ac:dyDescent="0.2">
      <c r="A6" s="36" t="s">
        <v>17</v>
      </c>
      <c r="B6" s="5"/>
      <c r="C6" s="5"/>
      <c r="D6" s="5"/>
      <c r="E6" s="5"/>
      <c r="F6" s="5"/>
      <c r="G6" s="5">
        <v>71.042596348884388</v>
      </c>
      <c r="H6" s="5"/>
      <c r="I6" s="5">
        <v>147.11231884057972</v>
      </c>
      <c r="J6" s="5"/>
      <c r="K6" s="5"/>
      <c r="L6" s="5">
        <v>71.110738255033553</v>
      </c>
      <c r="M6" s="5"/>
      <c r="N6" s="5"/>
      <c r="O6" s="5"/>
      <c r="P6" s="5">
        <v>86.453479853479848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233"/>
  <sheetViews>
    <sheetView showGridLines="0" workbookViewId="0">
      <selection activeCell="A7" sqref="A7:XFD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78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4" t="s">
        <v>15</v>
      </c>
      <c r="B3" s="2"/>
      <c r="C3" s="2">
        <v>37</v>
      </c>
      <c r="D3" s="2"/>
      <c r="E3" s="2"/>
      <c r="F3" s="2"/>
      <c r="G3" s="2">
        <v>35</v>
      </c>
      <c r="H3" s="2"/>
      <c r="I3" s="2">
        <v>47</v>
      </c>
      <c r="J3" s="2"/>
      <c r="K3" s="2"/>
      <c r="L3" s="2"/>
      <c r="M3" s="2"/>
      <c r="N3" s="2">
        <v>48</v>
      </c>
      <c r="O3" s="2"/>
      <c r="P3" s="57">
        <v>167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 x14ac:dyDescent="0.2">
      <c r="A4" s="58" t="s">
        <v>67</v>
      </c>
      <c r="B4" s="56"/>
      <c r="C4" s="56">
        <v>6</v>
      </c>
      <c r="D4" s="56"/>
      <c r="E4" s="56"/>
      <c r="F4" s="56"/>
      <c r="G4" s="56">
        <v>26</v>
      </c>
      <c r="H4" s="56"/>
      <c r="I4" s="56">
        <v>17</v>
      </c>
      <c r="J4" s="56"/>
      <c r="K4" s="56"/>
      <c r="L4" s="56"/>
      <c r="M4" s="56"/>
      <c r="N4" s="56">
        <v>31</v>
      </c>
      <c r="O4" s="56"/>
      <c r="P4" s="56">
        <v>80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5" t="s">
        <v>16</v>
      </c>
      <c r="B5" s="4"/>
      <c r="C5" s="4">
        <v>0.16216216216216217</v>
      </c>
      <c r="D5" s="4"/>
      <c r="E5" s="4"/>
      <c r="F5" s="4"/>
      <c r="G5" s="4">
        <v>0.74285714285714288</v>
      </c>
      <c r="H5" s="4"/>
      <c r="I5" s="4">
        <v>0.36170212765957449</v>
      </c>
      <c r="J5" s="4"/>
      <c r="K5" s="4"/>
      <c r="L5" s="4"/>
      <c r="M5" s="4"/>
      <c r="N5" s="4">
        <v>0.64583333333333337</v>
      </c>
      <c r="O5" s="4"/>
      <c r="P5" s="4">
        <v>0.47904191616766467</v>
      </c>
    </row>
    <row r="6" spans="1:43" ht="25.5" x14ac:dyDescent="0.2">
      <c r="A6" s="36" t="s">
        <v>17</v>
      </c>
      <c r="B6" s="5"/>
      <c r="C6" s="5">
        <v>4.666666666666667</v>
      </c>
      <c r="D6" s="5"/>
      <c r="E6" s="5"/>
      <c r="F6" s="5"/>
      <c r="G6" s="5">
        <v>10.538461538461538</v>
      </c>
      <c r="H6" s="5"/>
      <c r="I6" s="5">
        <v>11.352941176470589</v>
      </c>
      <c r="J6" s="5"/>
      <c r="K6" s="5"/>
      <c r="L6" s="5"/>
      <c r="M6" s="5"/>
      <c r="N6" s="5">
        <v>8.5806451612903221</v>
      </c>
      <c r="O6" s="5"/>
      <c r="P6" s="5">
        <v>9.5124999999999993</v>
      </c>
    </row>
    <row r="7" spans="1:43" ht="15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 x14ac:dyDescent="0.25">
      <c r="B9" s="22"/>
    </row>
    <row r="10" spans="1:43" ht="15" x14ac:dyDescent="0.25">
      <c r="B10" s="22"/>
    </row>
    <row r="11" spans="1:43" ht="15" x14ac:dyDescent="0.25">
      <c r="B11" s="22"/>
    </row>
    <row r="12" spans="1:43" ht="15" x14ac:dyDescent="0.25">
      <c r="B12" s="22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MPR</vt:lpstr>
      <vt:lpstr>NEF</vt:lpstr>
      <vt:lpstr>NML</vt:lpstr>
      <vt:lpstr>NRC</vt:lpstr>
      <vt:lpstr>NFL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Hernandez Palacios, M Carmen</cp:lastModifiedBy>
  <cp:lastPrinted>2019-10-15T12:32:06Z</cp:lastPrinted>
  <dcterms:created xsi:type="dcterms:W3CDTF">2019-10-15T11:00:07Z</dcterms:created>
  <dcterms:modified xsi:type="dcterms:W3CDTF">2024-01-15T14:09:29Z</dcterms:modified>
</cp:coreProperties>
</file>