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WEB 31122019\"/>
    </mc:Choice>
  </mc:AlternateContent>
  <xr:revisionPtr revIDLastSave="0" documentId="13_ncr:1_{F30E6DED-45F3-4078-A1AD-8E2083B4A15F}" xr6:coauthVersionLast="44" xr6:coauthVersionMax="44" xr10:uidLastSave="{00000000-0000-0000-0000-000000000000}"/>
  <bookViews>
    <workbookView xWindow="-120" yWindow="-120" windowWidth="25440" windowHeight="15390" tabRatio="1000" activeTab="3" xr2:uid="{04C50ECD-7D6F-4F42-8330-D9BE71C2AB3F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FL" sheetId="38" r:id="rId20"/>
    <sheet name="NML" sheetId="22" r:id="rId21"/>
    <sheet name="NRC" sheetId="23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2" i="39" l="1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P34" i="39" l="1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B34" i="39"/>
</calcChain>
</file>

<file path=xl/sharedStrings.xml><?xml version="1.0" encoding="utf-8"?>
<sst xmlns="http://schemas.openxmlformats.org/spreadsheetml/2006/main" count="767" uniqueCount="70">
  <si>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</si>
  <si>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</si>
  <si>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</si>
  <si>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</si>
  <si>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</si>
  <si>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</si>
  <si>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</si>
  <si>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</si>
  <si>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</si>
  <si>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</si>
  <si>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</si>
  <si>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</si>
  <si>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</si>
  <si>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</si>
  <si>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</si>
  <si>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</si>
  <si>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</si>
  <si>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</si>
  <si>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</si>
  <si>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</si>
  <si>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</si>
  <si>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</si>
  <si>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</si>
  <si>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</si>
  <si>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</si>
  <si>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</si>
  <si>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</si>
  <si>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</si>
  <si>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</si>
  <si>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</si>
  <si>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</si>
  <si>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</si>
  <si>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</si>
  <si>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</si>
  <si>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</si>
  <si>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</si>
  <si>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</si>
  <si>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</si>
  <si>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</si>
  <si>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</si>
  <si>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</si>
  <si>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</si>
  <si>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</si>
  <si>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</si>
  <si>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</si>
  <si>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</si>
  <si>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</si>
  <si>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</si>
  <si>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</si>
  <si>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</si>
  <si>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</si>
  <si>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</si>
  <si>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</si>
  <si>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</si>
  <si>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</si>
  <si>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</si>
  <si>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</si>
  <si>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</si>
  <si>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</si>
  <si>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</si>
  <si>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</si>
  <si>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</si>
  <si>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Fecha:  31/12/2019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</si>
  <si>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2019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</si>
  <si>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2019</t>
    </r>
  </si>
  <si>
    <t>Primeras Consultas registradas pendiente de cita : distribución por servicio y Hospital</t>
  </si>
  <si>
    <t>A 31/12/2019</t>
  </si>
  <si>
    <t>Servício</t>
  </si>
  <si>
    <t>Total por Hospital</t>
  </si>
  <si>
    <t xml:space="preserve">Pacientes pendientes de Asignación  de Cita para una primera consulta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</si>
</sst>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61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3" fontId="8" fillId="0" borderId="2" xfId="0" applyNumberFormat="1" applyFont="1" applyFill="1" applyBorder="1" applyAlignment="1">
      <alignment horizontal="left" vertical="center" wrapText="1"/>
    </xf>
    <xf numFmtId="9" fontId="12" fillId="0" borderId="3" xfId="1" applyFont="1" applyBorder="1" applyAlignment="1">
      <alignment vertical="center"/>
    </xf>
    <xf numFmtId="9" fontId="10" fillId="0" borderId="3" xfId="1" applyFont="1" applyBorder="1" applyAlignment="1">
      <alignment vertical="center"/>
    </xf>
    <xf numFmtId="3" fontId="8" fillId="0" borderId="4" xfId="0" applyNumberFormat="1" applyFont="1" applyFill="1" applyBorder="1" applyAlignment="1">
      <alignment horizontal="left" vertical="center" wrapText="1"/>
    </xf>
    <xf numFmtId="1" fontId="12" fillId="0" borderId="4" xfId="1" applyNumberFormat="1" applyFont="1" applyBorder="1" applyAlignment="1">
      <alignment vertical="center"/>
    </xf>
    <xf numFmtId="1" fontId="10" fillId="0" borderId="4" xfId="1" applyNumberFormat="1" applyFont="1" applyBorder="1" applyAlignment="1">
      <alignment vertical="center"/>
    </xf>
    <xf numFmtId="2" fontId="7" fillId="3" borderId="0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6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23" fillId="0" borderId="9" xfId="5" applyNumberFormat="1" applyFont="1" applyBorder="1"/>
    <xf numFmtId="3" fontId="23" fillId="0" borderId="10" xfId="5" applyNumberFormat="1" applyFont="1" applyBorder="1"/>
    <xf numFmtId="3" fontId="24" fillId="0" borderId="11" xfId="5" applyNumberFormat="1" applyFont="1" applyBorder="1"/>
    <xf numFmtId="2" fontId="23" fillId="0" borderId="12" xfId="5" applyNumberFormat="1" applyFont="1" applyBorder="1"/>
    <xf numFmtId="3" fontId="23" fillId="0" borderId="13" xfId="5" applyNumberFormat="1" applyFont="1" applyBorder="1"/>
    <xf numFmtId="3" fontId="24" fillId="0" borderId="14" xfId="5" applyNumberFormat="1" applyFont="1" applyBorder="1"/>
    <xf numFmtId="2" fontId="23" fillId="0" borderId="15" xfId="5" applyNumberFormat="1" applyFont="1" applyBorder="1"/>
    <xf numFmtId="3" fontId="23" fillId="0" borderId="16" xfId="5" applyNumberFormat="1" applyFont="1" applyBorder="1"/>
    <xf numFmtId="3" fontId="24" fillId="0" borderId="17" xfId="5" applyNumberFormat="1" applyFont="1" applyBorder="1"/>
    <xf numFmtId="0" fontId="25" fillId="5" borderId="18" xfId="5" applyFont="1" applyFill="1" applyBorder="1" applyAlignment="1">
      <alignment vertical="center"/>
    </xf>
    <xf numFmtId="3" fontId="25" fillId="5" borderId="19" xfId="5" applyNumberFormat="1" applyFont="1" applyFill="1" applyBorder="1" applyAlignment="1">
      <alignment vertical="center"/>
    </xf>
    <xf numFmtId="3" fontId="25" fillId="5" borderId="20" xfId="5" applyNumberFormat="1" applyFont="1" applyFill="1" applyBorder="1" applyAlignment="1">
      <alignment vertical="center"/>
    </xf>
    <xf numFmtId="0" fontId="3" fillId="2" borderId="5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5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5D925228-2CCE-4482-9197-08C54B7AE68C}"/>
    <cellStyle name="Normal 3" xfId="5" xr:uid="{D03B52F9-3A97-445C-8123-D19175B0F04F}"/>
    <cellStyle name="Normal 4" xfId="3" xr:uid="{AF1686ED-3B77-4A14-9E76-8A59EC39809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EBAF-1F27-4536-A781-8F4D8A7717B4}">
  <sheetPr>
    <pageSetUpPr fitToPage="1"/>
  </sheetPr>
  <dimension ref="A1:AA29"/>
  <sheetViews>
    <sheetView showGridLines="0" workbookViewId="0">
      <selection sqref="A1:P1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13"/>
  </cols>
  <sheetData>
    <row r="1" spans="1:27" ht="47.25" customHeight="1" thickBot="1" x14ac:dyDescent="0.25">
      <c r="A1" s="56" t="s">
        <v>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27" s="5" customFormat="1" ht="39.950000000000003" customHeight="1" x14ac:dyDescent="0.2">
      <c r="A3" s="2" t="s">
        <v>15</v>
      </c>
      <c r="B3" s="3">
        <v>8728</v>
      </c>
      <c r="C3" s="3">
        <v>26545</v>
      </c>
      <c r="D3" s="3">
        <v>3017</v>
      </c>
      <c r="E3" s="3">
        <v>4798</v>
      </c>
      <c r="F3" s="3">
        <v>4772</v>
      </c>
      <c r="G3" s="3">
        <v>24702</v>
      </c>
      <c r="H3" s="3">
        <v>14942</v>
      </c>
      <c r="I3" s="3">
        <v>15269</v>
      </c>
      <c r="J3" s="3">
        <v>6599</v>
      </c>
      <c r="K3" s="3">
        <v>8543</v>
      </c>
      <c r="L3" s="3">
        <v>24375</v>
      </c>
      <c r="M3" s="3">
        <v>1810</v>
      </c>
      <c r="N3" s="3">
        <v>20241</v>
      </c>
      <c r="O3" s="3">
        <v>12741</v>
      </c>
      <c r="P3" s="4">
        <v>177082</v>
      </c>
    </row>
    <row r="4" spans="1:27" ht="39.950000000000003" customHeight="1" x14ac:dyDescent="0.2">
      <c r="A4" s="6" t="s">
        <v>16</v>
      </c>
      <c r="B4" s="7">
        <v>0.67575618698441797</v>
      </c>
      <c r="C4" s="7">
        <v>0.80542475042380868</v>
      </c>
      <c r="D4" s="7">
        <v>0.44812727875372887</v>
      </c>
      <c r="E4" s="7">
        <v>0.28470195914964569</v>
      </c>
      <c r="F4" s="7">
        <v>0.82585917854149204</v>
      </c>
      <c r="G4" s="7">
        <v>0.65682940652578736</v>
      </c>
      <c r="H4" s="7">
        <v>0.48360326596171865</v>
      </c>
      <c r="I4" s="7">
        <v>0.66906804636845896</v>
      </c>
      <c r="J4" s="7">
        <v>0.85634186998030004</v>
      </c>
      <c r="K4" s="7">
        <v>0.8479456865269811</v>
      </c>
      <c r="L4" s="7">
        <v>0.71528205128205125</v>
      </c>
      <c r="M4" s="7">
        <v>0.69447513812154693</v>
      </c>
      <c r="N4" s="7">
        <v>0.53633713749320688</v>
      </c>
      <c r="O4" s="7">
        <v>0.85574130758967115</v>
      </c>
      <c r="P4" s="8">
        <v>0.68301690742142063</v>
      </c>
    </row>
    <row r="5" spans="1:27" ht="39.950000000000003" customHeight="1" x14ac:dyDescent="0.2">
      <c r="A5" s="9" t="s">
        <v>17</v>
      </c>
      <c r="B5" s="10">
        <v>33.867412682265176</v>
      </c>
      <c r="C5" s="10">
        <v>86.893030869971938</v>
      </c>
      <c r="D5" s="10">
        <v>79.237426035502963</v>
      </c>
      <c r="E5" s="10">
        <v>92.374084919472907</v>
      </c>
      <c r="F5" s="10">
        <v>84.805379345343823</v>
      </c>
      <c r="G5" s="10">
        <v>45.961232665639443</v>
      </c>
      <c r="H5" s="10">
        <v>50.110296152781622</v>
      </c>
      <c r="I5" s="10">
        <v>85.396534847298355</v>
      </c>
      <c r="J5" s="10">
        <v>43.154662891523621</v>
      </c>
      <c r="K5" s="10">
        <v>113.76463279955826</v>
      </c>
      <c r="L5" s="10">
        <v>49.755147691425293</v>
      </c>
      <c r="M5" s="10">
        <v>16.425616547334926</v>
      </c>
      <c r="N5" s="10">
        <v>56.182111274871041</v>
      </c>
      <c r="O5" s="10">
        <v>70.605429698248187</v>
      </c>
      <c r="P5" s="11">
        <v>65.656155436130632</v>
      </c>
    </row>
    <row r="6" spans="1:27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27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s="35" customFormat="1" ht="30" customHeight="1" x14ac:dyDescent="0.25">
      <c r="A8" s="30"/>
      <c r="B8" s="31" t="s">
        <v>60</v>
      </c>
      <c r="C8" s="31"/>
      <c r="D8" s="31"/>
      <c r="E8" s="31"/>
      <c r="F8" s="31"/>
      <c r="G8" s="31"/>
      <c r="H8" s="32"/>
      <c r="I8" s="32"/>
      <c r="J8" s="32"/>
      <c r="K8" s="32"/>
      <c r="L8" s="32"/>
      <c r="M8" s="30"/>
      <c r="N8" s="30"/>
      <c r="O8" s="30"/>
      <c r="P8" s="33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29" customFormat="1" ht="13.5" customHeight="1" x14ac:dyDescent="0.2">
      <c r="A9" s="25"/>
      <c r="B9" s="26" t="s">
        <v>62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5"/>
      <c r="N9" s="25"/>
      <c r="O9" s="25"/>
      <c r="P9" s="27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1:27" s="19" customFormat="1" ht="20.100000000000001" customHeight="1" x14ac:dyDescent="0.2">
      <c r="B10" s="23" t="s">
        <v>45</v>
      </c>
      <c r="C10" s="24"/>
      <c r="D10" s="24"/>
      <c r="E10" s="24"/>
      <c r="F10" s="23" t="s">
        <v>25</v>
      </c>
      <c r="G10" s="24"/>
      <c r="H10" s="24"/>
      <c r="I10" s="23" t="s">
        <v>57</v>
      </c>
      <c r="J10" s="24"/>
      <c r="K10" s="24"/>
      <c r="L10" s="24"/>
      <c r="P10" s="20"/>
    </row>
    <row r="11" spans="1:27" s="19" customFormat="1" ht="20.100000000000001" customHeight="1" x14ac:dyDescent="0.2">
      <c r="B11" s="23" t="s">
        <v>46</v>
      </c>
      <c r="C11" s="24"/>
      <c r="D11" s="24"/>
      <c r="E11" s="24"/>
      <c r="F11" s="23" t="s">
        <v>26</v>
      </c>
      <c r="G11" s="24"/>
      <c r="H11" s="24"/>
      <c r="I11" s="23" t="s">
        <v>52</v>
      </c>
      <c r="J11" s="24"/>
      <c r="K11" s="24"/>
      <c r="L11" s="24"/>
      <c r="P11" s="20"/>
    </row>
    <row r="12" spans="1:27" s="19" customFormat="1" ht="20.100000000000001" customHeight="1" x14ac:dyDescent="0.2">
      <c r="B12" s="23" t="s">
        <v>18</v>
      </c>
      <c r="C12" s="24"/>
      <c r="D12" s="24"/>
      <c r="E12" s="24"/>
      <c r="F12" s="23" t="s">
        <v>27</v>
      </c>
      <c r="G12" s="24"/>
      <c r="H12" s="24"/>
      <c r="I12" s="23" t="s">
        <v>53</v>
      </c>
      <c r="J12" s="24"/>
      <c r="K12" s="24"/>
      <c r="L12" s="24"/>
      <c r="P12" s="20"/>
    </row>
    <row r="13" spans="1:27" s="19" customFormat="1" ht="20.100000000000001" customHeight="1" x14ac:dyDescent="0.2">
      <c r="B13" s="23" t="s">
        <v>19</v>
      </c>
      <c r="C13" s="24"/>
      <c r="D13" s="24"/>
      <c r="E13" s="24"/>
      <c r="F13" s="23" t="s">
        <v>28</v>
      </c>
      <c r="G13" s="24"/>
      <c r="H13" s="24"/>
      <c r="I13" s="23" t="s">
        <v>54</v>
      </c>
      <c r="J13" s="24"/>
      <c r="K13" s="24"/>
      <c r="L13" s="24"/>
      <c r="P13" s="20"/>
    </row>
    <row r="14" spans="1:27" s="19" customFormat="1" ht="20.100000000000001" customHeight="1" x14ac:dyDescent="0.2">
      <c r="B14" s="23" t="s">
        <v>47</v>
      </c>
      <c r="C14" s="24"/>
      <c r="D14" s="24"/>
      <c r="E14" s="24"/>
      <c r="F14" s="23" t="s">
        <v>29</v>
      </c>
      <c r="G14" s="24"/>
      <c r="H14" s="24"/>
      <c r="I14" s="23" t="s">
        <v>37</v>
      </c>
      <c r="J14" s="24"/>
      <c r="K14" s="24"/>
      <c r="L14" s="24"/>
      <c r="P14" s="20"/>
    </row>
    <row r="15" spans="1:27" s="19" customFormat="1" ht="20.100000000000001" customHeight="1" x14ac:dyDescent="0.2">
      <c r="B15" s="23" t="s">
        <v>48</v>
      </c>
      <c r="C15" s="24"/>
      <c r="D15" s="24"/>
      <c r="E15" s="24"/>
      <c r="F15" s="23" t="s">
        <v>30</v>
      </c>
      <c r="G15" s="24"/>
      <c r="H15" s="24"/>
      <c r="I15" s="23" t="s">
        <v>55</v>
      </c>
      <c r="J15" s="24"/>
      <c r="K15" s="24"/>
      <c r="L15" s="24"/>
      <c r="P15" s="20"/>
    </row>
    <row r="16" spans="1:27" s="19" customFormat="1" ht="20.100000000000001" customHeight="1" x14ac:dyDescent="0.2">
      <c r="B16" s="23" t="s">
        <v>21</v>
      </c>
      <c r="C16" s="24"/>
      <c r="D16" s="24"/>
      <c r="E16" s="24"/>
      <c r="F16" s="23" t="s">
        <v>31</v>
      </c>
      <c r="G16" s="24"/>
      <c r="H16" s="24"/>
      <c r="I16" s="23" t="s">
        <v>39</v>
      </c>
      <c r="J16" s="24"/>
      <c r="K16" s="24"/>
      <c r="L16" s="24"/>
      <c r="P16" s="20"/>
    </row>
    <row r="17" spans="1:27" s="19" customFormat="1" ht="20.100000000000001" customHeight="1" x14ac:dyDescent="0.2">
      <c r="B17" s="23" t="s">
        <v>49</v>
      </c>
      <c r="C17" s="24"/>
      <c r="D17" s="24"/>
      <c r="E17" s="24"/>
      <c r="F17" s="23" t="s">
        <v>51</v>
      </c>
      <c r="G17" s="24"/>
      <c r="H17" s="24"/>
      <c r="I17" s="23" t="s">
        <v>40</v>
      </c>
      <c r="J17" s="24"/>
      <c r="K17" s="24"/>
      <c r="L17" s="24"/>
      <c r="P17" s="20"/>
    </row>
    <row r="18" spans="1:27" s="19" customFormat="1" ht="20.100000000000001" customHeight="1" x14ac:dyDescent="0.2">
      <c r="B18" s="23" t="s">
        <v>50</v>
      </c>
      <c r="C18" s="24"/>
      <c r="D18" s="24"/>
      <c r="E18" s="24"/>
      <c r="F18" s="23" t="s">
        <v>32</v>
      </c>
      <c r="G18" s="24"/>
      <c r="H18" s="24"/>
      <c r="I18" s="23" t="s">
        <v>41</v>
      </c>
      <c r="J18" s="24"/>
      <c r="K18" s="24"/>
      <c r="L18" s="24"/>
      <c r="P18" s="20"/>
    </row>
    <row r="19" spans="1:27" s="19" customFormat="1" ht="20.100000000000001" customHeight="1" x14ac:dyDescent="0.2">
      <c r="B19" s="23" t="s">
        <v>23</v>
      </c>
      <c r="C19" s="24"/>
      <c r="D19" s="24"/>
      <c r="E19" s="24"/>
      <c r="F19" s="23" t="s">
        <v>33</v>
      </c>
      <c r="G19" s="24"/>
      <c r="H19" s="24"/>
      <c r="I19" s="23" t="s">
        <v>56</v>
      </c>
      <c r="J19" s="24"/>
      <c r="K19" s="24"/>
      <c r="L19" s="24"/>
      <c r="P19" s="20"/>
    </row>
    <row r="20" spans="1:27" s="19" customFormat="1" ht="20.100000000000001" customHeight="1" x14ac:dyDescent="0.2">
      <c r="B20" s="23" t="s">
        <v>24</v>
      </c>
      <c r="C20" s="24"/>
      <c r="D20" s="24"/>
      <c r="E20" s="24"/>
      <c r="F20" s="23" t="s">
        <v>34</v>
      </c>
      <c r="G20" s="24"/>
      <c r="H20" s="24"/>
      <c r="I20" s="23" t="s">
        <v>42</v>
      </c>
      <c r="J20" s="24"/>
      <c r="K20" s="24"/>
      <c r="L20" s="24"/>
      <c r="P20" s="20"/>
    </row>
    <row r="21" spans="1:27" s="19" customFormat="1" x14ac:dyDescent="0.2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P21" s="20"/>
    </row>
    <row r="22" spans="1:27" s="35" customFormat="1" ht="30" customHeight="1" x14ac:dyDescent="0.25">
      <c r="A22" s="30"/>
      <c r="B22" s="59" t="s">
        <v>65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30"/>
      <c r="N22" s="30"/>
      <c r="O22" s="30"/>
      <c r="P22" s="33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s="29" customFormat="1" ht="13.5" customHeight="1" x14ac:dyDescent="0.2">
      <c r="A23" s="25"/>
      <c r="B23" s="26" t="s">
        <v>62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5"/>
      <c r="N23" s="25"/>
      <c r="O23" s="25"/>
      <c r="P23" s="2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s="19" customFormat="1" x14ac:dyDescent="0.2">
      <c r="P24" s="20"/>
    </row>
    <row r="25" spans="1:27" s="14" customFormat="1" ht="43.5" customHeight="1" x14ac:dyDescent="0.2">
      <c r="A25" s="58" t="s">
        <v>44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4" customFormat="1" ht="108" customHeight="1" x14ac:dyDescent="0.2">
      <c r="A26" s="57" t="s">
        <v>59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17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19" customFormat="1" x14ac:dyDescent="0.2">
      <c r="P27" s="20"/>
    </row>
    <row r="28" spans="1:27" s="19" customFormat="1" x14ac:dyDescent="0.2">
      <c r="P28" s="20"/>
    </row>
    <row r="29" spans="1:27" s="19" customFormat="1" x14ac:dyDescent="0.2">
      <c r="P29" s="20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5F8D3861-CAA1-4ED1-9373-02D0648976DA}"/>
    <hyperlink ref="B10" location="ALG!A1" display="ALERGOLOGÍA" xr:uid="{FAE0FF89-ABA2-44C1-8351-F209CB54A102}"/>
    <hyperlink ref="B11" location="ANR!A1" display="ANESTESIA Y REANIMACIÓN" xr:uid="{4008D0FE-33F7-47CE-A900-F5A083411DD8}"/>
    <hyperlink ref="B13" location="CAR!A1" display="CARDIOLOGÍA" xr:uid="{228FF7D9-13A4-43DA-8ECA-D17849A150F2}"/>
    <hyperlink ref="B14" location="CCA!A1" display="CIRUGÍA CARDÍACA" xr:uid="{75D49C28-5F13-40DC-89E7-58E24D5088EC}"/>
    <hyperlink ref="B15" location="CGD!A1" display="CIRUGÍA GENERAL Y DIGESTIVA" xr:uid="{8F8011C4-213B-4BB7-AB3A-B07E631A50B1}"/>
    <hyperlink ref="B16" location="CMF!A1" display="CIRUGÍA MAXILOFACIAL" xr:uid="{6D353730-F1CD-49F2-8BC8-6E5F155042F3}"/>
    <hyperlink ref="B17" location="CPE!A1" display="CIRUGÍA PEDIÁTRICA" xr:uid="{F40EB7D6-0F7A-4B83-829F-814BB5378458}"/>
    <hyperlink ref="B18" location="CPL!A1" display="CIRUGÍA PLÁSTICA Y REPARADORA" xr:uid="{2BD59C7B-6FFB-4A57-967F-0AB2503F072D}"/>
    <hyperlink ref="B19" location="CTO!A1" display="CIRUGÍA TORÁCICA" xr:uid="{3A638393-C6B7-432B-959F-317AFC510301}"/>
    <hyperlink ref="B20" location="DER!A1" display="DERMATOLOGÍA" xr:uid="{E23D8AA9-7D4C-4F49-AD89-C6070490AC7C}"/>
    <hyperlink ref="F10" location="DIG!A1" display="DIGESTIVO" xr:uid="{6F9D2D2E-B61E-4461-9E54-46CBF5426CE0}"/>
    <hyperlink ref="F11" location="END!A1" display="ENDOCRINOLOGÍA" xr:uid="{07A2DAA7-4B32-4BAA-B0D8-DB4D4F462484}"/>
    <hyperlink ref="F12" location="GRT!A1" display="GERIATRÍA" xr:uid="{9ED05382-040F-43D2-8A38-EBFEC9C10AA9}"/>
    <hyperlink ref="F14" location="HEM!A1" display="HEMATOLOGÍA" xr:uid="{1DD8586F-46C6-4289-877F-BF10F7570D97}"/>
    <hyperlink ref="F15" location="MIR!A1" display="MEDICINA INTERNA" xr:uid="{4CF2401C-5113-4493-9A24-92571752224B}"/>
    <hyperlink ref="F16" location="NEF!A1" display="NEFROLOGÍA" xr:uid="{D0E6DAB5-0729-4253-886E-99246CC19678}"/>
    <hyperlink ref="F18" location="NML!A1" display="NEUMOLOGÍA" xr:uid="{9CECF3D8-BAEC-4D76-AA13-B590DBD68471}"/>
    <hyperlink ref="F19" location="NRC!A1" display="NEUROCIRUGÍA" xr:uid="{55131193-76A5-4E7E-9C99-F7B259D6682C}"/>
    <hyperlink ref="F20" location="NRL!A1" display="NEUROLOGÍA" xr:uid="{492974CD-ADAA-464A-A839-72969E2537DF}"/>
    <hyperlink ref="F13" location="GIN!A1" display="GINECOLOGÍA" xr:uid="{1286AA7B-2089-46FA-B5FB-B9E784E262F1}"/>
    <hyperlink ref="F17" location="NFL!A1" display="NEUROFISIOLOGÍA CLÍNICA" xr:uid="{B2B5D631-9C96-4132-BA11-B066C6A4443A}"/>
    <hyperlink ref="I10" location="OBS!A1" display="ODSTETRICIA Y GINECOLOGÍA" xr:uid="{F3C340CC-2D5C-411B-AB34-3DF4CBAB56DC}"/>
    <hyperlink ref="I11" location="OFT!A1" display="OFTALMOLOGÍA" xr:uid="{764B29F7-B7FD-4224-A0FC-86989B8385C8}"/>
    <hyperlink ref="I12" location="ONC!A1" display="ONCOLOGÍA MÉDICA" xr:uid="{261AB230-54A5-4F91-AF93-44EE5CB4DAF4}"/>
    <hyperlink ref="I13" location="ONR!A1" display="ONCOLOGÍA RADIOTERÁPICA" xr:uid="{2AC90E9F-7FBB-4358-B7BA-464FD50B29CA}"/>
    <hyperlink ref="I14" location="ORL!A1" display="OTORRINOLARINGOLOGÍA" xr:uid="{B4B1624C-ECAE-4D88-B435-2D31B4BA046E}"/>
    <hyperlink ref="I15" location="PED!A1" display="PEDIATRÍA" xr:uid="{1C32C027-5055-4BE7-B707-7B7B16616ADE}"/>
    <hyperlink ref="I16" location="PSQ!A1" display="PSIQUIATRÍA" xr:uid="{55A10387-A842-401B-8B21-A9D445731044}"/>
    <hyperlink ref="I17" location="REH!A1" display="REHABILITACIÓN" xr:uid="{2277900C-FBBA-4CFF-8BBF-A474DD511FD3}"/>
    <hyperlink ref="I18" location="REH!A1" display="REUMATOLOGÍA" xr:uid="{9503EB15-8419-47C4-83D4-CC886B4B02C0}"/>
    <hyperlink ref="I19" location="TRA!A1" display="TRAUMATOLOGÍA Y C. ORTOPÉDICA" xr:uid="{DB7BFD6E-00AF-44F4-A711-A0207C9D4098}"/>
    <hyperlink ref="I20" location="URO!A1" display="UROLOGÍA" xr:uid="{F19F757A-0B9D-4CF6-9499-E9C18EFB26D3}"/>
    <hyperlink ref="B22" location="Pendientes!A1" display="Primeras Consultas registradas pendiente de cita : distribución por servicio y Hospital" xr:uid="{8954526C-509F-4656-BB99-41DE1A598C94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6EB0-EF96-478F-ACA0-31921210A66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1592</v>
      </c>
      <c r="D3" s="3"/>
      <c r="E3" s="3"/>
      <c r="F3" s="3"/>
      <c r="G3" s="3">
        <v>108</v>
      </c>
      <c r="H3" s="3"/>
      <c r="I3" s="3">
        <v>32</v>
      </c>
      <c r="J3" s="3"/>
      <c r="K3" s="3"/>
      <c r="L3" s="3">
        <v>123</v>
      </c>
      <c r="M3" s="3"/>
      <c r="N3" s="3"/>
      <c r="O3" s="3"/>
      <c r="P3" s="4">
        <v>1855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0.85866834170854267</v>
      </c>
      <c r="D4" s="7"/>
      <c r="E4" s="7"/>
      <c r="F4" s="7"/>
      <c r="G4" s="7">
        <v>0.55555555555555558</v>
      </c>
      <c r="H4" s="7"/>
      <c r="I4" s="7">
        <v>0.34375</v>
      </c>
      <c r="J4" s="7"/>
      <c r="K4" s="7"/>
      <c r="L4" s="7">
        <v>0.56910569105691056</v>
      </c>
      <c r="M4" s="7"/>
      <c r="N4" s="7"/>
      <c r="O4" s="7"/>
      <c r="P4" s="8">
        <v>0.81293800539083561</v>
      </c>
    </row>
    <row r="5" spans="1:43" ht="25.5" x14ac:dyDescent="0.2">
      <c r="A5" s="9" t="s">
        <v>17</v>
      </c>
      <c r="B5" s="10"/>
      <c r="C5" s="10">
        <v>97.262618873445504</v>
      </c>
      <c r="D5" s="10"/>
      <c r="E5" s="10"/>
      <c r="F5" s="10"/>
      <c r="G5" s="10">
        <v>19.983333333333334</v>
      </c>
      <c r="H5" s="10"/>
      <c r="I5" s="10">
        <v>11.727272727272727</v>
      </c>
      <c r="J5" s="10"/>
      <c r="K5" s="10"/>
      <c r="L5" s="10">
        <v>41.785714285714285</v>
      </c>
      <c r="M5" s="10"/>
      <c r="N5" s="10"/>
      <c r="O5" s="10"/>
      <c r="P5" s="11">
        <v>90.988726790450926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0AA7-6981-4E60-AE6A-4B1A174A74A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/>
      <c r="H3" s="3"/>
      <c r="I3" s="3">
        <v>38</v>
      </c>
      <c r="J3" s="3"/>
      <c r="K3" s="3"/>
      <c r="L3" s="3"/>
      <c r="M3" s="3"/>
      <c r="N3" s="3">
        <v>23</v>
      </c>
      <c r="O3" s="3"/>
      <c r="P3" s="4">
        <v>61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/>
      <c r="H4" s="7"/>
      <c r="I4" s="7">
        <v>0</v>
      </c>
      <c r="J4" s="7"/>
      <c r="K4" s="7"/>
      <c r="L4" s="7"/>
      <c r="M4" s="7"/>
      <c r="N4" s="7">
        <v>0.65217391304347827</v>
      </c>
      <c r="O4" s="7"/>
      <c r="P4" s="8">
        <v>0.24590163934426229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v>11.466666666666667</v>
      </c>
      <c r="O5" s="10"/>
      <c r="P5" s="11">
        <v>11.466666666666667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B68B-51FA-44D0-9D3F-F6F3D65AA746}">
  <sheetPr>
    <pageSetUpPr fitToPage="1"/>
  </sheetPr>
  <dimension ref="A1:AQ5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1276</v>
      </c>
      <c r="C3" s="3">
        <v>5538</v>
      </c>
      <c r="D3" s="3"/>
      <c r="E3" s="3">
        <v>317</v>
      </c>
      <c r="F3" s="3">
        <v>122</v>
      </c>
      <c r="G3" s="3">
        <v>3038</v>
      </c>
      <c r="H3" s="3">
        <v>1974</v>
      </c>
      <c r="I3" s="3">
        <v>1966</v>
      </c>
      <c r="J3" s="3">
        <v>857</v>
      </c>
      <c r="K3" s="3">
        <v>475</v>
      </c>
      <c r="L3" s="3">
        <v>2747</v>
      </c>
      <c r="M3" s="3"/>
      <c r="N3" s="3">
        <v>2316</v>
      </c>
      <c r="O3" s="3">
        <v>2564</v>
      </c>
      <c r="P3" s="4">
        <v>23190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0.77351097178683381</v>
      </c>
      <c r="C4" s="7">
        <v>0.93048031780426144</v>
      </c>
      <c r="D4" s="7"/>
      <c r="E4" s="7">
        <v>0.79179810725552047</v>
      </c>
      <c r="F4" s="7">
        <v>0.95901639344262291</v>
      </c>
      <c r="G4" s="7">
        <v>0.81369321922317317</v>
      </c>
      <c r="H4" s="7">
        <v>0.59979736575481257</v>
      </c>
      <c r="I4" s="7">
        <v>0.93591047812817907</v>
      </c>
      <c r="J4" s="7">
        <v>0.90898483080513415</v>
      </c>
      <c r="K4" s="7">
        <v>0.51157894736842102</v>
      </c>
      <c r="L4" s="7">
        <v>0.80305788132508193</v>
      </c>
      <c r="M4" s="7"/>
      <c r="N4" s="7">
        <v>0.50345423143350609</v>
      </c>
      <c r="O4" s="7">
        <v>0.9453978159126365</v>
      </c>
      <c r="P4" s="8">
        <v>0.81164294954721861</v>
      </c>
    </row>
    <row r="5" spans="1:43" ht="25.5" x14ac:dyDescent="0.2">
      <c r="A5" s="9" t="s">
        <v>17</v>
      </c>
      <c r="B5" s="10">
        <v>37.095238095238095</v>
      </c>
      <c r="C5" s="10">
        <v>155.4783621191539</v>
      </c>
      <c r="D5" s="10"/>
      <c r="E5" s="10">
        <v>24.976095617529879</v>
      </c>
      <c r="F5" s="10">
        <v>216.62393162393161</v>
      </c>
      <c r="G5" s="10">
        <v>57.648867313915858</v>
      </c>
      <c r="H5" s="10">
        <v>98.010979729729726</v>
      </c>
      <c r="I5" s="10">
        <v>78.407608695652172</v>
      </c>
      <c r="J5" s="10">
        <v>91.966623876765084</v>
      </c>
      <c r="K5" s="10">
        <v>32.053497942386834</v>
      </c>
      <c r="L5" s="10">
        <v>68.502719854941063</v>
      </c>
      <c r="M5" s="10"/>
      <c r="N5" s="10">
        <v>43.551457975986281</v>
      </c>
      <c r="O5" s="10">
        <v>72.658415841584159</v>
      </c>
      <c r="P5" s="11">
        <v>91.896875996174685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D460-462B-4836-9C82-0C030CBB120B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323</v>
      </c>
      <c r="C3" s="3">
        <v>906</v>
      </c>
      <c r="D3" s="3">
        <v>126</v>
      </c>
      <c r="E3" s="3">
        <v>659</v>
      </c>
      <c r="F3" s="3">
        <v>93</v>
      </c>
      <c r="G3" s="3">
        <v>1039</v>
      </c>
      <c r="H3" s="3">
        <v>210</v>
      </c>
      <c r="I3" s="3">
        <v>403</v>
      </c>
      <c r="J3" s="3">
        <v>299</v>
      </c>
      <c r="K3" s="3">
        <v>433</v>
      </c>
      <c r="L3" s="3">
        <v>1442</v>
      </c>
      <c r="M3" s="3">
        <v>87</v>
      </c>
      <c r="N3" s="3">
        <v>968</v>
      </c>
      <c r="O3" s="3">
        <v>459</v>
      </c>
      <c r="P3" s="4">
        <v>7447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0.68730650154798767</v>
      </c>
      <c r="C4" s="7">
        <v>0.89955849889624728</v>
      </c>
      <c r="D4" s="7">
        <v>0.65079365079365081</v>
      </c>
      <c r="E4" s="7">
        <v>0.87556904400606983</v>
      </c>
      <c r="F4" s="7">
        <v>0.91397849462365588</v>
      </c>
      <c r="G4" s="7">
        <v>0.82579403272377283</v>
      </c>
      <c r="H4" s="7">
        <v>0.61904761904761907</v>
      </c>
      <c r="I4" s="7">
        <v>0.90074441687344908</v>
      </c>
      <c r="J4" s="7">
        <v>0.82608695652173914</v>
      </c>
      <c r="K4" s="7">
        <v>0.96997690531177827</v>
      </c>
      <c r="L4" s="7">
        <v>0.72468793342579751</v>
      </c>
      <c r="M4" s="7">
        <v>0.95402298850574707</v>
      </c>
      <c r="N4" s="7">
        <v>0.84814049586776863</v>
      </c>
      <c r="O4" s="7">
        <v>0.6753812636165577</v>
      </c>
      <c r="P4" s="8">
        <v>0.81348193903585342</v>
      </c>
    </row>
    <row r="5" spans="1:43" ht="25.5" x14ac:dyDescent="0.2">
      <c r="A5" s="9" t="s">
        <v>17</v>
      </c>
      <c r="B5" s="10">
        <v>31.45045045045045</v>
      </c>
      <c r="C5" s="10">
        <v>67.890797546012266</v>
      </c>
      <c r="D5" s="10">
        <v>165.7560975609756</v>
      </c>
      <c r="E5" s="10">
        <v>174.91681109185441</v>
      </c>
      <c r="F5" s="10">
        <v>34.635294117647057</v>
      </c>
      <c r="G5" s="10">
        <v>43.384615384615387</v>
      </c>
      <c r="H5" s="10">
        <v>17.123076923076923</v>
      </c>
      <c r="I5" s="10">
        <v>63.900826446280995</v>
      </c>
      <c r="J5" s="10">
        <v>27.809716599190285</v>
      </c>
      <c r="K5" s="10">
        <v>99.359523809523807</v>
      </c>
      <c r="L5" s="10">
        <v>84.294736842105266</v>
      </c>
      <c r="M5" s="10">
        <v>8.831325301204819</v>
      </c>
      <c r="N5" s="10">
        <v>90.92813641900122</v>
      </c>
      <c r="O5" s="10">
        <v>71.748387096774195</v>
      </c>
      <c r="P5" s="11">
        <v>78.695444040937602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F23F-FECC-4C5A-9327-C19502163D0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53</v>
      </c>
      <c r="C3" s="3">
        <v>110</v>
      </c>
      <c r="D3" s="3"/>
      <c r="E3" s="3"/>
      <c r="F3" s="3">
        <v>86</v>
      </c>
      <c r="G3" s="3">
        <v>461</v>
      </c>
      <c r="H3" s="3">
        <v>36</v>
      </c>
      <c r="I3" s="3">
        <v>160</v>
      </c>
      <c r="J3" s="3">
        <v>50</v>
      </c>
      <c r="K3" s="3">
        <v>120</v>
      </c>
      <c r="L3" s="3">
        <v>199</v>
      </c>
      <c r="M3" s="3"/>
      <c r="N3" s="3">
        <v>164</v>
      </c>
      <c r="O3" s="3">
        <v>194</v>
      </c>
      <c r="P3" s="4">
        <v>1633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0.47169811320754718</v>
      </c>
      <c r="C4" s="7">
        <v>0.40909090909090912</v>
      </c>
      <c r="D4" s="7"/>
      <c r="E4" s="7"/>
      <c r="F4" s="7">
        <v>0.72093023255813948</v>
      </c>
      <c r="G4" s="7">
        <v>0.49891540130151846</v>
      </c>
      <c r="H4" s="7">
        <v>0.1111111111111111</v>
      </c>
      <c r="I4" s="7">
        <v>0.46875</v>
      </c>
      <c r="J4" s="7">
        <v>0.74</v>
      </c>
      <c r="K4" s="7">
        <v>0.84166666666666667</v>
      </c>
      <c r="L4" s="7">
        <v>0.56783919597989951</v>
      </c>
      <c r="M4" s="7"/>
      <c r="N4" s="7">
        <v>0.51219512195121952</v>
      </c>
      <c r="O4" s="7">
        <v>0.72164948453608246</v>
      </c>
      <c r="P4" s="8">
        <v>0.56093080220453151</v>
      </c>
    </row>
    <row r="5" spans="1:43" ht="25.5" x14ac:dyDescent="0.2">
      <c r="A5" s="9" t="s">
        <v>17</v>
      </c>
      <c r="B5" s="10">
        <v>6.6</v>
      </c>
      <c r="C5" s="10">
        <v>9.3111111111111118</v>
      </c>
      <c r="D5" s="10"/>
      <c r="E5" s="10"/>
      <c r="F5" s="10">
        <v>90.016129032258064</v>
      </c>
      <c r="G5" s="10">
        <v>33.639130434782608</v>
      </c>
      <c r="H5" s="10">
        <v>4.75</v>
      </c>
      <c r="I5" s="10">
        <v>12.146666666666667</v>
      </c>
      <c r="J5" s="10">
        <v>10.351351351351351</v>
      </c>
      <c r="K5" s="10">
        <v>65.752475247524757</v>
      </c>
      <c r="L5" s="10">
        <v>17.265486725663717</v>
      </c>
      <c r="M5" s="10"/>
      <c r="N5" s="10">
        <v>11.476190476190476</v>
      </c>
      <c r="O5" s="10">
        <v>27.392857142857142</v>
      </c>
      <c r="P5" s="11">
        <v>31.229257641921397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6D9-B432-4343-B24E-1C32C61B8A6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>
        <v>34</v>
      </c>
      <c r="E3" s="3"/>
      <c r="F3" s="3">
        <v>11</v>
      </c>
      <c r="G3" s="3">
        <v>61</v>
      </c>
      <c r="H3" s="3">
        <v>1</v>
      </c>
      <c r="I3" s="3"/>
      <c r="J3" s="3">
        <v>20</v>
      </c>
      <c r="K3" s="3">
        <v>9</v>
      </c>
      <c r="L3" s="3">
        <v>2</v>
      </c>
      <c r="M3" s="3">
        <v>14</v>
      </c>
      <c r="N3" s="3">
        <v>2</v>
      </c>
      <c r="O3" s="3"/>
      <c r="P3" s="4">
        <v>154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>
        <v>0.97058823529411764</v>
      </c>
      <c r="E4" s="7"/>
      <c r="F4" s="7">
        <v>0</v>
      </c>
      <c r="G4" s="7">
        <v>0.54098360655737709</v>
      </c>
      <c r="H4" s="7">
        <v>0</v>
      </c>
      <c r="I4" s="7"/>
      <c r="J4" s="7">
        <v>0.65</v>
      </c>
      <c r="K4" s="7">
        <v>0</v>
      </c>
      <c r="L4" s="7">
        <v>0</v>
      </c>
      <c r="M4" s="7">
        <v>0.7857142857142857</v>
      </c>
      <c r="N4" s="7">
        <v>0.5</v>
      </c>
      <c r="O4" s="7"/>
      <c r="P4" s="8">
        <v>0.59090909090909094</v>
      </c>
    </row>
    <row r="5" spans="1:43" ht="25.5" x14ac:dyDescent="0.2">
      <c r="A5" s="9" t="s">
        <v>17</v>
      </c>
      <c r="B5" s="10"/>
      <c r="C5" s="10"/>
      <c r="D5" s="10">
        <v>44.484848484848484</v>
      </c>
      <c r="E5" s="10"/>
      <c r="F5" s="10"/>
      <c r="G5" s="10">
        <v>6.6363636363636367</v>
      </c>
      <c r="H5" s="10"/>
      <c r="I5" s="10"/>
      <c r="J5" s="10">
        <v>11.307692307692308</v>
      </c>
      <c r="K5" s="10"/>
      <c r="L5" s="10"/>
      <c r="M5" s="10">
        <v>9.7272727272727266</v>
      </c>
      <c r="N5" s="10">
        <v>18</v>
      </c>
      <c r="O5" s="10"/>
      <c r="P5" s="11">
        <v>21.527472527472529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12C9-F94F-4BB4-A81E-C1B471CB4A01}">
  <sheetPr>
    <pageSetUpPr fitToPage="1"/>
  </sheetPr>
  <dimension ref="A1:AQ12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807</v>
      </c>
      <c r="C3" s="3">
        <v>858</v>
      </c>
      <c r="D3" s="3">
        <v>297</v>
      </c>
      <c r="E3" s="3">
        <v>579</v>
      </c>
      <c r="F3" s="3">
        <v>508</v>
      </c>
      <c r="G3" s="3">
        <v>1172</v>
      </c>
      <c r="H3" s="3">
        <v>1543</v>
      </c>
      <c r="I3" s="3">
        <v>863</v>
      </c>
      <c r="J3" s="3">
        <v>126</v>
      </c>
      <c r="K3" s="3">
        <v>190</v>
      </c>
      <c r="L3" s="3">
        <v>1952</v>
      </c>
      <c r="M3" s="3">
        <v>70</v>
      </c>
      <c r="N3" s="3">
        <v>1627</v>
      </c>
      <c r="O3" s="3">
        <v>142</v>
      </c>
      <c r="P3" s="4">
        <v>10734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0.78810408921933084</v>
      </c>
      <c r="C4" s="7">
        <v>0.72843822843822847</v>
      </c>
      <c r="D4" s="7">
        <v>0.5757575757575758</v>
      </c>
      <c r="E4" s="7">
        <v>7.599309153713299E-2</v>
      </c>
      <c r="F4" s="7">
        <v>0.81496062992125984</v>
      </c>
      <c r="G4" s="7">
        <v>0.65443686006825941</v>
      </c>
      <c r="H4" s="7">
        <v>0.41866493843162672</v>
      </c>
      <c r="I4" s="7">
        <v>0.7184241019698725</v>
      </c>
      <c r="J4" s="7">
        <v>0.89682539682539686</v>
      </c>
      <c r="K4" s="7">
        <v>0.82631578947368423</v>
      </c>
      <c r="L4" s="7">
        <v>0.74231557377049184</v>
      </c>
      <c r="M4" s="7">
        <v>0.6428571428571429</v>
      </c>
      <c r="N4" s="7">
        <v>0.45974185617701291</v>
      </c>
      <c r="O4" s="7">
        <v>0.676056338028169</v>
      </c>
      <c r="P4" s="8">
        <v>0.60844046953605369</v>
      </c>
    </row>
    <row r="5" spans="1:43" ht="25.5" x14ac:dyDescent="0.2">
      <c r="A5" s="9" t="s">
        <v>17</v>
      </c>
      <c r="B5" s="10">
        <v>44.746855345911946</v>
      </c>
      <c r="C5" s="10">
        <v>24.022400000000001</v>
      </c>
      <c r="D5" s="10">
        <v>22.058479532163744</v>
      </c>
      <c r="E5" s="10">
        <v>64.75</v>
      </c>
      <c r="F5" s="10">
        <v>183.15217391304347</v>
      </c>
      <c r="G5" s="10">
        <v>22.680573663624511</v>
      </c>
      <c r="H5" s="10">
        <v>50.908668730650156</v>
      </c>
      <c r="I5" s="10">
        <v>35.433870967741939</v>
      </c>
      <c r="J5" s="10">
        <v>12.56637168141593</v>
      </c>
      <c r="K5" s="10">
        <v>27.764331210191084</v>
      </c>
      <c r="L5" s="10">
        <v>45.592822636300895</v>
      </c>
      <c r="M5" s="10">
        <v>5.4222222222222225</v>
      </c>
      <c r="N5" s="10">
        <v>54.616310160427808</v>
      </c>
      <c r="O5" s="10">
        <v>16.5625</v>
      </c>
      <c r="P5" s="11">
        <v>47.879497779819324</v>
      </c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  <row r="12" spans="1:43" ht="15" x14ac:dyDescent="0.25">
      <c r="B12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1DFA-F40B-4E1A-9DAB-294285FDA590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</v>
      </c>
      <c r="C3" s="3">
        <v>200</v>
      </c>
      <c r="D3" s="3">
        <v>15</v>
      </c>
      <c r="E3" s="3">
        <v>18</v>
      </c>
      <c r="F3" s="3">
        <v>39</v>
      </c>
      <c r="G3" s="3">
        <v>105</v>
      </c>
      <c r="H3" s="3">
        <v>51</v>
      </c>
      <c r="I3" s="3">
        <v>46</v>
      </c>
      <c r="J3" s="3">
        <v>95</v>
      </c>
      <c r="K3" s="3">
        <v>13</v>
      </c>
      <c r="L3" s="3">
        <v>157</v>
      </c>
      <c r="M3" s="3">
        <v>8</v>
      </c>
      <c r="N3" s="3">
        <v>50</v>
      </c>
      <c r="O3" s="3">
        <v>10</v>
      </c>
      <c r="P3" s="4">
        <v>834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0.66666666666666663</v>
      </c>
      <c r="C4" s="7">
        <v>0.19</v>
      </c>
      <c r="D4" s="7">
        <v>0</v>
      </c>
      <c r="E4" s="7">
        <v>0.33333333333333331</v>
      </c>
      <c r="F4" s="7">
        <v>0</v>
      </c>
      <c r="G4" s="7">
        <v>7.6190476190476197E-2</v>
      </c>
      <c r="H4" s="7">
        <v>3.9215686274509803E-2</v>
      </c>
      <c r="I4" s="7">
        <v>0</v>
      </c>
      <c r="J4" s="7">
        <v>0.98947368421052628</v>
      </c>
      <c r="K4" s="7">
        <v>0.30769230769230771</v>
      </c>
      <c r="L4" s="7">
        <v>0.83439490445859876</v>
      </c>
      <c r="M4" s="7">
        <v>0.625</v>
      </c>
      <c r="N4" s="7">
        <v>0.34</v>
      </c>
      <c r="O4" s="7">
        <v>0</v>
      </c>
      <c r="P4" s="8">
        <v>0.38729016786570741</v>
      </c>
    </row>
    <row r="5" spans="1:43" ht="25.5" x14ac:dyDescent="0.2">
      <c r="A5" s="9" t="s">
        <v>17</v>
      </c>
      <c r="B5" s="10">
        <v>10.833333333333334</v>
      </c>
      <c r="C5" s="10">
        <v>27.684210526315791</v>
      </c>
      <c r="D5" s="10"/>
      <c r="E5" s="10">
        <v>6.666666666666667</v>
      </c>
      <c r="F5" s="10"/>
      <c r="G5" s="10">
        <v>5</v>
      </c>
      <c r="H5" s="10">
        <v>5</v>
      </c>
      <c r="I5" s="10"/>
      <c r="J5" s="10">
        <v>51.5</v>
      </c>
      <c r="K5" s="10">
        <v>8</v>
      </c>
      <c r="L5" s="10">
        <v>23.419847328244273</v>
      </c>
      <c r="M5" s="10">
        <v>10.6</v>
      </c>
      <c r="N5" s="10">
        <v>11.294117647058824</v>
      </c>
      <c r="O5" s="10"/>
      <c r="P5" s="11">
        <v>29.482972136222909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BD17-274D-4F92-A8F6-0A5B7272976E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59</v>
      </c>
      <c r="C3" s="3">
        <v>200</v>
      </c>
      <c r="D3" s="3">
        <v>165</v>
      </c>
      <c r="E3" s="3">
        <v>159</v>
      </c>
      <c r="F3" s="3">
        <v>100</v>
      </c>
      <c r="G3" s="3">
        <v>172</v>
      </c>
      <c r="H3" s="3">
        <v>52</v>
      </c>
      <c r="I3" s="3">
        <v>158</v>
      </c>
      <c r="J3" s="3">
        <v>68</v>
      </c>
      <c r="K3" s="3">
        <v>28</v>
      </c>
      <c r="L3" s="3">
        <v>152</v>
      </c>
      <c r="M3" s="3">
        <v>156</v>
      </c>
      <c r="N3" s="3">
        <v>102</v>
      </c>
      <c r="O3" s="3">
        <v>94</v>
      </c>
      <c r="P3" s="4">
        <v>1665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0.6271186440677966</v>
      </c>
      <c r="C4" s="7">
        <v>0.87</v>
      </c>
      <c r="D4" s="7">
        <v>0.76363636363636367</v>
      </c>
      <c r="E4" s="7">
        <v>0.62893081761006286</v>
      </c>
      <c r="F4" s="7">
        <v>0.76</v>
      </c>
      <c r="G4" s="7">
        <v>0.5</v>
      </c>
      <c r="H4" s="7">
        <v>0.40384615384615385</v>
      </c>
      <c r="I4" s="7">
        <v>0.68354430379746833</v>
      </c>
      <c r="J4" s="7">
        <v>0.8529411764705882</v>
      </c>
      <c r="K4" s="7">
        <v>0.5714285714285714</v>
      </c>
      <c r="L4" s="7">
        <v>0.76973684210526316</v>
      </c>
      <c r="M4" s="7">
        <v>0.71794871794871795</v>
      </c>
      <c r="N4" s="7">
        <v>0.51960784313725494</v>
      </c>
      <c r="O4" s="7">
        <v>0.62765957446808507</v>
      </c>
      <c r="P4" s="8">
        <v>0.68648648648648647</v>
      </c>
    </row>
    <row r="5" spans="1:43" ht="25.5" x14ac:dyDescent="0.2">
      <c r="A5" s="9" t="s">
        <v>17</v>
      </c>
      <c r="B5" s="10">
        <v>11.756756756756756</v>
      </c>
      <c r="C5" s="10">
        <v>23.540229885057471</v>
      </c>
      <c r="D5" s="10">
        <v>29.285714285714285</v>
      </c>
      <c r="E5" s="10">
        <v>30.37</v>
      </c>
      <c r="F5" s="10">
        <v>38.684210526315788</v>
      </c>
      <c r="G5" s="10">
        <v>16.534883720930232</v>
      </c>
      <c r="H5" s="10">
        <v>6.2380952380952381</v>
      </c>
      <c r="I5" s="10">
        <v>25.638888888888889</v>
      </c>
      <c r="J5" s="10">
        <v>20.172413793103448</v>
      </c>
      <c r="K5" s="10">
        <v>24.3125</v>
      </c>
      <c r="L5" s="10">
        <v>30.555555555555557</v>
      </c>
      <c r="M5" s="10">
        <v>16.455357142857142</v>
      </c>
      <c r="N5" s="10">
        <v>11.433962264150944</v>
      </c>
      <c r="O5" s="10">
        <v>11.440677966101696</v>
      </c>
      <c r="P5" s="11">
        <v>23.42782152230971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2136-EEA8-4B1D-911A-6E2E0E2617AE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</v>
      </c>
      <c r="C3" s="3">
        <v>68</v>
      </c>
      <c r="D3" s="3"/>
      <c r="E3" s="3"/>
      <c r="F3" s="3">
        <v>40</v>
      </c>
      <c r="G3" s="3">
        <v>134</v>
      </c>
      <c r="H3" s="3">
        <v>116</v>
      </c>
      <c r="I3" s="3">
        <v>32</v>
      </c>
      <c r="J3" s="3">
        <v>70</v>
      </c>
      <c r="K3" s="3">
        <v>23</v>
      </c>
      <c r="L3" s="3">
        <v>199</v>
      </c>
      <c r="M3" s="3"/>
      <c r="N3" s="3">
        <v>284</v>
      </c>
      <c r="O3" s="3">
        <v>114</v>
      </c>
      <c r="P3" s="4">
        <v>1107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0.37037037037037035</v>
      </c>
      <c r="C4" s="7">
        <v>0.69117647058823528</v>
      </c>
      <c r="D4" s="7"/>
      <c r="E4" s="7"/>
      <c r="F4" s="7">
        <v>0.8</v>
      </c>
      <c r="G4" s="7">
        <v>0.56716417910447758</v>
      </c>
      <c r="H4" s="7">
        <v>0.83620689655172409</v>
      </c>
      <c r="I4" s="7">
        <v>0.375</v>
      </c>
      <c r="J4" s="7">
        <v>0.81428571428571428</v>
      </c>
      <c r="K4" s="7">
        <v>0.86956521739130432</v>
      </c>
      <c r="L4" s="7">
        <v>0.66834170854271358</v>
      </c>
      <c r="M4" s="7"/>
      <c r="N4" s="7">
        <v>0.71830985915492962</v>
      </c>
      <c r="O4" s="7">
        <v>0.77192982456140347</v>
      </c>
      <c r="P4" s="8">
        <v>0.7009936766034327</v>
      </c>
    </row>
    <row r="5" spans="1:43" ht="25.5" x14ac:dyDescent="0.2">
      <c r="A5" s="9" t="s">
        <v>17</v>
      </c>
      <c r="B5" s="10">
        <v>5.6</v>
      </c>
      <c r="C5" s="10">
        <v>14.48936170212766</v>
      </c>
      <c r="D5" s="10"/>
      <c r="E5" s="10"/>
      <c r="F5" s="10">
        <v>41.9375</v>
      </c>
      <c r="G5" s="10">
        <v>19.5</v>
      </c>
      <c r="H5" s="10">
        <v>32.185567010309278</v>
      </c>
      <c r="I5" s="10">
        <v>83.083333333333329</v>
      </c>
      <c r="J5" s="10">
        <v>28.263157894736842</v>
      </c>
      <c r="K5" s="10">
        <v>20.7</v>
      </c>
      <c r="L5" s="10">
        <v>40.255639097744364</v>
      </c>
      <c r="M5" s="10"/>
      <c r="N5" s="10">
        <v>58.328431372549019</v>
      </c>
      <c r="O5" s="10">
        <v>33.94318181818182</v>
      </c>
      <c r="P5" s="11">
        <v>38.588917525773198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F010-3C4B-4B29-864E-36B968FFE5F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248</v>
      </c>
      <c r="C3" s="3">
        <v>367</v>
      </c>
      <c r="D3" s="3"/>
      <c r="E3" s="3"/>
      <c r="F3" s="3">
        <v>25</v>
      </c>
      <c r="G3" s="3">
        <v>400</v>
      </c>
      <c r="H3" s="3">
        <v>140</v>
      </c>
      <c r="I3" s="3">
        <v>895</v>
      </c>
      <c r="J3" s="3">
        <v>289</v>
      </c>
      <c r="K3" s="3">
        <v>409</v>
      </c>
      <c r="L3" s="3">
        <v>1222</v>
      </c>
      <c r="M3" s="3"/>
      <c r="N3" s="3"/>
      <c r="O3" s="3">
        <v>349</v>
      </c>
      <c r="P3" s="4">
        <v>4344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0.76209677419354838</v>
      </c>
      <c r="C4" s="7">
        <v>0.75476839237057225</v>
      </c>
      <c r="D4" s="7"/>
      <c r="E4" s="7"/>
      <c r="F4" s="7">
        <v>0.56000000000000005</v>
      </c>
      <c r="G4" s="7">
        <v>0.78249999999999997</v>
      </c>
      <c r="H4" s="7">
        <v>0.62857142857142856</v>
      </c>
      <c r="I4" s="7">
        <v>0</v>
      </c>
      <c r="J4" s="7">
        <v>0.86851211072664358</v>
      </c>
      <c r="K4" s="7">
        <v>0.96088019559902205</v>
      </c>
      <c r="L4" s="7">
        <v>0.84206219312602293</v>
      </c>
      <c r="M4" s="7"/>
      <c r="N4" s="7"/>
      <c r="O4" s="7">
        <v>0.68767908309455583</v>
      </c>
      <c r="P4" s="8">
        <v>0.6431860036832413</v>
      </c>
    </row>
    <row r="5" spans="1:43" ht="25.5" x14ac:dyDescent="0.2">
      <c r="A5" s="9" t="s">
        <v>17</v>
      </c>
      <c r="B5" s="10">
        <v>40.359788359788361</v>
      </c>
      <c r="C5" s="10">
        <v>18.548736462093864</v>
      </c>
      <c r="D5" s="10"/>
      <c r="E5" s="10"/>
      <c r="F5" s="10">
        <v>4.6428571428571432</v>
      </c>
      <c r="G5" s="10">
        <v>39.067092651757186</v>
      </c>
      <c r="H5" s="10">
        <v>12.295454545454545</v>
      </c>
      <c r="I5" s="10"/>
      <c r="J5" s="10">
        <v>54.266932270916335</v>
      </c>
      <c r="K5" s="10">
        <v>105.60559796437659</v>
      </c>
      <c r="L5" s="10">
        <v>33.473275024295432</v>
      </c>
      <c r="M5" s="10"/>
      <c r="N5" s="10"/>
      <c r="O5" s="10">
        <v>39.012500000000003</v>
      </c>
      <c r="P5" s="11">
        <v>44.764495347172513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3D00-C0A7-4446-93FB-105046188AD9}"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116</v>
      </c>
      <c r="D3" s="3"/>
      <c r="E3" s="3"/>
      <c r="F3" s="3"/>
      <c r="G3" s="3">
        <v>3</v>
      </c>
      <c r="H3" s="3"/>
      <c r="I3" s="3"/>
      <c r="J3" s="3"/>
      <c r="K3" s="3"/>
      <c r="L3" s="3"/>
      <c r="M3" s="3"/>
      <c r="N3" s="3"/>
      <c r="O3" s="3"/>
      <c r="P3" s="4">
        <v>119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0.37068965517241381</v>
      </c>
      <c r="D4" s="7"/>
      <c r="E4" s="7"/>
      <c r="F4" s="7"/>
      <c r="G4" s="7">
        <v>0.66666666666666663</v>
      </c>
      <c r="H4" s="7"/>
      <c r="I4" s="7"/>
      <c r="J4" s="7"/>
      <c r="K4" s="7"/>
      <c r="L4" s="7"/>
      <c r="M4" s="7"/>
      <c r="N4" s="7"/>
      <c r="O4" s="7"/>
      <c r="P4" s="8">
        <v>0.37815126050420167</v>
      </c>
    </row>
    <row r="5" spans="1:43" ht="25.5" x14ac:dyDescent="0.2">
      <c r="A5" s="9" t="s">
        <v>17</v>
      </c>
      <c r="B5" s="10"/>
      <c r="C5" s="10">
        <v>19</v>
      </c>
      <c r="D5" s="10"/>
      <c r="E5" s="10"/>
      <c r="F5" s="10"/>
      <c r="G5" s="10">
        <v>16</v>
      </c>
      <c r="H5" s="10"/>
      <c r="I5" s="10"/>
      <c r="J5" s="10"/>
      <c r="K5" s="10"/>
      <c r="L5" s="10"/>
      <c r="M5" s="10"/>
      <c r="N5" s="10"/>
      <c r="O5" s="10"/>
      <c r="P5" s="11">
        <v>18.866666666666667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7705-AD11-4F3C-BB3E-5CBD8072427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373</v>
      </c>
      <c r="C3" s="3">
        <v>730</v>
      </c>
      <c r="D3" s="3"/>
      <c r="E3" s="3"/>
      <c r="F3" s="3">
        <v>402</v>
      </c>
      <c r="G3" s="3">
        <v>547</v>
      </c>
      <c r="H3" s="3">
        <v>405</v>
      </c>
      <c r="I3" s="3">
        <v>280</v>
      </c>
      <c r="J3" s="3">
        <v>225</v>
      </c>
      <c r="K3" s="3">
        <v>373</v>
      </c>
      <c r="L3" s="3">
        <v>317</v>
      </c>
      <c r="M3" s="3"/>
      <c r="N3" s="3">
        <v>655</v>
      </c>
      <c r="O3" s="3">
        <v>361</v>
      </c>
      <c r="P3" s="4">
        <v>4668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0.43431635388739948</v>
      </c>
      <c r="C4" s="7">
        <v>0.65753424657534243</v>
      </c>
      <c r="D4" s="7"/>
      <c r="E4" s="7"/>
      <c r="F4" s="7">
        <v>0.91791044776119401</v>
      </c>
      <c r="G4" s="7">
        <v>0.67093235831809872</v>
      </c>
      <c r="H4" s="7">
        <v>0.62222222222222223</v>
      </c>
      <c r="I4" s="7">
        <v>0.68571428571428572</v>
      </c>
      <c r="J4" s="7">
        <v>0.89777777777777779</v>
      </c>
      <c r="K4" s="7">
        <v>0.85522788203753353</v>
      </c>
      <c r="L4" s="7">
        <v>0.72239747634069396</v>
      </c>
      <c r="M4" s="7"/>
      <c r="N4" s="7">
        <v>0.68854961832061068</v>
      </c>
      <c r="O4" s="7">
        <v>0.67867036011080328</v>
      </c>
      <c r="P4" s="8">
        <v>0.70008568980291341</v>
      </c>
    </row>
    <row r="5" spans="1:43" ht="25.5" x14ac:dyDescent="0.2">
      <c r="A5" s="9" t="s">
        <v>17</v>
      </c>
      <c r="B5" s="10">
        <v>29.148148148148149</v>
      </c>
      <c r="C5" s="10">
        <v>108.30625000000001</v>
      </c>
      <c r="D5" s="10"/>
      <c r="E5" s="10"/>
      <c r="F5" s="10">
        <v>52.604336043360433</v>
      </c>
      <c r="G5" s="10">
        <v>35.114441416893733</v>
      </c>
      <c r="H5" s="10">
        <v>39.333333333333336</v>
      </c>
      <c r="I5" s="10">
        <v>19.114583333333332</v>
      </c>
      <c r="J5" s="10">
        <v>49.534653465346537</v>
      </c>
      <c r="K5" s="10">
        <v>190.36677115987462</v>
      </c>
      <c r="L5" s="10">
        <v>23.663755458515283</v>
      </c>
      <c r="M5" s="10"/>
      <c r="N5" s="10">
        <v>87.05543237250555</v>
      </c>
      <c r="O5" s="10">
        <v>70.159183673469386</v>
      </c>
      <c r="P5" s="11">
        <v>71.968176254589963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F323-36FC-43A5-AE11-26B79B1CB925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107</v>
      </c>
      <c r="D3" s="3"/>
      <c r="E3" s="3"/>
      <c r="F3" s="3"/>
      <c r="G3" s="3">
        <v>339</v>
      </c>
      <c r="H3" s="3"/>
      <c r="I3" s="3">
        <v>162</v>
      </c>
      <c r="J3" s="3"/>
      <c r="K3" s="3"/>
      <c r="L3" s="3">
        <v>31</v>
      </c>
      <c r="M3" s="3"/>
      <c r="N3" s="3">
        <v>30</v>
      </c>
      <c r="O3" s="3"/>
      <c r="P3" s="4">
        <v>669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0.52336448598130836</v>
      </c>
      <c r="D4" s="7"/>
      <c r="E4" s="7"/>
      <c r="F4" s="7"/>
      <c r="G4" s="7">
        <v>0.66371681415929207</v>
      </c>
      <c r="H4" s="7"/>
      <c r="I4" s="7">
        <v>0.55555555555555558</v>
      </c>
      <c r="J4" s="7"/>
      <c r="K4" s="7"/>
      <c r="L4" s="7">
        <v>0.41935483870967744</v>
      </c>
      <c r="M4" s="7"/>
      <c r="N4" s="7">
        <v>0.36666666666666664</v>
      </c>
      <c r="O4" s="7"/>
      <c r="P4" s="8">
        <v>0.59043348281016439</v>
      </c>
    </row>
    <row r="5" spans="1:43" ht="25.5" x14ac:dyDescent="0.2">
      <c r="A5" s="9" t="s">
        <v>17</v>
      </c>
      <c r="B5" s="10"/>
      <c r="C5" s="10">
        <v>32.714285714285715</v>
      </c>
      <c r="D5" s="10"/>
      <c r="E5" s="10"/>
      <c r="F5" s="10"/>
      <c r="G5" s="10">
        <v>46.937777777777775</v>
      </c>
      <c r="H5" s="10"/>
      <c r="I5" s="10">
        <v>26.144444444444446</v>
      </c>
      <c r="J5" s="10"/>
      <c r="K5" s="10"/>
      <c r="L5" s="10">
        <v>11.538461538461538</v>
      </c>
      <c r="M5" s="10"/>
      <c r="N5" s="10">
        <v>14.272727272727273</v>
      </c>
      <c r="O5" s="10"/>
      <c r="P5" s="11">
        <v>38.108860759493673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F6AD-1B4B-4E90-8F5E-A8E90671513C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228</v>
      </c>
      <c r="C3" s="3">
        <v>408</v>
      </c>
      <c r="D3" s="3"/>
      <c r="E3" s="3"/>
      <c r="F3" s="3">
        <v>590</v>
      </c>
      <c r="G3" s="3">
        <v>906</v>
      </c>
      <c r="H3" s="3">
        <v>347</v>
      </c>
      <c r="I3" s="3">
        <v>1025</v>
      </c>
      <c r="J3" s="3">
        <v>485</v>
      </c>
      <c r="K3" s="3">
        <v>482</v>
      </c>
      <c r="L3" s="3">
        <v>783</v>
      </c>
      <c r="M3" s="3"/>
      <c r="N3" s="3">
        <v>1633</v>
      </c>
      <c r="O3" s="3">
        <v>171</v>
      </c>
      <c r="P3" s="4">
        <v>7058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0.83333333333333337</v>
      </c>
      <c r="C4" s="7">
        <v>0.76470588235294112</v>
      </c>
      <c r="D4" s="7"/>
      <c r="E4" s="7"/>
      <c r="F4" s="7">
        <v>0.80847457627118646</v>
      </c>
      <c r="G4" s="7">
        <v>0.84657836644591611</v>
      </c>
      <c r="H4" s="7">
        <v>0.74639769452449567</v>
      </c>
      <c r="I4" s="7">
        <v>0.79512195121951224</v>
      </c>
      <c r="J4" s="7">
        <v>0.89690721649484539</v>
      </c>
      <c r="K4" s="7">
        <v>0.91286307053941906</v>
      </c>
      <c r="L4" s="7">
        <v>0.81609195402298851</v>
      </c>
      <c r="M4" s="7"/>
      <c r="N4" s="7">
        <v>0.70483772198407835</v>
      </c>
      <c r="O4" s="7">
        <v>0.94152046783625731</v>
      </c>
      <c r="P4" s="8">
        <v>0.79994332672145085</v>
      </c>
    </row>
    <row r="5" spans="1:43" ht="25.5" x14ac:dyDescent="0.2">
      <c r="A5" s="9" t="s">
        <v>17</v>
      </c>
      <c r="B5" s="10">
        <v>14.621052631578948</v>
      </c>
      <c r="C5" s="10">
        <v>15.826923076923077</v>
      </c>
      <c r="D5" s="10"/>
      <c r="E5" s="10"/>
      <c r="F5" s="10">
        <v>52.899371069182386</v>
      </c>
      <c r="G5" s="10">
        <v>33.099087353324641</v>
      </c>
      <c r="H5" s="10">
        <v>23.455598455598455</v>
      </c>
      <c r="I5" s="10">
        <v>63.515337423312886</v>
      </c>
      <c r="J5" s="10">
        <v>52.942528735632187</v>
      </c>
      <c r="K5" s="10">
        <v>101.18409090909091</v>
      </c>
      <c r="L5" s="10">
        <v>30.226917057902973</v>
      </c>
      <c r="M5" s="10"/>
      <c r="N5" s="10">
        <v>113.12250217202433</v>
      </c>
      <c r="O5" s="10">
        <v>20.77639751552795</v>
      </c>
      <c r="P5" s="11">
        <v>59.615834218916049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EC20-CD3D-4A0E-980B-4114EBEE90AF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122</v>
      </c>
      <c r="D3" s="3">
        <v>18</v>
      </c>
      <c r="E3" s="3">
        <v>34</v>
      </c>
      <c r="F3" s="3">
        <v>39</v>
      </c>
      <c r="G3" s="3">
        <v>94</v>
      </c>
      <c r="H3" s="3">
        <v>1</v>
      </c>
      <c r="I3" s="3">
        <v>59</v>
      </c>
      <c r="J3" s="3">
        <v>25</v>
      </c>
      <c r="K3" s="3">
        <v>51</v>
      </c>
      <c r="L3" s="3">
        <v>247</v>
      </c>
      <c r="M3" s="3">
        <v>18</v>
      </c>
      <c r="N3" s="3">
        <v>94</v>
      </c>
      <c r="O3" s="3">
        <v>75</v>
      </c>
      <c r="P3" s="4">
        <v>877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0.82786885245901642</v>
      </c>
      <c r="D4" s="7">
        <v>0.3888888888888889</v>
      </c>
      <c r="E4" s="7">
        <v>0.14705882352941177</v>
      </c>
      <c r="F4" s="7">
        <v>0.89743589743589747</v>
      </c>
      <c r="G4" s="7">
        <v>0.32978723404255317</v>
      </c>
      <c r="H4" s="7">
        <v>0</v>
      </c>
      <c r="I4" s="7">
        <v>0.42372881355932202</v>
      </c>
      <c r="J4" s="7">
        <v>0.52</v>
      </c>
      <c r="K4" s="7">
        <v>7.8431372549019607E-2</v>
      </c>
      <c r="L4" s="7">
        <v>0.11740890688259109</v>
      </c>
      <c r="M4" s="7">
        <v>0.44444444444444442</v>
      </c>
      <c r="N4" s="7">
        <v>0.24468085106382978</v>
      </c>
      <c r="O4" s="7">
        <v>6.6666666666666666E-2</v>
      </c>
      <c r="P4" s="8">
        <v>0.32611174458380843</v>
      </c>
    </row>
    <row r="5" spans="1:43" ht="25.5" x14ac:dyDescent="0.2">
      <c r="A5" s="9" t="s">
        <v>17</v>
      </c>
      <c r="B5" s="10"/>
      <c r="C5" s="10">
        <v>11.405940594059405</v>
      </c>
      <c r="D5" s="10">
        <v>17.428571428571427</v>
      </c>
      <c r="E5" s="10">
        <v>9</v>
      </c>
      <c r="F5" s="10">
        <v>14.714285714285714</v>
      </c>
      <c r="G5" s="10">
        <v>9.67741935483871</v>
      </c>
      <c r="H5" s="10"/>
      <c r="I5" s="10">
        <v>13.16</v>
      </c>
      <c r="J5" s="10">
        <v>7.2307692307692308</v>
      </c>
      <c r="K5" s="10">
        <v>8.5</v>
      </c>
      <c r="L5" s="10">
        <v>20.413793103448278</v>
      </c>
      <c r="M5" s="10">
        <v>13.625</v>
      </c>
      <c r="N5" s="10">
        <v>15.913043478260869</v>
      </c>
      <c r="O5" s="10">
        <v>9.1999999999999993</v>
      </c>
      <c r="P5" s="11">
        <v>12.951048951048952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15D3-58AC-4745-B2A3-63BB36B8B32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964</v>
      </c>
      <c r="C3" s="3">
        <v>5007</v>
      </c>
      <c r="D3" s="3">
        <v>426</v>
      </c>
      <c r="E3" s="3">
        <v>959</v>
      </c>
      <c r="F3" s="3">
        <v>208</v>
      </c>
      <c r="G3" s="3">
        <v>5712</v>
      </c>
      <c r="H3" s="3">
        <v>2863</v>
      </c>
      <c r="I3" s="3">
        <v>1575</v>
      </c>
      <c r="J3" s="3">
        <v>1039</v>
      </c>
      <c r="K3" s="3">
        <v>2485</v>
      </c>
      <c r="L3" s="3">
        <v>1716</v>
      </c>
      <c r="M3" s="3">
        <v>302</v>
      </c>
      <c r="N3" s="3">
        <v>3384</v>
      </c>
      <c r="O3" s="3">
        <v>2643</v>
      </c>
      <c r="P3" s="4">
        <v>29283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0.58506224066390045</v>
      </c>
      <c r="C4" s="7">
        <v>0.88655881765528255</v>
      </c>
      <c r="D4" s="7">
        <v>0.57042253521126762</v>
      </c>
      <c r="E4" s="7">
        <v>6.6736183524504694E-2</v>
      </c>
      <c r="F4" s="7">
        <v>0.9375</v>
      </c>
      <c r="G4" s="7">
        <v>0.67734593837535018</v>
      </c>
      <c r="H4" s="7">
        <v>0.48096402375130981</v>
      </c>
      <c r="I4" s="7">
        <v>0.6387301587301587</v>
      </c>
      <c r="J4" s="7">
        <v>0.77093358999037531</v>
      </c>
      <c r="K4" s="7">
        <v>0.96096579476861166</v>
      </c>
      <c r="L4" s="7">
        <v>0.7441724941724942</v>
      </c>
      <c r="M4" s="7">
        <v>0.7516556291390728</v>
      </c>
      <c r="N4" s="7">
        <v>0.51447990543735223</v>
      </c>
      <c r="O4" s="7">
        <v>0.95157018539538407</v>
      </c>
      <c r="P4" s="8">
        <v>0.7070996824095892</v>
      </c>
    </row>
    <row r="5" spans="1:43" ht="25.5" x14ac:dyDescent="0.2">
      <c r="A5" s="9" t="s">
        <v>17</v>
      </c>
      <c r="B5" s="10">
        <v>24.838652482269502</v>
      </c>
      <c r="C5" s="10">
        <v>78.427799053840957</v>
      </c>
      <c r="D5" s="10">
        <v>224.1358024691358</v>
      </c>
      <c r="E5" s="10">
        <v>72.828125</v>
      </c>
      <c r="F5" s="10">
        <v>65.082051282051282</v>
      </c>
      <c r="G5" s="10">
        <v>70.636081674851383</v>
      </c>
      <c r="H5" s="10">
        <v>50.549019607843135</v>
      </c>
      <c r="I5" s="10">
        <v>225.84890656063618</v>
      </c>
      <c r="J5" s="10">
        <v>48.287141073657928</v>
      </c>
      <c r="K5" s="10">
        <v>168.15242881072027</v>
      </c>
      <c r="L5" s="10">
        <v>19.54894283476899</v>
      </c>
      <c r="M5" s="10">
        <v>18.321585903083701</v>
      </c>
      <c r="N5" s="10">
        <v>59.456634118322803</v>
      </c>
      <c r="O5" s="10">
        <v>91.729224652087481</v>
      </c>
      <c r="P5" s="11">
        <v>87.299816478315464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B268-1B16-4DFB-9F4B-2E956C923860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6</v>
      </c>
      <c r="C3" s="3"/>
      <c r="D3" s="3">
        <v>4</v>
      </c>
      <c r="E3" s="3"/>
      <c r="F3" s="3">
        <v>6</v>
      </c>
      <c r="G3" s="3">
        <v>47</v>
      </c>
      <c r="H3" s="3">
        <v>26</v>
      </c>
      <c r="I3" s="3">
        <v>97</v>
      </c>
      <c r="J3" s="3">
        <v>26</v>
      </c>
      <c r="K3" s="3">
        <v>1</v>
      </c>
      <c r="L3" s="3">
        <v>137</v>
      </c>
      <c r="M3" s="3"/>
      <c r="N3" s="3">
        <v>67</v>
      </c>
      <c r="O3" s="3">
        <v>5</v>
      </c>
      <c r="P3" s="4">
        <v>422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</v>
      </c>
      <c r="C4" s="7"/>
      <c r="D4" s="7">
        <v>0</v>
      </c>
      <c r="E4" s="7"/>
      <c r="F4" s="7">
        <v>0</v>
      </c>
      <c r="G4" s="7">
        <v>0</v>
      </c>
      <c r="H4" s="7">
        <v>0</v>
      </c>
      <c r="I4" s="7">
        <v>0.26804123711340205</v>
      </c>
      <c r="J4" s="7">
        <v>0.96153846153846156</v>
      </c>
      <c r="K4" s="7">
        <v>0</v>
      </c>
      <c r="L4" s="7">
        <v>0.8978102189781022</v>
      </c>
      <c r="M4" s="7"/>
      <c r="N4" s="7">
        <v>0.13432835820895522</v>
      </c>
      <c r="O4" s="7">
        <v>0</v>
      </c>
      <c r="P4" s="8">
        <v>0.43364928909952605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/>
      <c r="H5" s="10"/>
      <c r="I5" s="10">
        <v>9.3461538461538467</v>
      </c>
      <c r="J5" s="10">
        <v>11.84</v>
      </c>
      <c r="K5" s="10"/>
      <c r="L5" s="10">
        <v>31.284552845528456</v>
      </c>
      <c r="M5" s="10"/>
      <c r="N5" s="10">
        <v>7.666666666666667</v>
      </c>
      <c r="O5" s="10"/>
      <c r="P5" s="11">
        <v>24.349726775956285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03F4-C80B-4747-AB08-F0205F6A184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64</v>
      </c>
      <c r="D3" s="3"/>
      <c r="E3" s="3"/>
      <c r="F3" s="3"/>
      <c r="G3" s="3">
        <v>91</v>
      </c>
      <c r="H3" s="3"/>
      <c r="I3" s="3">
        <v>17</v>
      </c>
      <c r="J3" s="3"/>
      <c r="K3" s="3"/>
      <c r="L3" s="3"/>
      <c r="M3" s="3"/>
      <c r="N3" s="3">
        <v>123</v>
      </c>
      <c r="O3" s="3">
        <v>8</v>
      </c>
      <c r="P3" s="4">
        <v>303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0.484375</v>
      </c>
      <c r="D4" s="7"/>
      <c r="E4" s="7"/>
      <c r="F4" s="7"/>
      <c r="G4" s="7">
        <v>3.2967032967032968E-2</v>
      </c>
      <c r="H4" s="7"/>
      <c r="I4" s="7">
        <v>0</v>
      </c>
      <c r="J4" s="7"/>
      <c r="K4" s="7"/>
      <c r="L4" s="7"/>
      <c r="M4" s="7"/>
      <c r="N4" s="7">
        <v>0.89430894308943087</v>
      </c>
      <c r="O4" s="7">
        <v>0</v>
      </c>
      <c r="P4" s="8">
        <v>0.47524752475247523</v>
      </c>
    </row>
    <row r="5" spans="1:43" ht="25.5" x14ac:dyDescent="0.2">
      <c r="A5" s="9" t="s">
        <v>17</v>
      </c>
      <c r="B5" s="10"/>
      <c r="C5" s="10">
        <v>13.612903225806452</v>
      </c>
      <c r="D5" s="10"/>
      <c r="E5" s="10"/>
      <c r="F5" s="10"/>
      <c r="G5" s="10">
        <v>11.666666666666666</v>
      </c>
      <c r="H5" s="10"/>
      <c r="I5" s="10"/>
      <c r="J5" s="10"/>
      <c r="K5" s="10"/>
      <c r="L5" s="10"/>
      <c r="M5" s="10"/>
      <c r="N5" s="10">
        <v>11.00909090909091</v>
      </c>
      <c r="O5" s="10"/>
      <c r="P5" s="11">
        <v>11.583333333333334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FB99-BE22-440D-A7B6-FA773FBCDA04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396</v>
      </c>
      <c r="C3" s="3">
        <v>1673</v>
      </c>
      <c r="D3" s="3">
        <v>181</v>
      </c>
      <c r="E3" s="3">
        <v>140</v>
      </c>
      <c r="F3" s="3">
        <v>484</v>
      </c>
      <c r="G3" s="3">
        <v>652</v>
      </c>
      <c r="H3" s="3">
        <v>1048</v>
      </c>
      <c r="I3" s="3">
        <v>841</v>
      </c>
      <c r="J3" s="3">
        <v>208</v>
      </c>
      <c r="K3" s="3">
        <v>578</v>
      </c>
      <c r="L3" s="3">
        <v>1425</v>
      </c>
      <c r="M3" s="3">
        <v>309</v>
      </c>
      <c r="N3" s="3">
        <v>929</v>
      </c>
      <c r="O3" s="3">
        <v>382</v>
      </c>
      <c r="P3" s="4">
        <v>9246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0.71717171717171713</v>
      </c>
      <c r="C4" s="7">
        <v>0.8959952181709504</v>
      </c>
      <c r="D4" s="7">
        <v>0.60773480662983426</v>
      </c>
      <c r="E4" s="7">
        <v>0.6071428571428571</v>
      </c>
      <c r="F4" s="7">
        <v>0.92975206611570249</v>
      </c>
      <c r="G4" s="7">
        <v>0.6595092024539877</v>
      </c>
      <c r="H4" s="7">
        <v>0.58587786259541985</v>
      </c>
      <c r="I4" s="7">
        <v>0.87039239001189062</v>
      </c>
      <c r="J4" s="7">
        <v>0.98557692307692313</v>
      </c>
      <c r="K4" s="7">
        <v>0.88408304498269896</v>
      </c>
      <c r="L4" s="7">
        <v>0.80561403508771934</v>
      </c>
      <c r="M4" s="7">
        <v>0.90938511326860838</v>
      </c>
      <c r="N4" s="7">
        <v>0.48331539289558667</v>
      </c>
      <c r="O4" s="7">
        <v>0.91361256544502623</v>
      </c>
      <c r="P4" s="8">
        <v>0.77298291152930998</v>
      </c>
    </row>
    <row r="5" spans="1:43" ht="25.5" x14ac:dyDescent="0.2">
      <c r="A5" s="9" t="s">
        <v>17</v>
      </c>
      <c r="B5" s="10">
        <v>16.62676056338028</v>
      </c>
      <c r="C5" s="10">
        <v>49.188125416944629</v>
      </c>
      <c r="D5" s="10">
        <v>21.609090909090909</v>
      </c>
      <c r="E5" s="10">
        <v>18.44705882352941</v>
      </c>
      <c r="F5" s="10">
        <v>29.728888888888889</v>
      </c>
      <c r="G5" s="10">
        <v>16.551162790697674</v>
      </c>
      <c r="H5" s="10">
        <v>59.884364820846905</v>
      </c>
      <c r="I5" s="10">
        <v>27.838797814207652</v>
      </c>
      <c r="J5" s="10">
        <v>11.326829268292682</v>
      </c>
      <c r="K5" s="10">
        <v>50.771037181996086</v>
      </c>
      <c r="L5" s="10">
        <v>35.458188153310104</v>
      </c>
      <c r="M5" s="10">
        <v>16.206405693950177</v>
      </c>
      <c r="N5" s="10">
        <v>28.599109131403118</v>
      </c>
      <c r="O5" s="10">
        <v>20.830945558739256</v>
      </c>
      <c r="P5" s="11">
        <v>35.494473205540785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1BC6-3E78-43A2-B31E-AB87643883C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212</v>
      </c>
      <c r="C3" s="3">
        <v>140</v>
      </c>
      <c r="D3" s="3">
        <v>36</v>
      </c>
      <c r="E3" s="3">
        <v>80</v>
      </c>
      <c r="F3" s="3">
        <v>111</v>
      </c>
      <c r="G3" s="3">
        <v>249</v>
      </c>
      <c r="H3" s="3">
        <v>147</v>
      </c>
      <c r="I3" s="3">
        <v>82</v>
      </c>
      <c r="J3" s="3">
        <v>115</v>
      </c>
      <c r="K3" s="3">
        <v>105</v>
      </c>
      <c r="L3" s="3">
        <v>198</v>
      </c>
      <c r="M3" s="3">
        <v>8</v>
      </c>
      <c r="N3" s="3">
        <v>370</v>
      </c>
      <c r="O3" s="3">
        <v>52</v>
      </c>
      <c r="P3" s="4">
        <v>1905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0.67924528301886788</v>
      </c>
      <c r="C4" s="7">
        <v>0.79285714285714282</v>
      </c>
      <c r="D4" s="7">
        <v>0.63888888888888884</v>
      </c>
      <c r="E4" s="7">
        <v>0</v>
      </c>
      <c r="F4" s="7">
        <v>0.78378378378378377</v>
      </c>
      <c r="G4" s="7">
        <v>1.2048192771084338E-2</v>
      </c>
      <c r="H4" s="7">
        <v>0</v>
      </c>
      <c r="I4" s="7">
        <v>0.52439024390243905</v>
      </c>
      <c r="J4" s="7">
        <v>0.66086956521739126</v>
      </c>
      <c r="K4" s="7">
        <v>0.87619047619047619</v>
      </c>
      <c r="L4" s="7">
        <v>0.8737373737373737</v>
      </c>
      <c r="M4" s="7">
        <v>0.5</v>
      </c>
      <c r="N4" s="7">
        <v>0.72432432432432436</v>
      </c>
      <c r="O4" s="7">
        <v>0.67307692307692313</v>
      </c>
      <c r="P4" s="8">
        <v>0.55590551181102366</v>
      </c>
    </row>
    <row r="5" spans="1:43" ht="25.5" x14ac:dyDescent="0.2">
      <c r="A5" s="9" t="s">
        <v>17</v>
      </c>
      <c r="B5" s="10">
        <v>70.416666666666671</v>
      </c>
      <c r="C5" s="10">
        <v>18.756756756756758</v>
      </c>
      <c r="D5" s="10">
        <v>73.260869565217391</v>
      </c>
      <c r="E5" s="10"/>
      <c r="F5" s="10">
        <v>26.931034482758619</v>
      </c>
      <c r="G5" s="10">
        <v>58.333333333333336</v>
      </c>
      <c r="H5" s="10"/>
      <c r="I5" s="10">
        <v>20.209302325581394</v>
      </c>
      <c r="J5" s="10">
        <v>24.25</v>
      </c>
      <c r="K5" s="10">
        <v>48.032608695652172</v>
      </c>
      <c r="L5" s="10">
        <v>34.913294797687861</v>
      </c>
      <c r="M5" s="10">
        <v>8.25</v>
      </c>
      <c r="N5" s="10">
        <v>56.242537313432834</v>
      </c>
      <c r="O5" s="10">
        <v>19.228571428571428</v>
      </c>
      <c r="P5" s="11">
        <v>42.847025495750707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43FC-DC31-4212-AEB0-86F5F8BEA844}">
  <sheetPr>
    <pageSetUpPr fitToPage="1"/>
  </sheetPr>
  <dimension ref="A1:AQ11"/>
  <sheetViews>
    <sheetView showGridLines="0" workbookViewId="0">
      <selection activeCell="I24" sqref="I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273</v>
      </c>
      <c r="C3" s="3">
        <v>2437</v>
      </c>
      <c r="D3" s="3">
        <v>353</v>
      </c>
      <c r="E3" s="3">
        <v>135</v>
      </c>
      <c r="F3" s="3">
        <v>277</v>
      </c>
      <c r="G3" s="3">
        <v>988</v>
      </c>
      <c r="H3" s="3">
        <v>498</v>
      </c>
      <c r="I3" s="3">
        <v>183</v>
      </c>
      <c r="J3" s="3">
        <v>404</v>
      </c>
      <c r="K3" s="3">
        <v>38</v>
      </c>
      <c r="L3" s="3">
        <v>1693</v>
      </c>
      <c r="M3" s="3">
        <v>113</v>
      </c>
      <c r="N3" s="3">
        <v>553</v>
      </c>
      <c r="O3" s="3">
        <v>380</v>
      </c>
      <c r="P3" s="4">
        <v>8325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0.18315018315018314</v>
      </c>
      <c r="C4" s="7">
        <v>0.50266721378744361</v>
      </c>
      <c r="D4" s="7">
        <v>0.19263456090651557</v>
      </c>
      <c r="E4" s="7">
        <v>2.9629629629629631E-2</v>
      </c>
      <c r="F4" s="7">
        <v>0.53068592057761732</v>
      </c>
      <c r="G4" s="7">
        <v>2.3279352226720649E-2</v>
      </c>
      <c r="H4" s="7">
        <v>0.42369477911646586</v>
      </c>
      <c r="I4" s="7">
        <v>2.185792349726776E-2</v>
      </c>
      <c r="J4" s="7">
        <v>0.94306930693069302</v>
      </c>
      <c r="K4" s="7">
        <v>0.73684210526315785</v>
      </c>
      <c r="L4" s="7">
        <v>0.10572947430596574</v>
      </c>
      <c r="M4" s="7">
        <v>0.64601769911504425</v>
      </c>
      <c r="N4" s="7">
        <v>2.3508137432188065E-2</v>
      </c>
      <c r="O4" s="7">
        <v>0.94473684210526321</v>
      </c>
      <c r="P4" s="8">
        <v>0.33213213213213211</v>
      </c>
    </row>
    <row r="5" spans="1:43" ht="25.5" x14ac:dyDescent="0.2">
      <c r="A5" s="9" t="s">
        <v>17</v>
      </c>
      <c r="B5" s="10">
        <v>11.3</v>
      </c>
      <c r="C5" s="10">
        <v>102.20081632653061</v>
      </c>
      <c r="D5" s="10">
        <v>32.147058823529413</v>
      </c>
      <c r="E5" s="10">
        <v>10.25</v>
      </c>
      <c r="F5" s="10">
        <v>19.598639455782312</v>
      </c>
      <c r="G5" s="10">
        <v>10.826086956521738</v>
      </c>
      <c r="H5" s="10">
        <v>22.597156398104264</v>
      </c>
      <c r="I5" s="10">
        <v>8.5</v>
      </c>
      <c r="J5" s="10">
        <v>30.879265091863516</v>
      </c>
      <c r="K5" s="10">
        <v>1.3928571428571428</v>
      </c>
      <c r="L5" s="10">
        <v>22.307262569832403</v>
      </c>
      <c r="M5" s="10">
        <v>10.726027397260275</v>
      </c>
      <c r="N5" s="10">
        <v>8.5384615384615383</v>
      </c>
      <c r="O5" s="10">
        <v>22.403899721448468</v>
      </c>
      <c r="P5" s="11">
        <v>58.102712477396018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59E7-6A47-471E-99D9-605A0629458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235</v>
      </c>
      <c r="C3" s="3">
        <v>436</v>
      </c>
      <c r="D3" s="3">
        <v>177</v>
      </c>
      <c r="E3" s="3">
        <v>109</v>
      </c>
      <c r="F3" s="3">
        <v>323</v>
      </c>
      <c r="G3" s="3">
        <v>479</v>
      </c>
      <c r="H3" s="3">
        <v>272</v>
      </c>
      <c r="I3" s="3">
        <v>258</v>
      </c>
      <c r="J3" s="3">
        <v>249</v>
      </c>
      <c r="K3" s="3">
        <v>77</v>
      </c>
      <c r="L3" s="3">
        <v>708</v>
      </c>
      <c r="M3" s="3">
        <v>10</v>
      </c>
      <c r="N3" s="3">
        <v>672</v>
      </c>
      <c r="O3" s="3">
        <v>377</v>
      </c>
      <c r="P3" s="4">
        <v>4382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0.88085106382978728</v>
      </c>
      <c r="C4" s="7">
        <v>0.80504587155963303</v>
      </c>
      <c r="D4" s="7">
        <v>0</v>
      </c>
      <c r="E4" s="7">
        <v>0.64220183486238536</v>
      </c>
      <c r="F4" s="7">
        <v>0.86377708978328172</v>
      </c>
      <c r="G4" s="7">
        <v>0.23590814196242171</v>
      </c>
      <c r="H4" s="7">
        <v>0.14705882352941177</v>
      </c>
      <c r="I4" s="7">
        <v>4.2635658914728682E-2</v>
      </c>
      <c r="J4" s="7">
        <v>0.19277108433734941</v>
      </c>
      <c r="K4" s="7">
        <v>0.55844155844155841</v>
      </c>
      <c r="L4" s="7">
        <v>0.56779661016949157</v>
      </c>
      <c r="M4" s="7">
        <v>0.5</v>
      </c>
      <c r="N4" s="7">
        <v>0.50595238095238093</v>
      </c>
      <c r="O4" s="7">
        <v>0.61273209549071617</v>
      </c>
      <c r="P4" s="8">
        <v>0.48836147877681424</v>
      </c>
    </row>
    <row r="5" spans="1:43" ht="25.5" x14ac:dyDescent="0.2">
      <c r="A5" s="9" t="s">
        <v>17</v>
      </c>
      <c r="B5" s="10">
        <v>25.260869565217391</v>
      </c>
      <c r="C5" s="10">
        <v>25.603988603988604</v>
      </c>
      <c r="D5" s="10"/>
      <c r="E5" s="10">
        <v>20.185714285714287</v>
      </c>
      <c r="F5" s="10">
        <v>29.082437275985662</v>
      </c>
      <c r="G5" s="10">
        <v>20.451327433628318</v>
      </c>
      <c r="H5" s="10">
        <v>14.8</v>
      </c>
      <c r="I5" s="10">
        <v>18.363636363636363</v>
      </c>
      <c r="J5" s="10">
        <v>16.1875</v>
      </c>
      <c r="K5" s="10">
        <v>24.325581395348838</v>
      </c>
      <c r="L5" s="10">
        <v>29.21144278606965</v>
      </c>
      <c r="M5" s="10">
        <v>7.2</v>
      </c>
      <c r="N5" s="10">
        <v>25.95</v>
      </c>
      <c r="O5" s="10">
        <v>30.259740259740258</v>
      </c>
      <c r="P5" s="11">
        <v>26.291121495327104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7A93-5B31-4509-BA8A-C60E24CFF0CD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687</v>
      </c>
      <c r="C3" s="3">
        <v>2719</v>
      </c>
      <c r="D3" s="3">
        <v>322</v>
      </c>
      <c r="E3" s="3">
        <v>199</v>
      </c>
      <c r="F3" s="3">
        <v>58</v>
      </c>
      <c r="G3" s="3">
        <v>976</v>
      </c>
      <c r="H3" s="3">
        <v>1668</v>
      </c>
      <c r="I3" s="3">
        <v>356</v>
      </c>
      <c r="J3" s="3">
        <v>303</v>
      </c>
      <c r="K3" s="3">
        <v>147</v>
      </c>
      <c r="L3" s="3">
        <v>775</v>
      </c>
      <c r="M3" s="3">
        <v>204</v>
      </c>
      <c r="N3" s="3">
        <v>592</v>
      </c>
      <c r="O3" s="3">
        <v>150</v>
      </c>
      <c r="P3" s="4">
        <v>9156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0.81077147016011641</v>
      </c>
      <c r="C4" s="7">
        <v>0.71239426259654282</v>
      </c>
      <c r="D4" s="7">
        <v>0.56832298136645965</v>
      </c>
      <c r="E4" s="7">
        <v>7.0351758793969849E-2</v>
      </c>
      <c r="F4" s="7">
        <v>0.86206896551724133</v>
      </c>
      <c r="G4" s="7">
        <v>0.59836065573770492</v>
      </c>
      <c r="H4" s="7">
        <v>0.56894484412470026</v>
      </c>
      <c r="I4" s="7">
        <v>0.75</v>
      </c>
      <c r="J4" s="7">
        <v>0.95049504950495045</v>
      </c>
      <c r="K4" s="7">
        <v>0.88435374149659862</v>
      </c>
      <c r="L4" s="7">
        <v>0.5458064516129032</v>
      </c>
      <c r="M4" s="7">
        <v>0.92156862745098034</v>
      </c>
      <c r="N4" s="7">
        <v>0.25</v>
      </c>
      <c r="O4" s="7">
        <v>0.7466666666666667</v>
      </c>
      <c r="P4" s="8">
        <v>0.63674093490607253</v>
      </c>
    </row>
    <row r="5" spans="1:43" ht="25.5" x14ac:dyDescent="0.2">
      <c r="A5" s="9" t="s">
        <v>17</v>
      </c>
      <c r="B5" s="10">
        <v>42.296229802513466</v>
      </c>
      <c r="C5" s="10">
        <v>83.254001032524528</v>
      </c>
      <c r="D5" s="10">
        <v>25.808743169398905</v>
      </c>
      <c r="E5" s="10">
        <v>55.857142857142854</v>
      </c>
      <c r="F5" s="10">
        <v>263.92</v>
      </c>
      <c r="G5" s="10">
        <v>40.195205479452056</v>
      </c>
      <c r="H5" s="10">
        <v>37.712328767123289</v>
      </c>
      <c r="I5" s="10">
        <v>294.85767790262173</v>
      </c>
      <c r="J5" s="10">
        <v>20.458333333333332</v>
      </c>
      <c r="K5" s="10">
        <v>22.376923076923077</v>
      </c>
      <c r="L5" s="10">
        <v>20</v>
      </c>
      <c r="M5" s="10">
        <v>24.654255319148938</v>
      </c>
      <c r="N5" s="10">
        <v>25.79054054054054</v>
      </c>
      <c r="O5" s="10">
        <v>15.348214285714286</v>
      </c>
      <c r="P5" s="11">
        <v>63.28387650085763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E1D3-69DD-426B-8F0B-F1C3B1B37B21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91</v>
      </c>
      <c r="C3" s="3">
        <v>84</v>
      </c>
      <c r="D3" s="3"/>
      <c r="E3" s="3"/>
      <c r="F3" s="3">
        <v>143</v>
      </c>
      <c r="G3" s="3">
        <v>577</v>
      </c>
      <c r="H3" s="3">
        <v>125</v>
      </c>
      <c r="I3" s="3">
        <v>375</v>
      </c>
      <c r="J3" s="3">
        <v>162</v>
      </c>
      <c r="K3" s="3">
        <v>265</v>
      </c>
      <c r="L3" s="3">
        <v>421</v>
      </c>
      <c r="M3" s="3"/>
      <c r="N3" s="3">
        <v>150</v>
      </c>
      <c r="O3" s="3">
        <v>94</v>
      </c>
      <c r="P3" s="4">
        <v>2487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0.82417582417582413</v>
      </c>
      <c r="C4" s="7">
        <v>0.59523809523809523</v>
      </c>
      <c r="D4" s="7"/>
      <c r="E4" s="7"/>
      <c r="F4" s="7">
        <v>0.82517482517482521</v>
      </c>
      <c r="G4" s="7">
        <v>0.54766031195840559</v>
      </c>
      <c r="H4" s="7">
        <v>0.76800000000000002</v>
      </c>
      <c r="I4" s="7">
        <v>0.82399999999999995</v>
      </c>
      <c r="J4" s="7">
        <v>0.94444444444444442</v>
      </c>
      <c r="K4" s="7">
        <v>9.4339622641509441E-2</v>
      </c>
      <c r="L4" s="7">
        <v>0.64845605700712594</v>
      </c>
      <c r="M4" s="7"/>
      <c r="N4" s="7">
        <v>0.80666666666666664</v>
      </c>
      <c r="O4" s="7">
        <v>0.64893617021276595</v>
      </c>
      <c r="P4" s="8">
        <v>0.64213912344189783</v>
      </c>
    </row>
    <row r="5" spans="1:43" ht="25.5" x14ac:dyDescent="0.2">
      <c r="A5" s="9" t="s">
        <v>17</v>
      </c>
      <c r="B5" s="10">
        <v>11.24</v>
      </c>
      <c r="C5" s="10">
        <v>9.08</v>
      </c>
      <c r="D5" s="10"/>
      <c r="E5" s="10"/>
      <c r="F5" s="10">
        <v>24.711864406779661</v>
      </c>
      <c r="G5" s="10">
        <v>28.544303797468356</v>
      </c>
      <c r="H5" s="10">
        <v>27.03125</v>
      </c>
      <c r="I5" s="10">
        <v>135.04854368932038</v>
      </c>
      <c r="J5" s="10">
        <v>38.470588235294116</v>
      </c>
      <c r="K5" s="10">
        <v>17.920000000000002</v>
      </c>
      <c r="L5" s="10">
        <v>52.545787545787547</v>
      </c>
      <c r="M5" s="10"/>
      <c r="N5" s="10">
        <v>12.140495867768594</v>
      </c>
      <c r="O5" s="10">
        <v>19.344262295081968</v>
      </c>
      <c r="P5" s="11">
        <v>50.648716343143391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05A8-1B4D-428E-9B05-9008DDA09D5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1497</v>
      </c>
      <c r="C3" s="3">
        <v>1165</v>
      </c>
      <c r="D3" s="3">
        <v>410</v>
      </c>
      <c r="E3" s="3">
        <v>869</v>
      </c>
      <c r="F3" s="3">
        <v>561</v>
      </c>
      <c r="G3" s="3">
        <v>3035</v>
      </c>
      <c r="H3" s="3">
        <v>1600</v>
      </c>
      <c r="I3" s="3">
        <v>1215</v>
      </c>
      <c r="J3" s="3">
        <v>616</v>
      </c>
      <c r="K3" s="3">
        <v>1354</v>
      </c>
      <c r="L3" s="3">
        <v>2948</v>
      </c>
      <c r="M3" s="3">
        <v>337</v>
      </c>
      <c r="N3" s="3">
        <v>2616</v>
      </c>
      <c r="O3" s="3">
        <v>3240</v>
      </c>
      <c r="P3" s="4">
        <v>21463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0.51035404141616569</v>
      </c>
      <c r="C4" s="7">
        <v>0.83433476394849782</v>
      </c>
      <c r="D4" s="7">
        <v>0.32195121951219513</v>
      </c>
      <c r="E4" s="7">
        <v>5.2934407364787113E-2</v>
      </c>
      <c r="F4" s="7">
        <v>0.85918003565062384</v>
      </c>
      <c r="G4" s="7">
        <v>0.84744645799011531</v>
      </c>
      <c r="H4" s="7">
        <v>8.5625000000000007E-2</v>
      </c>
      <c r="I4" s="7">
        <v>0.72921810699588474</v>
      </c>
      <c r="J4" s="7">
        <v>0.96266233766233766</v>
      </c>
      <c r="K4" s="7">
        <v>0.82274741506646976</v>
      </c>
      <c r="L4" s="7">
        <v>0.83853459972862954</v>
      </c>
      <c r="M4" s="7">
        <v>0.40652818991097922</v>
      </c>
      <c r="N4" s="7">
        <v>0.41704892966360857</v>
      </c>
      <c r="O4" s="7">
        <v>0.83179012345679015</v>
      </c>
      <c r="P4" s="8">
        <v>0.65661836649117089</v>
      </c>
    </row>
    <row r="5" spans="1:43" ht="25.5" x14ac:dyDescent="0.2">
      <c r="A5" s="9" t="s">
        <v>17</v>
      </c>
      <c r="B5" s="10">
        <v>37.44240837696335</v>
      </c>
      <c r="C5" s="10">
        <v>34.186213991769549</v>
      </c>
      <c r="D5" s="10">
        <v>57.712121212121211</v>
      </c>
      <c r="E5" s="10">
        <v>49.304347826086953</v>
      </c>
      <c r="F5" s="10">
        <v>197.52697095435684</v>
      </c>
      <c r="G5" s="10">
        <v>29.55248833592535</v>
      </c>
      <c r="H5" s="10">
        <v>21.248175182481752</v>
      </c>
      <c r="I5" s="10">
        <v>51.915349887133182</v>
      </c>
      <c r="J5" s="10">
        <v>27.66610455311973</v>
      </c>
      <c r="K5" s="10">
        <v>119.77558348294434</v>
      </c>
      <c r="L5" s="10">
        <v>41.500809061488674</v>
      </c>
      <c r="M5" s="10">
        <v>14.043795620437956</v>
      </c>
      <c r="N5" s="10">
        <v>39.877176901924841</v>
      </c>
      <c r="O5" s="10">
        <v>86.128756957328392</v>
      </c>
      <c r="P5" s="11">
        <v>58.313985666643013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DA5A-1531-400F-A1B6-ACBD3869B011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521</v>
      </c>
      <c r="C3" s="3">
        <v>453</v>
      </c>
      <c r="D3" s="3">
        <v>117</v>
      </c>
      <c r="E3" s="3">
        <v>192</v>
      </c>
      <c r="F3" s="3">
        <v>77</v>
      </c>
      <c r="G3" s="3">
        <v>555</v>
      </c>
      <c r="H3" s="3">
        <v>363</v>
      </c>
      <c r="I3" s="3">
        <v>304</v>
      </c>
      <c r="J3" s="3">
        <v>443</v>
      </c>
      <c r="K3" s="3">
        <v>218</v>
      </c>
      <c r="L3" s="3">
        <v>960</v>
      </c>
      <c r="M3" s="3">
        <v>78</v>
      </c>
      <c r="N3" s="3">
        <v>490</v>
      </c>
      <c r="O3" s="3">
        <v>581</v>
      </c>
      <c r="P3" s="4">
        <v>5352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0.85220729366602688</v>
      </c>
      <c r="C4" s="7">
        <v>0.86754966887417218</v>
      </c>
      <c r="D4" s="7">
        <v>0.15384615384615385</v>
      </c>
      <c r="E4" s="7">
        <v>0.14583333333333334</v>
      </c>
      <c r="F4" s="7">
        <v>0.89610389610389607</v>
      </c>
      <c r="G4" s="7">
        <v>0.70990990990990988</v>
      </c>
      <c r="H4" s="7">
        <v>0.60055096418732778</v>
      </c>
      <c r="I4" s="7">
        <v>0.56907894736842102</v>
      </c>
      <c r="J4" s="7">
        <v>0.96839729119638829</v>
      </c>
      <c r="K4" s="7">
        <v>0.98165137614678899</v>
      </c>
      <c r="L4" s="7">
        <v>0.7104166666666667</v>
      </c>
      <c r="M4" s="7">
        <v>0.11538461538461539</v>
      </c>
      <c r="N4" s="7">
        <v>0.47551020408163264</v>
      </c>
      <c r="O4" s="7">
        <v>0.93115318416523241</v>
      </c>
      <c r="P4" s="8">
        <v>0.71842301943198805</v>
      </c>
    </row>
    <row r="5" spans="1:43" ht="25.5" x14ac:dyDescent="0.2">
      <c r="A5" s="9" t="s">
        <v>17</v>
      </c>
      <c r="B5" s="10">
        <v>39.655405405405403</v>
      </c>
      <c r="C5" s="10">
        <v>26.801526717557252</v>
      </c>
      <c r="D5" s="10">
        <v>44.277777777777779</v>
      </c>
      <c r="E5" s="10">
        <v>24.75</v>
      </c>
      <c r="F5" s="10">
        <v>173.31884057971016</v>
      </c>
      <c r="G5" s="10">
        <v>22.576142131979694</v>
      </c>
      <c r="H5" s="10">
        <v>19.619266055045873</v>
      </c>
      <c r="I5" s="10">
        <v>17.77456647398844</v>
      </c>
      <c r="J5" s="10">
        <v>34.417249417249415</v>
      </c>
      <c r="K5" s="10">
        <v>39.962616822429908</v>
      </c>
      <c r="L5" s="10">
        <v>42.164222873900293</v>
      </c>
      <c r="M5" s="10">
        <v>7.4444444444444446</v>
      </c>
      <c r="N5" s="10">
        <v>24.648068669527898</v>
      </c>
      <c r="O5" s="10">
        <v>73.367837338262476</v>
      </c>
      <c r="P5" s="11">
        <v>40.418985695708713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7CC8-C45A-48D5-8188-43B206FBE88A}">
  <dimension ref="A1:P40"/>
  <sheetViews>
    <sheetView workbookViewId="0"/>
  </sheetViews>
  <sheetFormatPr baseColWidth="10" defaultRowHeight="12.75" x14ac:dyDescent="0.2"/>
  <cols>
    <col min="1" max="1" width="34.85546875" customWidth="1"/>
  </cols>
  <sheetData>
    <row r="1" spans="1:16" ht="18.75" x14ac:dyDescent="0.3">
      <c r="A1" s="37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8.75" x14ac:dyDescent="0.3">
      <c r="A2" s="37" t="s">
        <v>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25.5" x14ac:dyDescent="0.2">
      <c r="A4" s="41" t="s">
        <v>67</v>
      </c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2" t="s">
        <v>10</v>
      </c>
      <c r="M4" s="42" t="s">
        <v>11</v>
      </c>
      <c r="N4" s="42" t="s">
        <v>12</v>
      </c>
      <c r="O4" s="42" t="s">
        <v>13</v>
      </c>
      <c r="P4" s="43" t="s">
        <v>14</v>
      </c>
    </row>
    <row r="5" spans="1:16" x14ac:dyDescent="0.2">
      <c r="A5" s="44" t="s">
        <v>45</v>
      </c>
      <c r="B5" s="45"/>
      <c r="C5" s="45">
        <v>3</v>
      </c>
      <c r="D5" s="45"/>
      <c r="E5" s="45"/>
      <c r="F5" s="45"/>
      <c r="G5" s="45"/>
      <c r="H5" s="45"/>
      <c r="I5" s="45">
        <v>78</v>
      </c>
      <c r="J5" s="45"/>
      <c r="K5" s="45">
        <v>3</v>
      </c>
      <c r="L5" s="45"/>
      <c r="M5" s="45"/>
      <c r="N5" s="45"/>
      <c r="O5" s="45"/>
      <c r="P5" s="46">
        <f>SUM(B5:O5)</f>
        <v>84</v>
      </c>
    </row>
    <row r="6" spans="1:16" x14ac:dyDescent="0.2">
      <c r="A6" s="47" t="s">
        <v>46</v>
      </c>
      <c r="B6" s="48"/>
      <c r="C6" s="48"/>
      <c r="D6" s="48"/>
      <c r="E6" s="48">
        <v>2</v>
      </c>
      <c r="F6" s="48">
        <v>1</v>
      </c>
      <c r="G6" s="48"/>
      <c r="H6" s="48"/>
      <c r="I6" s="48">
        <v>326</v>
      </c>
      <c r="J6" s="48"/>
      <c r="K6" s="48"/>
      <c r="L6" s="48"/>
      <c r="M6" s="48"/>
      <c r="N6" s="48"/>
      <c r="O6" s="48"/>
      <c r="P6" s="49">
        <f t="shared" ref="P6:P32" si="0">SUM(B6:O6)</f>
        <v>329</v>
      </c>
    </row>
    <row r="7" spans="1:16" x14ac:dyDescent="0.2">
      <c r="A7" s="47" t="s">
        <v>18</v>
      </c>
      <c r="B7" s="48"/>
      <c r="C7" s="48">
        <v>1</v>
      </c>
      <c r="D7" s="48"/>
      <c r="E7" s="48"/>
      <c r="F7" s="48"/>
      <c r="G7" s="48"/>
      <c r="H7" s="48"/>
      <c r="I7" s="48">
        <v>13</v>
      </c>
      <c r="J7" s="48"/>
      <c r="K7" s="48"/>
      <c r="L7" s="48"/>
      <c r="M7" s="48"/>
      <c r="N7" s="48">
        <v>1</v>
      </c>
      <c r="O7" s="48"/>
      <c r="P7" s="49">
        <f t="shared" si="0"/>
        <v>15</v>
      </c>
    </row>
    <row r="8" spans="1:16" x14ac:dyDescent="0.2">
      <c r="A8" s="47" t="s">
        <v>19</v>
      </c>
      <c r="B8" s="48"/>
      <c r="C8" s="48"/>
      <c r="D8" s="48">
        <v>530</v>
      </c>
      <c r="E8" s="48">
        <v>44</v>
      </c>
      <c r="F8" s="48">
        <v>1</v>
      </c>
      <c r="G8" s="48"/>
      <c r="H8" s="48"/>
      <c r="I8" s="48">
        <v>24</v>
      </c>
      <c r="J8" s="48"/>
      <c r="K8" s="48">
        <v>5</v>
      </c>
      <c r="L8" s="48"/>
      <c r="M8" s="48"/>
      <c r="N8" s="48"/>
      <c r="O8" s="48"/>
      <c r="P8" s="49">
        <f t="shared" si="0"/>
        <v>604</v>
      </c>
    </row>
    <row r="9" spans="1:16" x14ac:dyDescent="0.2">
      <c r="A9" s="47" t="s">
        <v>48</v>
      </c>
      <c r="B9" s="48"/>
      <c r="C9" s="48"/>
      <c r="D9" s="48"/>
      <c r="E9" s="48">
        <v>5</v>
      </c>
      <c r="F9" s="48"/>
      <c r="G9" s="48"/>
      <c r="H9" s="48"/>
      <c r="I9" s="48">
        <v>93</v>
      </c>
      <c r="J9" s="48"/>
      <c r="K9" s="48">
        <v>3</v>
      </c>
      <c r="L9" s="48"/>
      <c r="M9" s="48"/>
      <c r="N9" s="48">
        <v>324</v>
      </c>
      <c r="O9" s="48"/>
      <c r="P9" s="49">
        <f t="shared" si="0"/>
        <v>425</v>
      </c>
    </row>
    <row r="10" spans="1:16" x14ac:dyDescent="0.2">
      <c r="A10" s="47" t="s">
        <v>21</v>
      </c>
      <c r="B10" s="48"/>
      <c r="C10" s="48"/>
      <c r="D10" s="48"/>
      <c r="E10" s="48"/>
      <c r="F10" s="48"/>
      <c r="G10" s="48"/>
      <c r="H10" s="48"/>
      <c r="I10" s="48">
        <v>583</v>
      </c>
      <c r="J10" s="48"/>
      <c r="K10" s="48"/>
      <c r="L10" s="48"/>
      <c r="M10" s="48"/>
      <c r="N10" s="48">
        <v>1</v>
      </c>
      <c r="O10" s="48"/>
      <c r="P10" s="49">
        <f t="shared" si="0"/>
        <v>584</v>
      </c>
    </row>
    <row r="11" spans="1:16" x14ac:dyDescent="0.2">
      <c r="A11" s="47" t="s">
        <v>22</v>
      </c>
      <c r="B11" s="48"/>
      <c r="C11" s="48"/>
      <c r="D11" s="48"/>
      <c r="E11" s="48"/>
      <c r="F11" s="48"/>
      <c r="G11" s="48"/>
      <c r="H11" s="48"/>
      <c r="I11" s="48">
        <v>1</v>
      </c>
      <c r="J11" s="48"/>
      <c r="K11" s="48"/>
      <c r="L11" s="48"/>
      <c r="M11" s="48"/>
      <c r="N11" s="48">
        <v>1</v>
      </c>
      <c r="O11" s="48"/>
      <c r="P11" s="49">
        <f t="shared" si="0"/>
        <v>2</v>
      </c>
    </row>
    <row r="12" spans="1:16" x14ac:dyDescent="0.2">
      <c r="A12" s="47" t="s">
        <v>61</v>
      </c>
      <c r="B12" s="48"/>
      <c r="C12" s="48">
        <v>1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>
        <f t="shared" si="0"/>
        <v>1</v>
      </c>
    </row>
    <row r="13" spans="1:16" x14ac:dyDescent="0.2">
      <c r="A13" s="47" t="s">
        <v>23</v>
      </c>
      <c r="B13" s="48"/>
      <c r="C13" s="48"/>
      <c r="D13" s="48"/>
      <c r="E13" s="48"/>
      <c r="F13" s="48"/>
      <c r="G13" s="48"/>
      <c r="H13" s="48"/>
      <c r="I13" s="48">
        <v>1</v>
      </c>
      <c r="J13" s="48"/>
      <c r="K13" s="48"/>
      <c r="L13" s="48"/>
      <c r="M13" s="48"/>
      <c r="N13" s="48"/>
      <c r="O13" s="48"/>
      <c r="P13" s="49">
        <f t="shared" si="0"/>
        <v>1</v>
      </c>
    </row>
    <row r="14" spans="1:16" x14ac:dyDescent="0.2">
      <c r="A14" s="47" t="s">
        <v>24</v>
      </c>
      <c r="B14" s="48"/>
      <c r="C14" s="48">
        <v>3</v>
      </c>
      <c r="D14" s="48">
        <v>1122</v>
      </c>
      <c r="E14" s="48">
        <v>5</v>
      </c>
      <c r="F14" s="48">
        <v>2912</v>
      </c>
      <c r="G14" s="48"/>
      <c r="H14" s="48">
        <v>109</v>
      </c>
      <c r="I14" s="48">
        <v>1306</v>
      </c>
      <c r="J14" s="48">
        <v>463</v>
      </c>
      <c r="K14" s="48"/>
      <c r="L14" s="48"/>
      <c r="M14" s="48"/>
      <c r="N14" s="48">
        <v>7</v>
      </c>
      <c r="O14" s="48">
        <v>17</v>
      </c>
      <c r="P14" s="49">
        <f t="shared" si="0"/>
        <v>5944</v>
      </c>
    </row>
    <row r="15" spans="1:16" x14ac:dyDescent="0.2">
      <c r="A15" s="47" t="s">
        <v>25</v>
      </c>
      <c r="B15" s="48"/>
      <c r="C15" s="48">
        <v>1</v>
      </c>
      <c r="D15" s="48">
        <v>159</v>
      </c>
      <c r="E15" s="48">
        <v>19</v>
      </c>
      <c r="F15" s="48">
        <v>331</v>
      </c>
      <c r="G15" s="48"/>
      <c r="H15" s="48"/>
      <c r="I15" s="48">
        <v>713</v>
      </c>
      <c r="J15" s="48"/>
      <c r="K15" s="48">
        <v>11</v>
      </c>
      <c r="L15" s="48"/>
      <c r="M15" s="48"/>
      <c r="N15" s="48">
        <v>455</v>
      </c>
      <c r="O15" s="48"/>
      <c r="P15" s="49">
        <f t="shared" si="0"/>
        <v>1689</v>
      </c>
    </row>
    <row r="16" spans="1:16" x14ac:dyDescent="0.2">
      <c r="A16" s="47" t="s">
        <v>26</v>
      </c>
      <c r="B16" s="48"/>
      <c r="C16" s="48">
        <v>1</v>
      </c>
      <c r="D16" s="48"/>
      <c r="E16" s="48"/>
      <c r="F16" s="48">
        <v>376</v>
      </c>
      <c r="G16" s="48"/>
      <c r="H16" s="48"/>
      <c r="I16" s="48">
        <v>18</v>
      </c>
      <c r="J16" s="48"/>
      <c r="K16" s="48">
        <v>27</v>
      </c>
      <c r="L16" s="48"/>
      <c r="M16" s="48"/>
      <c r="N16" s="48"/>
      <c r="O16" s="48"/>
      <c r="P16" s="49">
        <f t="shared" si="0"/>
        <v>422</v>
      </c>
    </row>
    <row r="17" spans="1:16" x14ac:dyDescent="0.2">
      <c r="A17" s="47" t="s">
        <v>27</v>
      </c>
      <c r="B17" s="48"/>
      <c r="C17" s="48"/>
      <c r="D17" s="48"/>
      <c r="E17" s="48">
        <v>1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>
        <f t="shared" si="0"/>
        <v>1</v>
      </c>
    </row>
    <row r="18" spans="1:16" x14ac:dyDescent="0.2">
      <c r="A18" s="47" t="s">
        <v>28</v>
      </c>
      <c r="B18" s="48"/>
      <c r="C18" s="48"/>
      <c r="D18" s="48"/>
      <c r="E18" s="48">
        <v>17</v>
      </c>
      <c r="F18" s="48">
        <v>927</v>
      </c>
      <c r="G18" s="48"/>
      <c r="H18" s="48"/>
      <c r="I18" s="48">
        <v>153</v>
      </c>
      <c r="J18" s="48"/>
      <c r="K18" s="48"/>
      <c r="L18" s="48"/>
      <c r="M18" s="48"/>
      <c r="N18" s="48">
        <v>2</v>
      </c>
      <c r="O18" s="48"/>
      <c r="P18" s="49">
        <f t="shared" si="0"/>
        <v>1099</v>
      </c>
    </row>
    <row r="19" spans="1:16" x14ac:dyDescent="0.2">
      <c r="A19" s="47" t="s">
        <v>29</v>
      </c>
      <c r="B19" s="48"/>
      <c r="C19" s="48"/>
      <c r="D19" s="48"/>
      <c r="E19" s="48">
        <v>1</v>
      </c>
      <c r="F19" s="48">
        <v>2</v>
      </c>
      <c r="G19" s="48"/>
      <c r="H19" s="48"/>
      <c r="I19" s="48"/>
      <c r="J19" s="48"/>
      <c r="K19" s="48">
        <v>1</v>
      </c>
      <c r="L19" s="48"/>
      <c r="M19" s="48"/>
      <c r="N19" s="48"/>
      <c r="O19" s="48"/>
      <c r="P19" s="49">
        <f t="shared" si="0"/>
        <v>4</v>
      </c>
    </row>
    <row r="20" spans="1:16" x14ac:dyDescent="0.2">
      <c r="A20" s="47" t="s">
        <v>30</v>
      </c>
      <c r="B20" s="48"/>
      <c r="C20" s="48">
        <v>3</v>
      </c>
      <c r="D20" s="48"/>
      <c r="E20" s="48">
        <v>4</v>
      </c>
      <c r="F20" s="48"/>
      <c r="G20" s="48"/>
      <c r="H20" s="48"/>
      <c r="I20" s="48">
        <v>227</v>
      </c>
      <c r="J20" s="48"/>
      <c r="K20" s="48">
        <v>3</v>
      </c>
      <c r="L20" s="48"/>
      <c r="M20" s="48"/>
      <c r="N20" s="48">
        <v>1</v>
      </c>
      <c r="O20" s="48">
        <v>1</v>
      </c>
      <c r="P20" s="49">
        <f t="shared" si="0"/>
        <v>239</v>
      </c>
    </row>
    <row r="21" spans="1:16" x14ac:dyDescent="0.2">
      <c r="A21" s="47" t="s">
        <v>31</v>
      </c>
      <c r="B21" s="48"/>
      <c r="C21" s="48"/>
      <c r="D21" s="48"/>
      <c r="E21" s="48"/>
      <c r="F21" s="48">
        <v>2</v>
      </c>
      <c r="G21" s="48"/>
      <c r="H21" s="48"/>
      <c r="I21" s="48">
        <v>504</v>
      </c>
      <c r="J21" s="48"/>
      <c r="K21" s="48"/>
      <c r="L21" s="48"/>
      <c r="M21" s="48"/>
      <c r="N21" s="48">
        <v>3</v>
      </c>
      <c r="O21" s="48"/>
      <c r="P21" s="49">
        <f t="shared" si="0"/>
        <v>509</v>
      </c>
    </row>
    <row r="22" spans="1:16" x14ac:dyDescent="0.2">
      <c r="A22" s="47" t="s">
        <v>32</v>
      </c>
      <c r="B22" s="48"/>
      <c r="C22" s="48">
        <v>1</v>
      </c>
      <c r="D22" s="48"/>
      <c r="E22" s="48"/>
      <c r="F22" s="48"/>
      <c r="G22" s="48"/>
      <c r="H22" s="48"/>
      <c r="I22" s="48">
        <v>6</v>
      </c>
      <c r="J22" s="48"/>
      <c r="K22" s="48">
        <v>118</v>
      </c>
      <c r="L22" s="48"/>
      <c r="M22" s="48"/>
      <c r="N22" s="48"/>
      <c r="O22" s="48"/>
      <c r="P22" s="49">
        <f t="shared" si="0"/>
        <v>125</v>
      </c>
    </row>
    <row r="23" spans="1:16" x14ac:dyDescent="0.2">
      <c r="A23" s="47" t="s">
        <v>33</v>
      </c>
      <c r="B23" s="48"/>
      <c r="C23" s="48"/>
      <c r="D23" s="48"/>
      <c r="E23" s="48"/>
      <c r="F23" s="48"/>
      <c r="G23" s="48"/>
      <c r="H23" s="48"/>
      <c r="I23" s="48">
        <v>13</v>
      </c>
      <c r="J23" s="48"/>
      <c r="K23" s="48"/>
      <c r="L23" s="48"/>
      <c r="M23" s="48"/>
      <c r="N23" s="48"/>
      <c r="O23" s="48"/>
      <c r="P23" s="49">
        <f t="shared" si="0"/>
        <v>13</v>
      </c>
    </row>
    <row r="24" spans="1:16" x14ac:dyDescent="0.2">
      <c r="A24" s="47" t="s">
        <v>34</v>
      </c>
      <c r="B24" s="48"/>
      <c r="C24" s="48">
        <v>1</v>
      </c>
      <c r="D24" s="48"/>
      <c r="E24" s="48"/>
      <c r="F24" s="48"/>
      <c r="G24" s="48"/>
      <c r="H24" s="48"/>
      <c r="I24" s="48">
        <v>424</v>
      </c>
      <c r="J24" s="48"/>
      <c r="K24" s="48">
        <v>20</v>
      </c>
      <c r="L24" s="48"/>
      <c r="M24" s="48"/>
      <c r="N24" s="48">
        <v>2</v>
      </c>
      <c r="O24" s="48"/>
      <c r="P24" s="49">
        <f t="shared" si="0"/>
        <v>447</v>
      </c>
    </row>
    <row r="25" spans="1:16" x14ac:dyDescent="0.2">
      <c r="A25" s="47" t="s">
        <v>36</v>
      </c>
      <c r="B25" s="48"/>
      <c r="C25" s="48">
        <v>2</v>
      </c>
      <c r="D25" s="48">
        <v>1356</v>
      </c>
      <c r="E25" s="48">
        <v>22</v>
      </c>
      <c r="F25" s="48">
        <v>7076</v>
      </c>
      <c r="G25" s="48"/>
      <c r="H25" s="48"/>
      <c r="I25" s="48">
        <v>9347</v>
      </c>
      <c r="J25" s="48"/>
      <c r="K25" s="48">
        <v>36</v>
      </c>
      <c r="L25" s="48"/>
      <c r="M25" s="48"/>
      <c r="N25" s="48"/>
      <c r="O25" s="48"/>
      <c r="P25" s="49">
        <f t="shared" si="0"/>
        <v>17839</v>
      </c>
    </row>
    <row r="26" spans="1:16" x14ac:dyDescent="0.2">
      <c r="A26" s="47" t="s">
        <v>53</v>
      </c>
      <c r="B26" s="48"/>
      <c r="C26" s="48"/>
      <c r="D26" s="48"/>
      <c r="E26" s="48"/>
      <c r="F26" s="48"/>
      <c r="G26" s="48"/>
      <c r="H26" s="48"/>
      <c r="I26" s="48"/>
      <c r="J26" s="48"/>
      <c r="K26" s="48">
        <v>1</v>
      </c>
      <c r="L26" s="48"/>
      <c r="M26" s="48"/>
      <c r="N26" s="48"/>
      <c r="O26" s="48"/>
      <c r="P26" s="49">
        <f t="shared" si="0"/>
        <v>1</v>
      </c>
    </row>
    <row r="27" spans="1:16" x14ac:dyDescent="0.2">
      <c r="A27" s="47" t="s">
        <v>37</v>
      </c>
      <c r="B27" s="48"/>
      <c r="C27" s="48">
        <v>2</v>
      </c>
      <c r="D27" s="48">
        <v>3</v>
      </c>
      <c r="E27" s="48">
        <v>4</v>
      </c>
      <c r="F27" s="48">
        <v>2</v>
      </c>
      <c r="G27" s="48"/>
      <c r="H27" s="48"/>
      <c r="I27" s="48">
        <v>141</v>
      </c>
      <c r="J27" s="48"/>
      <c r="K27" s="48"/>
      <c r="L27" s="48"/>
      <c r="M27" s="48"/>
      <c r="N27" s="48"/>
      <c r="O27" s="48"/>
      <c r="P27" s="49">
        <f t="shared" si="0"/>
        <v>152</v>
      </c>
    </row>
    <row r="28" spans="1:16" x14ac:dyDescent="0.2">
      <c r="A28" s="47" t="s">
        <v>38</v>
      </c>
      <c r="B28" s="48"/>
      <c r="C28" s="48"/>
      <c r="D28" s="48">
        <v>1</v>
      </c>
      <c r="E28" s="48">
        <v>5</v>
      </c>
      <c r="F28" s="48"/>
      <c r="G28" s="48"/>
      <c r="H28" s="48"/>
      <c r="I28" s="48">
        <v>69</v>
      </c>
      <c r="J28" s="48"/>
      <c r="K28" s="48">
        <v>3</v>
      </c>
      <c r="L28" s="48"/>
      <c r="M28" s="48"/>
      <c r="N28" s="48">
        <v>6</v>
      </c>
      <c r="O28" s="48"/>
      <c r="P28" s="49">
        <f t="shared" si="0"/>
        <v>84</v>
      </c>
    </row>
    <row r="29" spans="1:16" x14ac:dyDescent="0.2">
      <c r="A29" s="47" t="s">
        <v>39</v>
      </c>
      <c r="B29" s="48"/>
      <c r="C29" s="48">
        <v>2</v>
      </c>
      <c r="D29" s="48">
        <v>1</v>
      </c>
      <c r="E29" s="48">
        <v>3</v>
      </c>
      <c r="F29" s="48">
        <v>3</v>
      </c>
      <c r="G29" s="48"/>
      <c r="H29" s="48"/>
      <c r="I29" s="48">
        <v>12</v>
      </c>
      <c r="J29" s="48"/>
      <c r="K29" s="48"/>
      <c r="L29" s="48"/>
      <c r="M29" s="48"/>
      <c r="N29" s="48">
        <v>5</v>
      </c>
      <c r="O29" s="48"/>
      <c r="P29" s="49">
        <f t="shared" si="0"/>
        <v>26</v>
      </c>
    </row>
    <row r="30" spans="1:16" x14ac:dyDescent="0.2">
      <c r="A30" s="47" t="s">
        <v>40</v>
      </c>
      <c r="B30" s="48"/>
      <c r="C30" s="48">
        <v>5</v>
      </c>
      <c r="D30" s="48"/>
      <c r="E30" s="48">
        <v>44</v>
      </c>
      <c r="F30" s="48">
        <v>3120</v>
      </c>
      <c r="G30" s="48"/>
      <c r="H30" s="48"/>
      <c r="I30" s="48">
        <v>2353</v>
      </c>
      <c r="J30" s="48"/>
      <c r="K30" s="48">
        <v>50</v>
      </c>
      <c r="L30" s="48"/>
      <c r="M30" s="48"/>
      <c r="N30" s="48"/>
      <c r="O30" s="48"/>
      <c r="P30" s="49">
        <f t="shared" si="0"/>
        <v>5572</v>
      </c>
    </row>
    <row r="31" spans="1:16" x14ac:dyDescent="0.2">
      <c r="A31" s="47" t="s">
        <v>41</v>
      </c>
      <c r="B31" s="48"/>
      <c r="C31" s="48">
        <v>1</v>
      </c>
      <c r="D31" s="48"/>
      <c r="E31" s="48"/>
      <c r="F31" s="48"/>
      <c r="G31" s="48"/>
      <c r="H31" s="48"/>
      <c r="I31" s="48">
        <v>174</v>
      </c>
      <c r="J31" s="48">
        <v>1</v>
      </c>
      <c r="K31" s="48">
        <v>61</v>
      </c>
      <c r="L31" s="48"/>
      <c r="M31" s="48"/>
      <c r="N31" s="48">
        <v>3</v>
      </c>
      <c r="O31" s="48"/>
      <c r="P31" s="49">
        <f t="shared" si="0"/>
        <v>240</v>
      </c>
    </row>
    <row r="32" spans="1:16" x14ac:dyDescent="0.2">
      <c r="A32" s="47" t="s">
        <v>58</v>
      </c>
      <c r="B32" s="48"/>
      <c r="C32" s="48">
        <v>2</v>
      </c>
      <c r="D32" s="48">
        <v>671</v>
      </c>
      <c r="E32" s="48">
        <v>43</v>
      </c>
      <c r="F32" s="48">
        <v>3808</v>
      </c>
      <c r="G32" s="48"/>
      <c r="H32" s="48"/>
      <c r="I32" s="48">
        <v>1268</v>
      </c>
      <c r="J32" s="48"/>
      <c r="K32" s="48">
        <v>14</v>
      </c>
      <c r="L32" s="48"/>
      <c r="M32" s="48"/>
      <c r="N32" s="48">
        <v>1</v>
      </c>
      <c r="O32" s="48"/>
      <c r="P32" s="49">
        <f t="shared" si="0"/>
        <v>5807</v>
      </c>
    </row>
    <row r="33" spans="1:16" x14ac:dyDescent="0.2">
      <c r="A33" s="50" t="s">
        <v>42</v>
      </c>
      <c r="B33" s="51"/>
      <c r="C33" s="51">
        <v>2</v>
      </c>
      <c r="D33" s="51"/>
      <c r="E33" s="51">
        <v>8</v>
      </c>
      <c r="F33" s="51">
        <v>1576</v>
      </c>
      <c r="G33" s="51"/>
      <c r="H33" s="51"/>
      <c r="I33" s="51">
        <v>144</v>
      </c>
      <c r="J33" s="51"/>
      <c r="K33" s="51">
        <v>1</v>
      </c>
      <c r="L33" s="51"/>
      <c r="M33" s="51"/>
      <c r="N33" s="51"/>
      <c r="O33" s="51"/>
      <c r="P33" s="52">
        <v>1731</v>
      </c>
    </row>
    <row r="34" spans="1:16" ht="15.75" x14ac:dyDescent="0.2">
      <c r="A34" s="53" t="s">
        <v>68</v>
      </c>
      <c r="B34" s="54">
        <f>SUM(B5:B33)</f>
        <v>0</v>
      </c>
      <c r="C34" s="54">
        <f t="shared" ref="C34:P34" si="1">SUM(C5:C33)</f>
        <v>31</v>
      </c>
      <c r="D34" s="54">
        <f t="shared" si="1"/>
        <v>3843</v>
      </c>
      <c r="E34" s="54">
        <f t="shared" si="1"/>
        <v>227</v>
      </c>
      <c r="F34" s="54">
        <f t="shared" si="1"/>
        <v>20137</v>
      </c>
      <c r="G34" s="54">
        <f t="shared" si="1"/>
        <v>0</v>
      </c>
      <c r="H34" s="54">
        <f t="shared" si="1"/>
        <v>109</v>
      </c>
      <c r="I34" s="54">
        <f t="shared" si="1"/>
        <v>17991</v>
      </c>
      <c r="J34" s="54">
        <f t="shared" si="1"/>
        <v>464</v>
      </c>
      <c r="K34" s="54">
        <f t="shared" si="1"/>
        <v>357</v>
      </c>
      <c r="L34" s="54">
        <f t="shared" si="1"/>
        <v>0</v>
      </c>
      <c r="M34" s="54">
        <f t="shared" si="1"/>
        <v>0</v>
      </c>
      <c r="N34" s="54">
        <f t="shared" si="1"/>
        <v>812</v>
      </c>
      <c r="O34" s="54">
        <f t="shared" si="1"/>
        <v>18</v>
      </c>
      <c r="P34" s="55">
        <f t="shared" si="1"/>
        <v>43989</v>
      </c>
    </row>
    <row r="37" spans="1:16" ht="15" x14ac:dyDescent="0.25">
      <c r="C37" s="36"/>
    </row>
    <row r="38" spans="1:16" ht="15" x14ac:dyDescent="0.25">
      <c r="C38" s="36"/>
    </row>
    <row r="39" spans="1:16" ht="15" x14ac:dyDescent="0.25">
      <c r="C39" s="36"/>
    </row>
    <row r="40" spans="1:16" ht="15" x14ac:dyDescent="0.25">
      <c r="C40" s="3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F773-9172-4487-B260-B613F35F0AE3}">
  <sheetPr>
    <pageSetUpPr fitToPage="1"/>
  </sheetPr>
  <dimension ref="A1:AQ11"/>
  <sheetViews>
    <sheetView showGridLines="0" tabSelected="1" workbookViewId="0">
      <selection activeCell="P4" sqref="P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234</v>
      </c>
      <c r="D3" s="3"/>
      <c r="E3" s="3"/>
      <c r="F3" s="3"/>
      <c r="G3" s="3">
        <v>920</v>
      </c>
      <c r="H3" s="3"/>
      <c r="I3" s="3">
        <v>1037</v>
      </c>
      <c r="J3" s="3"/>
      <c r="K3" s="3"/>
      <c r="L3" s="3"/>
      <c r="M3" s="3"/>
      <c r="N3" s="3">
        <v>1043</v>
      </c>
      <c r="O3" s="3"/>
      <c r="P3" s="4">
        <v>3234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0.81196581196581197</v>
      </c>
      <c r="D4" s="7"/>
      <c r="E4" s="7"/>
      <c r="F4" s="7"/>
      <c r="G4" s="7">
        <v>0.65326086956521734</v>
      </c>
      <c r="H4" s="7"/>
      <c r="I4" s="7">
        <v>0.91128254580520729</v>
      </c>
      <c r="J4" s="7"/>
      <c r="K4" s="7"/>
      <c r="L4" s="7"/>
      <c r="M4" s="7"/>
      <c r="N4" s="7">
        <v>0.69990412272291469</v>
      </c>
      <c r="O4" s="7"/>
      <c r="P4" s="8">
        <v>0.76252319109461963</v>
      </c>
    </row>
    <row r="5" spans="1:43" ht="25.5" x14ac:dyDescent="0.2">
      <c r="A5" s="9" t="s">
        <v>17</v>
      </c>
      <c r="B5" s="10"/>
      <c r="C5" s="10">
        <v>20.568421052631578</v>
      </c>
      <c r="D5" s="10"/>
      <c r="E5" s="10"/>
      <c r="F5" s="10"/>
      <c r="G5" s="10">
        <v>58.565723793677208</v>
      </c>
      <c r="H5" s="10"/>
      <c r="I5" s="10">
        <v>116.27724867724868</v>
      </c>
      <c r="J5" s="10"/>
      <c r="K5" s="10"/>
      <c r="L5" s="10"/>
      <c r="M5" s="10"/>
      <c r="N5" s="10">
        <v>44.352054794520548</v>
      </c>
      <c r="O5" s="10"/>
      <c r="P5" s="11">
        <v>73.546228710462287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666B-7265-45B1-9C1A-D5DE52B0C4A5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279</v>
      </c>
      <c r="C3" s="3">
        <v>530</v>
      </c>
      <c r="D3" s="3">
        <v>68</v>
      </c>
      <c r="E3" s="3">
        <v>256</v>
      </c>
      <c r="F3" s="3">
        <v>106</v>
      </c>
      <c r="G3" s="3">
        <v>1030</v>
      </c>
      <c r="H3" s="3">
        <v>778</v>
      </c>
      <c r="I3" s="3">
        <v>472</v>
      </c>
      <c r="J3" s="3">
        <v>98</v>
      </c>
      <c r="K3" s="3">
        <v>291</v>
      </c>
      <c r="L3" s="3">
        <v>1531</v>
      </c>
      <c r="M3" s="3">
        <v>66</v>
      </c>
      <c r="N3" s="3">
        <v>831</v>
      </c>
      <c r="O3" s="3">
        <v>94</v>
      </c>
      <c r="P3" s="4">
        <v>6430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0.81720430107526887</v>
      </c>
      <c r="C4" s="7">
        <v>0.8226415094339623</v>
      </c>
      <c r="D4" s="7">
        <v>0.33823529411764708</v>
      </c>
      <c r="E4" s="7">
        <v>7.8125E-2</v>
      </c>
      <c r="F4" s="7">
        <v>0.78301886792452835</v>
      </c>
      <c r="G4" s="7">
        <v>0.66699029126213594</v>
      </c>
      <c r="H4" s="7">
        <v>0.53341902313624678</v>
      </c>
      <c r="I4" s="7">
        <v>0.73305084745762716</v>
      </c>
      <c r="J4" s="7">
        <v>0.96938775510204078</v>
      </c>
      <c r="K4" s="7">
        <v>0.95189003436426112</v>
      </c>
      <c r="L4" s="7">
        <v>0.87916394513389939</v>
      </c>
      <c r="M4" s="7">
        <v>0.87878787878787878</v>
      </c>
      <c r="N4" s="7">
        <v>0.6883273164861613</v>
      </c>
      <c r="O4" s="7">
        <v>0.87234042553191493</v>
      </c>
      <c r="P4" s="8">
        <v>0.72597200622083979</v>
      </c>
    </row>
    <row r="5" spans="1:43" ht="25.5" x14ac:dyDescent="0.2">
      <c r="A5" s="9" t="s">
        <v>17</v>
      </c>
      <c r="B5" s="10">
        <v>22.407894736842106</v>
      </c>
      <c r="C5" s="10">
        <v>25.327981651376145</v>
      </c>
      <c r="D5" s="10">
        <v>297.39130434782606</v>
      </c>
      <c r="E5" s="10">
        <v>45.25</v>
      </c>
      <c r="F5" s="10">
        <v>14.662650602409638</v>
      </c>
      <c r="G5" s="10">
        <v>43.473071324599708</v>
      </c>
      <c r="H5" s="10">
        <v>42.380722891566265</v>
      </c>
      <c r="I5" s="10">
        <v>23.687861271676301</v>
      </c>
      <c r="J5" s="10">
        <v>33.378947368421052</v>
      </c>
      <c r="K5" s="10">
        <v>82.451263537906144</v>
      </c>
      <c r="L5" s="10">
        <v>81.28454680534918</v>
      </c>
      <c r="M5" s="10">
        <v>22.810344827586206</v>
      </c>
      <c r="N5" s="10">
        <v>42.646853146853147</v>
      </c>
      <c r="O5" s="10">
        <v>11.426829268292684</v>
      </c>
      <c r="P5" s="11">
        <v>52.021636675235648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D7CB-9C04-414F-8368-93887CACD60D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>
        <v>10</v>
      </c>
      <c r="H3" s="3"/>
      <c r="I3" s="3">
        <v>2</v>
      </c>
      <c r="J3" s="3"/>
      <c r="K3" s="3"/>
      <c r="L3" s="3"/>
      <c r="M3" s="3"/>
      <c r="N3" s="3">
        <v>7</v>
      </c>
      <c r="O3" s="3"/>
      <c r="P3" s="4">
        <v>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>
        <v>1</v>
      </c>
      <c r="H4" s="7"/>
      <c r="I4" s="7">
        <v>0</v>
      </c>
      <c r="J4" s="7"/>
      <c r="K4" s="7"/>
      <c r="L4" s="7"/>
      <c r="M4" s="7"/>
      <c r="N4" s="7">
        <v>0.2857142857142857</v>
      </c>
      <c r="O4" s="7"/>
      <c r="P4" s="8">
        <v>0.63157894736842102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>
        <v>1</v>
      </c>
      <c r="H5" s="10"/>
      <c r="I5" s="10"/>
      <c r="J5" s="10"/>
      <c r="K5" s="10"/>
      <c r="L5" s="10"/>
      <c r="M5" s="10"/>
      <c r="N5" s="10">
        <v>5</v>
      </c>
      <c r="O5" s="10"/>
      <c r="P5" s="11">
        <v>1.6666666666666667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F6E-F6F2-4786-AB4D-A998AB356E46}">
  <sheetPr>
    <pageSetUpPr fitToPage="1"/>
  </sheetPr>
  <dimension ref="A1:AQ11"/>
  <sheetViews>
    <sheetView showGridLines="0" workbookViewId="0">
      <selection activeCell="B13" sqref="B8:B1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146</v>
      </c>
      <c r="C3" s="3">
        <v>212</v>
      </c>
      <c r="D3" s="3">
        <v>173</v>
      </c>
      <c r="E3" s="3">
        <v>87</v>
      </c>
      <c r="F3" s="3">
        <v>363</v>
      </c>
      <c r="G3" s="3">
        <v>525</v>
      </c>
      <c r="H3" s="3">
        <v>678</v>
      </c>
      <c r="I3" s="3">
        <v>662</v>
      </c>
      <c r="J3" s="3">
        <v>327</v>
      </c>
      <c r="K3" s="3">
        <v>378</v>
      </c>
      <c r="L3" s="3">
        <v>944</v>
      </c>
      <c r="M3" s="3">
        <v>25</v>
      </c>
      <c r="N3" s="3">
        <v>308</v>
      </c>
      <c r="O3" s="3">
        <v>202</v>
      </c>
      <c r="P3" s="4">
        <v>5030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0.71917808219178081</v>
      </c>
      <c r="C4" s="7">
        <v>0.77358490566037741</v>
      </c>
      <c r="D4" s="7">
        <v>0.76878612716763006</v>
      </c>
      <c r="E4" s="7">
        <v>0.5977011494252874</v>
      </c>
      <c r="F4" s="7">
        <v>0.82644628099173556</v>
      </c>
      <c r="G4" s="7">
        <v>0.49523809523809526</v>
      </c>
      <c r="H4" s="7">
        <v>0.7168141592920354</v>
      </c>
      <c r="I4" s="7">
        <v>0.90332326283987918</v>
      </c>
      <c r="J4" s="7">
        <v>0.78899082568807344</v>
      </c>
      <c r="K4" s="7">
        <v>0.80687830687830686</v>
      </c>
      <c r="L4" s="7">
        <v>0.9353813559322034</v>
      </c>
      <c r="M4" s="7">
        <v>0.44</v>
      </c>
      <c r="N4" s="7">
        <v>0.66233766233766234</v>
      </c>
      <c r="O4" s="7">
        <v>0.76732673267326734</v>
      </c>
      <c r="P4" s="8">
        <v>0.77813121272365804</v>
      </c>
    </row>
    <row r="5" spans="1:43" ht="25.5" x14ac:dyDescent="0.2">
      <c r="A5" s="9" t="s">
        <v>17</v>
      </c>
      <c r="B5" s="10">
        <v>12.647619047619047</v>
      </c>
      <c r="C5" s="10">
        <v>9.5609756097560972</v>
      </c>
      <c r="D5" s="10">
        <v>28.526315789473685</v>
      </c>
      <c r="E5" s="10">
        <v>13.173076923076923</v>
      </c>
      <c r="F5" s="10">
        <v>37.046666666666667</v>
      </c>
      <c r="G5" s="10">
        <v>30.873076923076923</v>
      </c>
      <c r="H5" s="10">
        <v>32.290123456790127</v>
      </c>
      <c r="I5" s="10">
        <v>34.581939799331103</v>
      </c>
      <c r="J5" s="10">
        <v>28.031007751937985</v>
      </c>
      <c r="K5" s="10">
        <v>48.514754098360655</v>
      </c>
      <c r="L5" s="10">
        <v>53.408833522083803</v>
      </c>
      <c r="M5" s="10">
        <v>4</v>
      </c>
      <c r="N5" s="10">
        <v>28.436274509803923</v>
      </c>
      <c r="O5" s="10">
        <v>19.967741935483872</v>
      </c>
      <c r="P5" s="11">
        <v>36.029126213592235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7652-8273-4D6B-8745-6711165EC0C4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>
        <v>188</v>
      </c>
      <c r="H3" s="3"/>
      <c r="I3" s="3">
        <v>193</v>
      </c>
      <c r="J3" s="3"/>
      <c r="K3" s="3"/>
      <c r="L3" s="3">
        <v>1346</v>
      </c>
      <c r="M3" s="3"/>
      <c r="N3" s="3">
        <v>5</v>
      </c>
      <c r="O3" s="3"/>
      <c r="P3" s="4">
        <v>1732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>
        <v>2.6595744680851064E-2</v>
      </c>
      <c r="H4" s="7"/>
      <c r="I4" s="7">
        <v>0.75647668393782386</v>
      </c>
      <c r="J4" s="7"/>
      <c r="K4" s="7"/>
      <c r="L4" s="7">
        <v>0.63224368499257055</v>
      </c>
      <c r="M4" s="7"/>
      <c r="N4" s="7">
        <v>0.2</v>
      </c>
      <c r="O4" s="7"/>
      <c r="P4" s="8">
        <v>0.57909930715935332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>
        <v>20.8</v>
      </c>
      <c r="H5" s="10"/>
      <c r="I5" s="10">
        <v>146.98630136986301</v>
      </c>
      <c r="J5" s="10"/>
      <c r="K5" s="10"/>
      <c r="L5" s="10">
        <v>98.008225616921266</v>
      </c>
      <c r="M5" s="10"/>
      <c r="N5" s="10">
        <v>4</v>
      </c>
      <c r="O5" s="10"/>
      <c r="P5" s="11">
        <v>104.65902293120638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033A-0169-4208-9DA5-3C4D961AC85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60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69</v>
      </c>
      <c r="D3" s="3"/>
      <c r="E3" s="3"/>
      <c r="F3" s="3"/>
      <c r="G3" s="3">
        <v>57</v>
      </c>
      <c r="H3" s="3"/>
      <c r="I3" s="3">
        <v>39</v>
      </c>
      <c r="J3" s="3"/>
      <c r="K3" s="3"/>
      <c r="L3" s="3"/>
      <c r="M3" s="3"/>
      <c r="N3" s="3">
        <v>69</v>
      </c>
      <c r="O3" s="3"/>
      <c r="P3" s="4">
        <v>234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0.71014492753623193</v>
      </c>
      <c r="D4" s="7"/>
      <c r="E4" s="7"/>
      <c r="F4" s="7"/>
      <c r="G4" s="7">
        <v>0.82456140350877194</v>
      </c>
      <c r="H4" s="7"/>
      <c r="I4" s="7">
        <v>0.79487179487179482</v>
      </c>
      <c r="J4" s="7"/>
      <c r="K4" s="7"/>
      <c r="L4" s="7"/>
      <c r="M4" s="7"/>
      <c r="N4" s="7">
        <v>0.71014492753623193</v>
      </c>
      <c r="O4" s="7"/>
      <c r="P4" s="8">
        <v>0.75213675213675213</v>
      </c>
    </row>
    <row r="5" spans="1:43" ht="25.5" x14ac:dyDescent="0.2">
      <c r="A5" s="9" t="s">
        <v>17</v>
      </c>
      <c r="B5" s="10"/>
      <c r="C5" s="10">
        <v>12.63265306122449</v>
      </c>
      <c r="D5" s="10"/>
      <c r="E5" s="10"/>
      <c r="F5" s="10"/>
      <c r="G5" s="10">
        <v>22.085106382978722</v>
      </c>
      <c r="H5" s="10"/>
      <c r="I5" s="10">
        <v>15.806451612903226</v>
      </c>
      <c r="J5" s="10"/>
      <c r="K5" s="10"/>
      <c r="L5" s="10"/>
      <c r="M5" s="10"/>
      <c r="N5" s="10">
        <v>11.551020408163266</v>
      </c>
      <c r="O5" s="10"/>
      <c r="P5" s="11">
        <v>15.414772727272727</v>
      </c>
    </row>
    <row r="8" spans="1:43" ht="15" x14ac:dyDescent="0.25">
      <c r="B8" s="36"/>
    </row>
    <row r="9" spans="1:43" ht="15" x14ac:dyDescent="0.25">
      <c r="B9" s="36"/>
    </row>
    <row r="10" spans="1:43" ht="15" x14ac:dyDescent="0.25">
      <c r="B10" s="36"/>
    </row>
    <row r="11" spans="1:43" ht="15" x14ac:dyDescent="0.25">
      <c r="B11" s="36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NFL</vt:lpstr>
      <vt:lpstr>NML</vt:lpstr>
      <vt:lpstr>NRC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2020-02-13T13:48:49Z</dcterms:modified>
</cp:coreProperties>
</file>