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ludcastillayleon.sharepoint.com/sites/PUBLICACIONLISTASDEESPERA/Documentos compartidos/SEPTIEMBRE 2024/"/>
    </mc:Choice>
  </mc:AlternateContent>
  <xr:revisionPtr revIDLastSave="0" documentId="14_{063BEE6C-0C34-416F-843D-7FB7D2AAC635}" xr6:coauthVersionLast="47" xr6:coauthVersionMax="47" xr10:uidLastSave="{00000000-0000-0000-0000-000000000000}"/>
  <bookViews>
    <workbookView xWindow="-120" yWindow="-120" windowWidth="25440" windowHeight="15390" tabRatio="494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7" l="1"/>
  <c r="P7" i="7"/>
  <c r="P6" i="7"/>
  <c r="P5" i="7"/>
  <c r="Q3" i="6"/>
  <c r="Q4" i="6"/>
  <c r="Q5" i="6"/>
  <c r="Q6" i="6"/>
  <c r="Q7" i="6"/>
  <c r="Q8" i="6"/>
  <c r="Q9" i="6"/>
  <c r="Q10" i="6"/>
  <c r="Q11" i="6"/>
  <c r="Q12" i="6"/>
  <c r="Q13" i="6"/>
  <c r="Q14" i="6"/>
</calcChain>
</file>

<file path=xl/sharedStrings.xml><?xml version="1.0" encoding="utf-8"?>
<sst xmlns="http://schemas.openxmlformats.org/spreadsheetml/2006/main" count="133" uniqueCount="35">
  <si>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30 de SEPTIEMBRE de 2024</t>
    </r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</si>
  <si>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</si>
  <si>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</si>
  <si>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</si>
  <si>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</si>
  <si>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</si>
  <si>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</si>
  <si>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</si>
  <si>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</si>
  <si>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</si>
  <si>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</si>
  <si>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</si>
  <si>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</si>
  <si>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</si>
  <si>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</si>
  <si>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</si>
  <si>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Tipo Prestación</t>
  </si>
  <si>
    <t>Tipo Cita</t>
  </si>
  <si>
    <t>TAC</t>
  </si>
  <si>
    <t>1 (LE Estructural)</t>
  </si>
  <si>
    <t>-</t>
  </si>
  <si>
    <t>2 (Aplaz. voluntario)</t>
  </si>
  <si>
    <t>3 (Aplaz. clinico)</t>
  </si>
  <si>
    <t>RESONANCIA MAGNÉTICA</t>
  </si>
  <si>
    <t>ECOGRAFÍA</t>
  </si>
  <si>
    <t>MAMOGRAFÍA</t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</si>
  <si>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30 de SEPTIEMBRE de 2024</t>
    </r>
  </si>
  <si>
    <t>Pacientes pendientes de Asignación  de Cita para una primera Técnica Diagnóstica</t>
  </si>
  <si>
    <t>A 30/09/2024</t>
  </si>
  <si>
    <t>TÉCNICAS DIAGNÓSTICAS</t>
  </si>
  <si>
    <t>CAU LEÓN</t>
  </si>
  <si>
    <t>CAU PALENCIA</t>
  </si>
  <si>
    <t>RESONANCIA MAGNETICA</t>
  </si>
  <si>
    <t>ECOGRAFIA</t>
  </si>
  <si>
    <t>MAMOGRAFIA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</si>
</sst>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120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21" fillId="35" borderId="10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11" xfId="0" applyNumberFormat="1" applyFont="1" applyFill="1" applyBorder="1" applyAlignment="1">
      <alignment horizontal="center" vertical="center" wrapText="1"/>
    </xf>
    <xf numFmtId="2" fontId="25" fillId="39" borderId="12" xfId="0" applyNumberFormat="1" applyFont="1" applyFill="1" applyBorder="1" applyAlignment="1">
      <alignment horizontal="center" vertical="center" wrapText="1"/>
    </xf>
    <xf numFmtId="2" fontId="25" fillId="39" borderId="13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14" xfId="42" applyNumberFormat="1" applyFont="1" applyBorder="1"/>
    <xf numFmtId="3" fontId="27" fillId="0" borderId="15" xfId="42" applyNumberFormat="1" applyFont="1" applyBorder="1"/>
    <xf numFmtId="3" fontId="30" fillId="0" borderId="16" xfId="42" applyNumberFormat="1" applyFont="1" applyBorder="1"/>
    <xf numFmtId="2" fontId="27" fillId="0" borderId="17" xfId="42" applyNumberFormat="1" applyFont="1" applyBorder="1"/>
    <xf numFmtId="3" fontId="27" fillId="0" borderId="18" xfId="42" applyNumberFormat="1" applyFont="1" applyBorder="1"/>
    <xf numFmtId="2" fontId="27" fillId="0" borderId="19" xfId="42" applyNumberFormat="1" applyFont="1" applyBorder="1"/>
    <xf numFmtId="3" fontId="27" fillId="0" borderId="20" xfId="42" applyNumberFormat="1" applyFont="1" applyBorder="1"/>
    <xf numFmtId="3" fontId="27" fillId="0" borderId="15" xfId="42" applyNumberFormat="1" applyFont="1" applyBorder="1" applyAlignment="1">
      <alignment horizontal="center"/>
    </xf>
    <xf numFmtId="3" fontId="27" fillId="0" borderId="18" xfId="42" applyNumberFormat="1" applyFont="1" applyBorder="1" applyAlignment="1">
      <alignment horizontal="center"/>
    </xf>
    <xf numFmtId="3" fontId="27" fillId="0" borderId="20" xfId="42" applyNumberFormat="1" applyFont="1" applyBorder="1" applyAlignment="1">
      <alignment horizontal="center"/>
    </xf>
    <xf numFmtId="3" fontId="27" fillId="0" borderId="18" xfId="42" quotePrefix="1" applyNumberFormat="1" applyFont="1" applyBorder="1" applyAlignment="1">
      <alignment horizontal="center"/>
    </xf>
    <xf numFmtId="0" fontId="16" fillId="0" borderId="0" xfId="0" applyFont="1"/>
    <xf numFmtId="3" fontId="30" fillId="0" borderId="21" xfId="42" applyNumberFormat="1" applyFont="1" applyBorder="1"/>
    <xf numFmtId="3" fontId="19" fillId="34" borderId="26" xfId="0" applyNumberFormat="1" applyFont="1" applyFill="1" applyBorder="1" applyAlignment="1">
      <alignment horizontal="right" vertical="top"/>
    </xf>
    <xf numFmtId="3" fontId="19" fillId="34" borderId="27" xfId="0" applyNumberFormat="1" applyFont="1" applyFill="1" applyBorder="1" applyAlignment="1">
      <alignment horizontal="right" vertical="top"/>
    </xf>
    <xf numFmtId="3" fontId="19" fillId="34" borderId="27" xfId="0" quotePrefix="1" applyNumberFormat="1" applyFont="1" applyFill="1" applyBorder="1" applyAlignment="1">
      <alignment horizontal="right" vertical="top"/>
    </xf>
    <xf numFmtId="3" fontId="20" fillId="34" borderId="26" xfId="0" applyNumberFormat="1" applyFont="1" applyFill="1" applyBorder="1" applyAlignment="1">
      <alignment horizontal="right" vertical="top"/>
    </xf>
    <xf numFmtId="3" fontId="20" fillId="34" borderId="27" xfId="0" applyNumberFormat="1" applyFont="1" applyFill="1" applyBorder="1" applyAlignment="1">
      <alignment horizontal="right" vertical="top"/>
    </xf>
    <xf numFmtId="3" fontId="19" fillId="36" borderId="26" xfId="0" quotePrefix="1" applyNumberFormat="1" applyFont="1" applyFill="1" applyBorder="1" applyAlignment="1">
      <alignment horizontal="right" vertical="top"/>
    </xf>
    <xf numFmtId="3" fontId="19" fillId="36" borderId="27" xfId="0" applyNumberFormat="1" applyFont="1" applyFill="1" applyBorder="1" applyAlignment="1">
      <alignment horizontal="right" vertical="top"/>
    </xf>
    <xf numFmtId="3" fontId="20" fillId="36" borderId="26" xfId="0" applyNumberFormat="1" applyFont="1" applyFill="1" applyBorder="1" applyAlignment="1">
      <alignment horizontal="right" vertical="center"/>
    </xf>
    <xf numFmtId="3" fontId="20" fillId="36" borderId="27" xfId="0" applyNumberFormat="1" applyFont="1" applyFill="1" applyBorder="1" applyAlignment="1">
      <alignment horizontal="right" vertical="top"/>
    </xf>
    <xf numFmtId="3" fontId="20" fillId="36" borderId="27" xfId="0" quotePrefix="1" applyNumberFormat="1" applyFont="1" applyFill="1" applyBorder="1" applyAlignment="1">
      <alignment horizontal="right" vertical="top"/>
    </xf>
    <xf numFmtId="3" fontId="20" fillId="36" borderId="26" xfId="0" applyNumberFormat="1" applyFont="1" applyFill="1" applyBorder="1" applyAlignment="1">
      <alignment horizontal="right" vertical="top"/>
    </xf>
    <xf numFmtId="3" fontId="19" fillId="37" borderId="26" xfId="0" applyNumberFormat="1" applyFont="1" applyFill="1" applyBorder="1" applyAlignment="1">
      <alignment horizontal="right" vertical="top"/>
    </xf>
    <xf numFmtId="3" fontId="19" fillId="37" borderId="27" xfId="0" applyNumberFormat="1" applyFont="1" applyFill="1" applyBorder="1" applyAlignment="1">
      <alignment horizontal="right" vertical="top"/>
    </xf>
    <xf numFmtId="3" fontId="20" fillId="37" borderId="26" xfId="0" applyNumberFormat="1" applyFont="1" applyFill="1" applyBorder="1" applyAlignment="1">
      <alignment horizontal="right" vertical="top"/>
    </xf>
    <xf numFmtId="3" fontId="20" fillId="37" borderId="27" xfId="0" applyNumberFormat="1" applyFont="1" applyFill="1" applyBorder="1" applyAlignment="1">
      <alignment horizontal="right" vertical="top"/>
    </xf>
    <xf numFmtId="3" fontId="19" fillId="38" borderId="26" xfId="0" applyNumberFormat="1" applyFont="1" applyFill="1" applyBorder="1" applyAlignment="1">
      <alignment horizontal="right" vertical="center"/>
    </xf>
    <xf numFmtId="3" fontId="19" fillId="38" borderId="27" xfId="0" applyNumberFormat="1" applyFont="1" applyFill="1" applyBorder="1" applyAlignment="1">
      <alignment horizontal="right" vertical="center"/>
    </xf>
    <xf numFmtId="3" fontId="20" fillId="38" borderId="26" xfId="0" applyNumberFormat="1" applyFont="1" applyFill="1" applyBorder="1" applyAlignment="1">
      <alignment horizontal="right" vertical="center"/>
    </xf>
    <xf numFmtId="3" fontId="20" fillId="38" borderId="27" xfId="0" applyNumberFormat="1" applyFont="1" applyFill="1" applyBorder="1" applyAlignment="1">
      <alignment horizontal="right" vertical="center"/>
    </xf>
    <xf numFmtId="3" fontId="19" fillId="38" borderId="28" xfId="0" applyNumberFormat="1" applyFont="1" applyFill="1" applyBorder="1" applyAlignment="1">
      <alignment horizontal="right" vertical="center"/>
    </xf>
    <xf numFmtId="3" fontId="20" fillId="38" borderId="29" xfId="0" applyNumberFormat="1" applyFont="1" applyFill="1" applyBorder="1" applyAlignment="1">
      <alignment horizontal="right" vertical="center"/>
    </xf>
    <xf numFmtId="3" fontId="20" fillId="38" borderId="30" xfId="0" applyNumberFormat="1" applyFont="1" applyFill="1" applyBorder="1" applyAlignment="1">
      <alignment horizontal="right" vertical="center"/>
    </xf>
    <xf numFmtId="0" fontId="21" fillId="35" borderId="32" xfId="0" applyFont="1" applyFill="1" applyBorder="1" applyAlignment="1">
      <alignment horizontal="left" vertical="center"/>
    </xf>
    <xf numFmtId="0" fontId="21" fillId="35" borderId="33" xfId="0" applyFont="1" applyFill="1" applyBorder="1" applyAlignment="1">
      <alignment horizontal="left" vertical="center"/>
    </xf>
    <xf numFmtId="0" fontId="21" fillId="35" borderId="34" xfId="0" applyFont="1" applyFill="1" applyBorder="1" applyAlignment="1">
      <alignment horizontal="left" vertical="center"/>
    </xf>
    <xf numFmtId="0" fontId="18" fillId="33" borderId="35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 wrapText="1"/>
    </xf>
    <xf numFmtId="0" fontId="18" fillId="33" borderId="37" xfId="0" applyFont="1" applyFill="1" applyBorder="1" applyAlignment="1">
      <alignment horizontal="center" vertical="center" wrapText="1"/>
    </xf>
    <xf numFmtId="0" fontId="21" fillId="35" borderId="40" xfId="0" applyFont="1" applyFill="1" applyBorder="1" applyAlignment="1">
      <alignment horizontal="left" vertical="center"/>
    </xf>
    <xf numFmtId="0" fontId="19" fillId="34" borderId="41" xfId="0" applyFont="1" applyFill="1" applyBorder="1" applyAlignment="1">
      <alignment horizontal="left" vertical="top"/>
    </xf>
    <xf numFmtId="0" fontId="19" fillId="36" borderId="41" xfId="0" applyFont="1" applyFill="1" applyBorder="1" applyAlignment="1">
      <alignment horizontal="left" vertical="top"/>
    </xf>
    <xf numFmtId="0" fontId="19" fillId="37" borderId="41" xfId="0" applyFont="1" applyFill="1" applyBorder="1" applyAlignment="1">
      <alignment horizontal="left" vertical="top"/>
    </xf>
    <xf numFmtId="0" fontId="19" fillId="38" borderId="41" xfId="0" applyFont="1" applyFill="1" applyBorder="1" applyAlignment="1">
      <alignment horizontal="left" vertical="top"/>
    </xf>
    <xf numFmtId="3" fontId="20" fillId="38" borderId="28" xfId="0" applyNumberFormat="1" applyFont="1" applyFill="1" applyBorder="1" applyAlignment="1">
      <alignment horizontal="right" vertical="center"/>
    </xf>
    <xf numFmtId="3" fontId="20" fillId="38" borderId="31" xfId="0" applyNumberFormat="1" applyFont="1" applyFill="1" applyBorder="1" applyAlignment="1">
      <alignment horizontal="right" vertical="center"/>
    </xf>
    <xf numFmtId="3" fontId="19" fillId="36" borderId="27" xfId="0" quotePrefix="1" applyNumberFormat="1" applyFont="1" applyFill="1" applyBorder="1" applyAlignment="1">
      <alignment horizontal="right" vertical="top"/>
    </xf>
    <xf numFmtId="3" fontId="20" fillId="38" borderId="27" xfId="0" quotePrefix="1" applyNumberFormat="1" applyFont="1" applyFill="1" applyBorder="1" applyAlignment="1">
      <alignment horizontal="right" vertical="center"/>
    </xf>
    <xf numFmtId="3" fontId="19" fillId="34" borderId="28" xfId="0" applyNumberFormat="1" applyFont="1" applyFill="1" applyBorder="1" applyAlignment="1">
      <alignment horizontal="right" vertical="top"/>
    </xf>
    <xf numFmtId="3" fontId="20" fillId="34" borderId="28" xfId="0" applyNumberFormat="1" applyFont="1" applyFill="1" applyBorder="1" applyAlignment="1">
      <alignment horizontal="right" vertical="top"/>
    </xf>
    <xf numFmtId="3" fontId="19" fillId="36" borderId="28" xfId="0" applyNumberFormat="1" applyFont="1" applyFill="1" applyBorder="1" applyAlignment="1">
      <alignment horizontal="right" vertical="top"/>
    </xf>
    <xf numFmtId="3" fontId="20" fillId="36" borderId="28" xfId="0" applyNumberFormat="1" applyFont="1" applyFill="1" applyBorder="1" applyAlignment="1">
      <alignment horizontal="right" vertical="top"/>
    </xf>
    <xf numFmtId="3" fontId="19" fillId="37" borderId="28" xfId="0" applyNumberFormat="1" applyFont="1" applyFill="1" applyBorder="1" applyAlignment="1">
      <alignment horizontal="right" vertical="top"/>
    </xf>
    <xf numFmtId="3" fontId="20" fillId="37" borderId="28" xfId="0" applyNumberFormat="1" applyFont="1" applyFill="1" applyBorder="1" applyAlignment="1">
      <alignment horizontal="right" vertical="top"/>
    </xf>
    <xf numFmtId="3" fontId="31" fillId="34" borderId="26" xfId="0" applyNumberFormat="1" applyFont="1" applyFill="1" applyBorder="1" applyAlignment="1">
      <alignment vertical="top"/>
    </xf>
    <xf numFmtId="3" fontId="31" fillId="34" borderId="27" xfId="0" applyNumberFormat="1" applyFont="1" applyFill="1" applyBorder="1" applyAlignment="1">
      <alignment vertical="top"/>
    </xf>
    <xf numFmtId="3" fontId="31" fillId="34" borderId="27" xfId="0" quotePrefix="1" applyNumberFormat="1" applyFont="1" applyFill="1" applyBorder="1" applyAlignment="1">
      <alignment horizontal="right" vertical="top"/>
    </xf>
    <xf numFmtId="3" fontId="31" fillId="34" borderId="27" xfId="0" quotePrefix="1" applyNumberFormat="1" applyFont="1" applyFill="1" applyBorder="1" applyAlignment="1">
      <alignment vertical="top"/>
    </xf>
    <xf numFmtId="3" fontId="31" fillId="34" borderId="28" xfId="0" applyNumberFormat="1" applyFont="1" applyFill="1" applyBorder="1" applyAlignment="1">
      <alignment vertical="top"/>
    </xf>
    <xf numFmtId="3" fontId="32" fillId="34" borderId="26" xfId="0" applyNumberFormat="1" applyFont="1" applyFill="1" applyBorder="1" applyAlignment="1">
      <alignment vertical="top"/>
    </xf>
    <xf numFmtId="3" fontId="32" fillId="34" borderId="27" xfId="0" applyNumberFormat="1" applyFont="1" applyFill="1" applyBorder="1" applyAlignment="1">
      <alignment vertical="top"/>
    </xf>
    <xf numFmtId="3" fontId="32" fillId="34" borderId="28" xfId="0" applyNumberFormat="1" applyFont="1" applyFill="1" applyBorder="1" applyAlignment="1">
      <alignment vertical="top"/>
    </xf>
    <xf numFmtId="3" fontId="32" fillId="34" borderId="27" xfId="0" quotePrefix="1" applyNumberFormat="1" applyFont="1" applyFill="1" applyBorder="1" applyAlignment="1">
      <alignment vertical="top"/>
    </xf>
    <xf numFmtId="3" fontId="31" fillId="36" borderId="26" xfId="0" quotePrefix="1" applyNumberFormat="1" applyFont="1" applyFill="1" applyBorder="1" applyAlignment="1">
      <alignment vertical="top"/>
    </xf>
    <xf numFmtId="3" fontId="31" fillId="36" borderId="27" xfId="0" applyNumberFormat="1" applyFont="1" applyFill="1" applyBorder="1" applyAlignment="1">
      <alignment vertical="top"/>
    </xf>
    <xf numFmtId="3" fontId="31" fillId="36" borderId="27" xfId="0" quotePrefix="1" applyNumberFormat="1" applyFont="1" applyFill="1" applyBorder="1" applyAlignment="1">
      <alignment horizontal="right" vertical="top"/>
    </xf>
    <xf numFmtId="3" fontId="31" fillId="36" borderId="28" xfId="0" applyNumberFormat="1" applyFont="1" applyFill="1" applyBorder="1" applyAlignment="1">
      <alignment vertical="top"/>
    </xf>
    <xf numFmtId="3" fontId="32" fillId="36" borderId="26" xfId="0" applyNumberFormat="1" applyFont="1" applyFill="1" applyBorder="1" applyAlignment="1">
      <alignment vertical="center"/>
    </xf>
    <xf numFmtId="3" fontId="32" fillId="36" borderId="27" xfId="0" applyNumberFormat="1" applyFont="1" applyFill="1" applyBorder="1" applyAlignment="1">
      <alignment vertical="top"/>
    </xf>
    <xf numFmtId="3" fontId="32" fillId="36" borderId="27" xfId="0" quotePrefix="1" applyNumberFormat="1" applyFont="1" applyFill="1" applyBorder="1" applyAlignment="1">
      <alignment horizontal="right" vertical="top"/>
    </xf>
    <xf numFmtId="3" fontId="32" fillId="36" borderId="28" xfId="0" applyNumberFormat="1" applyFont="1" applyFill="1" applyBorder="1" applyAlignment="1">
      <alignment vertical="top"/>
    </xf>
    <xf numFmtId="3" fontId="32" fillId="36" borderId="26" xfId="0" applyNumberFormat="1" applyFont="1" applyFill="1" applyBorder="1" applyAlignment="1">
      <alignment vertical="top"/>
    </xf>
    <xf numFmtId="3" fontId="32" fillId="36" borderId="27" xfId="0" quotePrefix="1" applyNumberFormat="1" applyFont="1" applyFill="1" applyBorder="1" applyAlignment="1">
      <alignment vertical="top"/>
    </xf>
    <xf numFmtId="3" fontId="31" fillId="37" borderId="26" xfId="0" applyNumberFormat="1" applyFont="1" applyFill="1" applyBorder="1" applyAlignment="1">
      <alignment vertical="top"/>
    </xf>
    <xf numFmtId="3" fontId="31" fillId="37" borderId="27" xfId="0" applyNumberFormat="1" applyFont="1" applyFill="1" applyBorder="1" applyAlignment="1">
      <alignment vertical="top"/>
    </xf>
    <xf numFmtId="3" fontId="31" fillId="37" borderId="28" xfId="0" applyNumberFormat="1" applyFont="1" applyFill="1" applyBorder="1" applyAlignment="1">
      <alignment vertical="top"/>
    </xf>
    <xf numFmtId="3" fontId="32" fillId="37" borderId="26" xfId="0" applyNumberFormat="1" applyFont="1" applyFill="1" applyBorder="1" applyAlignment="1">
      <alignment vertical="top"/>
    </xf>
    <xf numFmtId="3" fontId="32" fillId="37" borderId="27" xfId="0" applyNumberFormat="1" applyFont="1" applyFill="1" applyBorder="1" applyAlignment="1">
      <alignment vertical="top"/>
    </xf>
    <xf numFmtId="3" fontId="32" fillId="37" borderId="28" xfId="0" applyNumberFormat="1" applyFont="1" applyFill="1" applyBorder="1" applyAlignment="1">
      <alignment vertical="top"/>
    </xf>
    <xf numFmtId="3" fontId="31" fillId="38" borderId="26" xfId="0" applyNumberFormat="1" applyFont="1" applyFill="1" applyBorder="1" applyAlignment="1">
      <alignment vertical="center"/>
    </xf>
    <xf numFmtId="3" fontId="31" fillId="38" borderId="27" xfId="0" applyNumberFormat="1" applyFont="1" applyFill="1" applyBorder="1" applyAlignment="1">
      <alignment vertical="center"/>
    </xf>
    <xf numFmtId="3" fontId="31" fillId="38" borderId="27" xfId="0" quotePrefix="1" applyNumberFormat="1" applyFont="1" applyFill="1" applyBorder="1" applyAlignment="1">
      <alignment horizontal="right" vertical="center"/>
    </xf>
    <xf numFmtId="3" fontId="31" fillId="38" borderId="28" xfId="0" applyNumberFormat="1" applyFont="1" applyFill="1" applyBorder="1" applyAlignment="1">
      <alignment vertical="center"/>
    </xf>
    <xf numFmtId="3" fontId="32" fillId="38" borderId="26" xfId="0" applyNumberFormat="1" applyFont="1" applyFill="1" applyBorder="1" applyAlignment="1">
      <alignment vertical="center"/>
    </xf>
    <xf numFmtId="3" fontId="32" fillId="38" borderId="27" xfId="0" applyNumberFormat="1" applyFont="1" applyFill="1" applyBorder="1" applyAlignment="1">
      <alignment vertical="center"/>
    </xf>
    <xf numFmtId="3" fontId="32" fillId="38" borderId="27" xfId="0" quotePrefix="1" applyNumberFormat="1" applyFont="1" applyFill="1" applyBorder="1" applyAlignment="1">
      <alignment horizontal="right" vertical="center"/>
    </xf>
    <xf numFmtId="3" fontId="32" fillId="38" borderId="27" xfId="0" applyNumberFormat="1" applyFont="1" applyFill="1" applyBorder="1" applyAlignment="1">
      <alignment horizontal="right" vertical="center"/>
    </xf>
    <xf numFmtId="3" fontId="32" fillId="38" borderId="27" xfId="0" quotePrefix="1" applyNumberFormat="1" applyFont="1" applyFill="1" applyBorder="1" applyAlignment="1">
      <alignment vertical="center"/>
    </xf>
    <xf numFmtId="3" fontId="32" fillId="38" borderId="28" xfId="0" applyNumberFormat="1" applyFont="1" applyFill="1" applyBorder="1" applyAlignment="1">
      <alignment vertical="center"/>
    </xf>
    <xf numFmtId="3" fontId="32" fillId="38" borderId="29" xfId="0" applyNumberFormat="1" applyFont="1" applyFill="1" applyBorder="1" applyAlignment="1">
      <alignment vertical="center"/>
    </xf>
    <xf numFmtId="3" fontId="32" fillId="38" borderId="30" xfId="0" applyNumberFormat="1" applyFont="1" applyFill="1" applyBorder="1" applyAlignment="1">
      <alignment vertical="center"/>
    </xf>
    <xf numFmtId="3" fontId="32" fillId="38" borderId="30" xfId="0" applyNumberFormat="1" applyFont="1" applyFill="1" applyBorder="1" applyAlignment="1">
      <alignment horizontal="right" vertical="top"/>
    </xf>
    <xf numFmtId="3" fontId="32" fillId="38" borderId="31" xfId="0" applyNumberFormat="1" applyFont="1" applyFill="1" applyBorder="1" applyAlignment="1">
      <alignment vertical="center"/>
    </xf>
    <xf numFmtId="3" fontId="31" fillId="37" borderId="27" xfId="0" quotePrefix="1" applyNumberFormat="1" applyFont="1" applyFill="1" applyBorder="1" applyAlignment="1">
      <alignment horizontal="right" vertical="top"/>
    </xf>
    <xf numFmtId="0" fontId="19" fillId="38" borderId="22" xfId="0" applyFont="1" applyFill="1" applyBorder="1" applyAlignment="1">
      <alignment horizontal="left" vertical="center" wrapText="1"/>
    </xf>
    <xf numFmtId="0" fontId="19" fillId="38" borderId="23" xfId="0" applyFont="1" applyFill="1" applyBorder="1" applyAlignment="1">
      <alignment horizontal="left" vertical="center" wrapText="1"/>
    </xf>
    <xf numFmtId="0" fontId="19" fillId="38" borderId="24" xfId="0" applyFont="1" applyFill="1" applyBorder="1" applyAlignment="1">
      <alignment horizontal="left" vertical="center" wrapText="1"/>
    </xf>
    <xf numFmtId="0" fontId="23" fillId="33" borderId="38" xfId="0" applyFont="1" applyFill="1" applyBorder="1" applyAlignment="1">
      <alignment horizontal="left" vertical="center" wrapText="1"/>
    </xf>
    <xf numFmtId="0" fontId="23" fillId="33" borderId="39" xfId="0" applyFont="1" applyFill="1" applyBorder="1" applyAlignment="1">
      <alignment horizontal="left" vertical="center"/>
    </xf>
    <xf numFmtId="0" fontId="19" fillId="34" borderId="25" xfId="0" applyFont="1" applyFill="1" applyBorder="1" applyAlignment="1">
      <alignment horizontal="left" vertical="center" wrapText="1"/>
    </xf>
    <xf numFmtId="0" fontId="19" fillId="34" borderId="23" xfId="0" applyFont="1" applyFill="1" applyBorder="1" applyAlignment="1">
      <alignment horizontal="left" vertical="center" wrapText="1"/>
    </xf>
    <xf numFmtId="0" fontId="19" fillId="34" borderId="24" xfId="0" applyFont="1" applyFill="1" applyBorder="1" applyAlignment="1">
      <alignment horizontal="left" vertical="center" wrapText="1"/>
    </xf>
    <xf numFmtId="0" fontId="19" fillId="36" borderId="22" xfId="0" applyFont="1" applyFill="1" applyBorder="1" applyAlignment="1">
      <alignment horizontal="left" vertical="center" wrapText="1"/>
    </xf>
    <xf numFmtId="0" fontId="19" fillId="36" borderId="23" xfId="0" applyFont="1" applyFill="1" applyBorder="1" applyAlignment="1">
      <alignment horizontal="left" vertical="center" wrapText="1"/>
    </xf>
    <xf numFmtId="0" fontId="19" fillId="36" borderId="24" xfId="0" applyFont="1" applyFill="1" applyBorder="1" applyAlignment="1">
      <alignment horizontal="left" vertical="center" wrapText="1"/>
    </xf>
    <xf numFmtId="0" fontId="19" fillId="37" borderId="22" xfId="0" applyFont="1" applyFill="1" applyBorder="1" applyAlignment="1">
      <alignment horizontal="left" vertical="center" wrapText="1"/>
    </xf>
    <xf numFmtId="0" fontId="19" fillId="37" borderId="23" xfId="0" applyFont="1" applyFill="1" applyBorder="1" applyAlignment="1">
      <alignment horizontal="left" vertical="center" wrapText="1"/>
    </xf>
    <xf numFmtId="0" fontId="19" fillId="37" borderId="24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31"/>
  <sheetViews>
    <sheetView showGridLines="0" tabSelected="1" zoomScale="85" zoomScaleNormal="85" workbookViewId="0">
      <selection activeCell="R3" sqref="R3:U7"/>
    </sheetView>
  </sheetViews>
  <sheetFormatPr baseColWidth="10" defaultColWidth="11.42578125" defaultRowHeight="15" x14ac:dyDescent="0.25"/>
  <cols>
    <col min="1" max="1" width="20.5703125" customWidth="1"/>
    <col min="2" max="2" width="26.140625" customWidth="1"/>
    <col min="3" max="4" width="8.7109375" bestFit="1" customWidth="1"/>
    <col min="5" max="5" width="10" customWidth="1"/>
    <col min="6" max="9" width="8.7109375" bestFit="1" customWidth="1"/>
    <col min="10" max="10" width="9.85546875" customWidth="1"/>
    <col min="11" max="15" width="8.7109375" bestFit="1" customWidth="1"/>
    <col min="16" max="16" width="8.5703125" customWidth="1"/>
    <col min="17" max="17" width="9.42578125" bestFit="1" customWidth="1"/>
    <col min="18" max="18" width="15" customWidth="1"/>
  </cols>
  <sheetData>
    <row r="1" spans="1:39" ht="36.75" customHeight="1" x14ac:dyDescent="0.25">
      <c r="A1" s="109" t="s">
        <v>0</v>
      </c>
      <c r="B1" s="110"/>
      <c r="C1" s="48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49" t="s">
        <v>7</v>
      </c>
      <c r="J1" s="49" t="s">
        <v>8</v>
      </c>
      <c r="K1" s="49" t="s">
        <v>9</v>
      </c>
      <c r="L1" s="49" t="s">
        <v>10</v>
      </c>
      <c r="M1" s="49" t="s">
        <v>11</v>
      </c>
      <c r="N1" s="49" t="s">
        <v>12</v>
      </c>
      <c r="O1" s="49" t="s">
        <v>13</v>
      </c>
      <c r="P1" s="49" t="s">
        <v>14</v>
      </c>
      <c r="Q1" s="50" t="s">
        <v>15</v>
      </c>
    </row>
    <row r="2" spans="1:39" s="2" customFormat="1" ht="24" customHeight="1" x14ac:dyDescent="0.25">
      <c r="A2" s="3" t="s">
        <v>16</v>
      </c>
      <c r="B2" s="51" t="s">
        <v>17</v>
      </c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x14ac:dyDescent="0.25">
      <c r="A3" s="111" t="s">
        <v>18</v>
      </c>
      <c r="B3" s="52" t="s">
        <v>19</v>
      </c>
      <c r="C3" s="23">
        <v>391</v>
      </c>
      <c r="D3" s="24">
        <v>732</v>
      </c>
      <c r="E3" s="25" t="s">
        <v>20</v>
      </c>
      <c r="F3" s="24">
        <v>59</v>
      </c>
      <c r="G3" s="24">
        <v>130</v>
      </c>
      <c r="H3" s="24">
        <v>1</v>
      </c>
      <c r="I3" s="24">
        <v>313</v>
      </c>
      <c r="J3" s="24">
        <v>13</v>
      </c>
      <c r="K3" s="25" t="s">
        <v>20</v>
      </c>
      <c r="L3" s="24">
        <v>100</v>
      </c>
      <c r="M3" s="24">
        <v>22</v>
      </c>
      <c r="N3" s="25">
        <v>57</v>
      </c>
      <c r="O3" s="24">
        <v>389</v>
      </c>
      <c r="P3" s="24">
        <v>331</v>
      </c>
      <c r="Q3" s="60">
        <f>SUM(C3:P3)</f>
        <v>2538</v>
      </c>
    </row>
    <row r="4" spans="1:39" x14ac:dyDescent="0.25">
      <c r="A4" s="112"/>
      <c r="B4" s="52" t="s">
        <v>21</v>
      </c>
      <c r="C4" s="26">
        <v>68</v>
      </c>
      <c r="D4" s="27">
        <v>190</v>
      </c>
      <c r="E4" s="25" t="s">
        <v>20</v>
      </c>
      <c r="F4" s="27">
        <v>3</v>
      </c>
      <c r="G4" s="27">
        <v>14</v>
      </c>
      <c r="H4" s="27">
        <v>544</v>
      </c>
      <c r="I4" s="27">
        <v>40</v>
      </c>
      <c r="J4" s="25" t="s">
        <v>20</v>
      </c>
      <c r="K4" s="25" t="s">
        <v>20</v>
      </c>
      <c r="L4" s="27">
        <v>13</v>
      </c>
      <c r="M4" s="27">
        <v>1301</v>
      </c>
      <c r="N4" s="27">
        <v>3</v>
      </c>
      <c r="O4" s="27">
        <v>7</v>
      </c>
      <c r="P4" s="27">
        <v>81</v>
      </c>
      <c r="Q4" s="61">
        <f t="shared" ref="Q4:Q14" si="0">SUM(C4:P4)</f>
        <v>2264</v>
      </c>
    </row>
    <row r="5" spans="1:39" x14ac:dyDescent="0.25">
      <c r="A5" s="113"/>
      <c r="B5" s="52" t="s">
        <v>22</v>
      </c>
      <c r="C5" s="26">
        <v>464</v>
      </c>
      <c r="D5" s="27">
        <v>214</v>
      </c>
      <c r="E5" s="27">
        <v>7</v>
      </c>
      <c r="F5" s="27">
        <v>53</v>
      </c>
      <c r="G5" s="27">
        <v>227</v>
      </c>
      <c r="H5" s="27">
        <v>2592</v>
      </c>
      <c r="I5" s="27">
        <v>21</v>
      </c>
      <c r="J5" s="27">
        <v>180</v>
      </c>
      <c r="K5" s="27">
        <v>2</v>
      </c>
      <c r="L5" s="27">
        <v>56</v>
      </c>
      <c r="M5" s="25">
        <v>3</v>
      </c>
      <c r="N5" s="27">
        <v>10</v>
      </c>
      <c r="O5" s="27">
        <v>241</v>
      </c>
      <c r="P5" s="27">
        <v>29</v>
      </c>
      <c r="Q5" s="61">
        <f t="shared" si="0"/>
        <v>4099</v>
      </c>
    </row>
    <row r="6" spans="1:39" x14ac:dyDescent="0.25">
      <c r="A6" s="114" t="s">
        <v>23</v>
      </c>
      <c r="B6" s="53" t="s">
        <v>19</v>
      </c>
      <c r="C6" s="28">
        <v>1518</v>
      </c>
      <c r="D6" s="29">
        <v>7</v>
      </c>
      <c r="E6" s="58" t="s">
        <v>20</v>
      </c>
      <c r="F6" s="58" t="s">
        <v>20</v>
      </c>
      <c r="G6" s="29">
        <v>449</v>
      </c>
      <c r="H6" s="29">
        <v>94</v>
      </c>
      <c r="I6" s="29">
        <v>203</v>
      </c>
      <c r="J6" s="29">
        <v>185</v>
      </c>
      <c r="K6" s="58" t="s">
        <v>20</v>
      </c>
      <c r="L6" s="29">
        <v>33</v>
      </c>
      <c r="M6" s="29">
        <v>42</v>
      </c>
      <c r="N6" s="58" t="s">
        <v>20</v>
      </c>
      <c r="O6" s="29">
        <v>1287</v>
      </c>
      <c r="P6" s="29">
        <v>363</v>
      </c>
      <c r="Q6" s="62">
        <f t="shared" si="0"/>
        <v>4181</v>
      </c>
    </row>
    <row r="7" spans="1:39" x14ac:dyDescent="0.25">
      <c r="A7" s="115"/>
      <c r="B7" s="53" t="s">
        <v>21</v>
      </c>
      <c r="C7" s="30">
        <v>23</v>
      </c>
      <c r="D7" s="31">
        <v>21</v>
      </c>
      <c r="E7" s="32" t="s">
        <v>20</v>
      </c>
      <c r="F7" s="32" t="s">
        <v>20</v>
      </c>
      <c r="G7" s="31">
        <v>3</v>
      </c>
      <c r="H7" s="31">
        <v>206</v>
      </c>
      <c r="I7" s="31">
        <v>12</v>
      </c>
      <c r="J7" s="31">
        <v>16</v>
      </c>
      <c r="K7" s="32" t="s">
        <v>20</v>
      </c>
      <c r="L7" s="31">
        <v>27</v>
      </c>
      <c r="M7" s="31">
        <v>1466</v>
      </c>
      <c r="N7" s="32" t="s">
        <v>20</v>
      </c>
      <c r="O7" s="31">
        <v>100</v>
      </c>
      <c r="P7" s="31">
        <v>38</v>
      </c>
      <c r="Q7" s="63">
        <f t="shared" si="0"/>
        <v>1912</v>
      </c>
    </row>
    <row r="8" spans="1:39" x14ac:dyDescent="0.25">
      <c r="A8" s="116"/>
      <c r="B8" s="53" t="s">
        <v>22</v>
      </c>
      <c r="C8" s="33">
        <v>195</v>
      </c>
      <c r="D8" s="31">
        <v>873</v>
      </c>
      <c r="E8" s="32" t="s">
        <v>20</v>
      </c>
      <c r="F8" s="32" t="s">
        <v>20</v>
      </c>
      <c r="G8" s="31">
        <v>55</v>
      </c>
      <c r="H8" s="31">
        <v>2524</v>
      </c>
      <c r="I8" s="31">
        <v>4</v>
      </c>
      <c r="J8" s="31">
        <v>246</v>
      </c>
      <c r="K8" s="31">
        <v>2</v>
      </c>
      <c r="L8" s="31">
        <v>72</v>
      </c>
      <c r="M8" s="31">
        <v>49</v>
      </c>
      <c r="N8" s="32" t="s">
        <v>20</v>
      </c>
      <c r="O8" s="31">
        <v>3772</v>
      </c>
      <c r="P8" s="31">
        <v>3</v>
      </c>
      <c r="Q8" s="63">
        <f t="shared" si="0"/>
        <v>7795</v>
      </c>
    </row>
    <row r="9" spans="1:39" x14ac:dyDescent="0.25">
      <c r="A9" s="117" t="s">
        <v>24</v>
      </c>
      <c r="B9" s="54" t="s">
        <v>19</v>
      </c>
      <c r="C9" s="34">
        <v>1074</v>
      </c>
      <c r="D9" s="35">
        <v>2395</v>
      </c>
      <c r="E9" s="105" t="s">
        <v>20</v>
      </c>
      <c r="F9" s="35">
        <v>124</v>
      </c>
      <c r="G9" s="35">
        <v>213</v>
      </c>
      <c r="H9" s="35">
        <v>65</v>
      </c>
      <c r="I9" s="35">
        <v>133</v>
      </c>
      <c r="J9" s="35">
        <v>495</v>
      </c>
      <c r="K9" s="35">
        <v>108</v>
      </c>
      <c r="L9" s="35">
        <v>899</v>
      </c>
      <c r="M9" s="35">
        <v>1274</v>
      </c>
      <c r="N9" s="35">
        <v>37</v>
      </c>
      <c r="O9" s="35">
        <v>967</v>
      </c>
      <c r="P9" s="35">
        <v>354</v>
      </c>
      <c r="Q9" s="64">
        <f t="shared" si="0"/>
        <v>8138</v>
      </c>
    </row>
    <row r="10" spans="1:39" x14ac:dyDescent="0.25">
      <c r="A10" s="118"/>
      <c r="B10" s="54" t="s">
        <v>21</v>
      </c>
      <c r="C10" s="36">
        <v>151</v>
      </c>
      <c r="D10" s="37">
        <v>391</v>
      </c>
      <c r="E10" s="37">
        <v>3</v>
      </c>
      <c r="F10" s="37">
        <v>58</v>
      </c>
      <c r="G10" s="37">
        <v>12</v>
      </c>
      <c r="H10" s="37">
        <v>1329</v>
      </c>
      <c r="I10" s="37">
        <v>41</v>
      </c>
      <c r="J10" s="37">
        <v>29</v>
      </c>
      <c r="K10" s="37">
        <v>5</v>
      </c>
      <c r="L10" s="37">
        <v>80</v>
      </c>
      <c r="M10" s="37">
        <v>743</v>
      </c>
      <c r="N10" s="37">
        <v>1</v>
      </c>
      <c r="O10" s="37">
        <v>69</v>
      </c>
      <c r="P10" s="37">
        <v>274</v>
      </c>
      <c r="Q10" s="65">
        <f t="shared" si="0"/>
        <v>3186</v>
      </c>
    </row>
    <row r="11" spans="1:39" x14ac:dyDescent="0.25">
      <c r="A11" s="119"/>
      <c r="B11" s="54" t="s">
        <v>22</v>
      </c>
      <c r="C11" s="36">
        <v>958</v>
      </c>
      <c r="D11" s="37">
        <v>538</v>
      </c>
      <c r="E11" s="37">
        <v>61</v>
      </c>
      <c r="F11" s="37">
        <v>78</v>
      </c>
      <c r="G11" s="37">
        <v>201</v>
      </c>
      <c r="H11" s="37">
        <v>4563</v>
      </c>
      <c r="I11" s="37">
        <v>1495</v>
      </c>
      <c r="J11" s="37">
        <v>182</v>
      </c>
      <c r="K11" s="37">
        <v>2</v>
      </c>
      <c r="L11" s="37">
        <v>386</v>
      </c>
      <c r="M11" s="37">
        <v>32</v>
      </c>
      <c r="N11" s="37">
        <v>3</v>
      </c>
      <c r="O11" s="37">
        <v>155</v>
      </c>
      <c r="P11" s="37">
        <v>179</v>
      </c>
      <c r="Q11" s="65">
        <f t="shared" si="0"/>
        <v>8833</v>
      </c>
    </row>
    <row r="12" spans="1:39" x14ac:dyDescent="0.25">
      <c r="A12" s="106" t="s">
        <v>25</v>
      </c>
      <c r="B12" s="55" t="s">
        <v>19</v>
      </c>
      <c r="C12" s="38">
        <v>80</v>
      </c>
      <c r="D12" s="39">
        <v>60</v>
      </c>
      <c r="E12" s="39">
        <v>2</v>
      </c>
      <c r="F12" s="39">
        <v>5</v>
      </c>
      <c r="G12" s="93" t="s">
        <v>20</v>
      </c>
      <c r="H12" s="39">
        <v>34</v>
      </c>
      <c r="I12" s="39">
        <v>10</v>
      </c>
      <c r="J12" s="39">
        <v>9</v>
      </c>
      <c r="K12" s="39">
        <v>9</v>
      </c>
      <c r="L12" s="39">
        <v>2</v>
      </c>
      <c r="M12" s="39">
        <v>128</v>
      </c>
      <c r="N12" s="39">
        <v>3</v>
      </c>
      <c r="O12" s="39">
        <v>54</v>
      </c>
      <c r="P12" s="39">
        <v>15</v>
      </c>
      <c r="Q12" s="42">
        <f t="shared" si="0"/>
        <v>411</v>
      </c>
    </row>
    <row r="13" spans="1:39" x14ac:dyDescent="0.25">
      <c r="A13" s="107"/>
      <c r="B13" s="55" t="s">
        <v>21</v>
      </c>
      <c r="C13" s="40">
        <v>20</v>
      </c>
      <c r="D13" s="41">
        <v>12</v>
      </c>
      <c r="E13" s="97" t="s">
        <v>20</v>
      </c>
      <c r="F13" s="97" t="s">
        <v>20</v>
      </c>
      <c r="G13" s="98" t="s">
        <v>20</v>
      </c>
      <c r="H13" s="41">
        <v>43</v>
      </c>
      <c r="I13" s="59">
        <v>4</v>
      </c>
      <c r="J13" s="41">
        <v>4</v>
      </c>
      <c r="K13" s="41">
        <v>2</v>
      </c>
      <c r="L13" s="41">
        <v>2</v>
      </c>
      <c r="M13" s="41">
        <v>66</v>
      </c>
      <c r="N13" s="59">
        <v>1</v>
      </c>
      <c r="O13" s="41">
        <v>2</v>
      </c>
      <c r="P13" s="41">
        <v>3</v>
      </c>
      <c r="Q13" s="56">
        <f t="shared" si="0"/>
        <v>159</v>
      </c>
    </row>
    <row r="14" spans="1:39" x14ac:dyDescent="0.25">
      <c r="A14" s="108"/>
      <c r="B14" s="55" t="s">
        <v>22</v>
      </c>
      <c r="C14" s="43">
        <v>127</v>
      </c>
      <c r="D14" s="44">
        <v>37</v>
      </c>
      <c r="E14" s="44">
        <v>5</v>
      </c>
      <c r="F14" s="44">
        <v>2</v>
      </c>
      <c r="G14" s="44">
        <v>21</v>
      </c>
      <c r="H14" s="44">
        <v>352</v>
      </c>
      <c r="I14" s="44">
        <v>9</v>
      </c>
      <c r="J14" s="44">
        <v>32</v>
      </c>
      <c r="K14" s="103" t="s">
        <v>20</v>
      </c>
      <c r="L14" s="44">
        <v>3</v>
      </c>
      <c r="M14" s="44">
        <v>1</v>
      </c>
      <c r="N14" s="44">
        <v>5</v>
      </c>
      <c r="O14" s="44">
        <v>32</v>
      </c>
      <c r="P14" s="44">
        <v>9</v>
      </c>
      <c r="Q14" s="57">
        <f t="shared" si="0"/>
        <v>635</v>
      </c>
    </row>
    <row r="15" spans="1:39" x14ac:dyDescent="0.25">
      <c r="A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39" x14ac:dyDescent="0.25">
      <c r="A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8" ht="35.25" customHeight="1" x14ac:dyDescent="0.25">
      <c r="A17" s="109" t="s">
        <v>26</v>
      </c>
      <c r="B17" s="110"/>
      <c r="C17" s="48" t="s">
        <v>1</v>
      </c>
      <c r="D17" s="49" t="s">
        <v>2</v>
      </c>
      <c r="E17" s="49" t="s">
        <v>3</v>
      </c>
      <c r="F17" s="49" t="s">
        <v>4</v>
      </c>
      <c r="G17" s="49" t="s">
        <v>5</v>
      </c>
      <c r="H17" s="49" t="s">
        <v>6</v>
      </c>
      <c r="I17" s="49" t="s">
        <v>7</v>
      </c>
      <c r="J17" s="49" t="s">
        <v>8</v>
      </c>
      <c r="K17" s="49" t="s">
        <v>9</v>
      </c>
      <c r="L17" s="49" t="s">
        <v>10</v>
      </c>
      <c r="M17" s="49" t="s">
        <v>11</v>
      </c>
      <c r="N17" s="49" t="s">
        <v>12</v>
      </c>
      <c r="O17" s="49" t="s">
        <v>13</v>
      </c>
      <c r="P17" s="49" t="s">
        <v>14</v>
      </c>
      <c r="Q17" s="50" t="s">
        <v>15</v>
      </c>
    </row>
    <row r="18" spans="1:18" ht="26.25" customHeight="1" x14ac:dyDescent="0.25">
      <c r="A18" s="3" t="s">
        <v>16</v>
      </c>
      <c r="B18" s="51" t="s">
        <v>17</v>
      </c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7"/>
    </row>
    <row r="19" spans="1:18" x14ac:dyDescent="0.25">
      <c r="A19" s="111" t="s">
        <v>18</v>
      </c>
      <c r="B19" s="52" t="s">
        <v>19</v>
      </c>
      <c r="C19" s="66">
        <v>81.70076726342711</v>
      </c>
      <c r="D19" s="67">
        <v>70.980874316939889</v>
      </c>
      <c r="E19" s="68" t="s">
        <v>20</v>
      </c>
      <c r="F19" s="67">
        <v>64.779661016949149</v>
      </c>
      <c r="G19" s="67">
        <v>16.399999999999999</v>
      </c>
      <c r="H19" s="67">
        <v>131</v>
      </c>
      <c r="I19" s="67">
        <v>65.658146964856229</v>
      </c>
      <c r="J19" s="67">
        <v>7.9230769230769234</v>
      </c>
      <c r="K19" s="68" t="s">
        <v>20</v>
      </c>
      <c r="L19" s="67">
        <v>35.72</v>
      </c>
      <c r="M19" s="67">
        <v>2.4090909090909092</v>
      </c>
      <c r="N19" s="69">
        <v>8.3333333333333339</v>
      </c>
      <c r="O19" s="67">
        <v>8.2699228791773773</v>
      </c>
      <c r="P19" s="67">
        <v>125.81570996978851</v>
      </c>
      <c r="Q19" s="70">
        <v>62.885736800630418</v>
      </c>
      <c r="R19" s="4"/>
    </row>
    <row r="20" spans="1:18" x14ac:dyDescent="0.25">
      <c r="A20" s="112"/>
      <c r="B20" s="52" t="s">
        <v>21</v>
      </c>
      <c r="C20" s="71">
        <v>114.69117647058823</v>
      </c>
      <c r="D20" s="72">
        <v>103.91578947368421</v>
      </c>
      <c r="E20" s="68" t="s">
        <v>20</v>
      </c>
      <c r="F20" s="72">
        <v>24</v>
      </c>
      <c r="G20" s="72">
        <v>85.857142857142861</v>
      </c>
      <c r="H20" s="72">
        <v>41.538602941176471</v>
      </c>
      <c r="I20" s="72">
        <v>106.25</v>
      </c>
      <c r="J20" s="68" t="s">
        <v>20</v>
      </c>
      <c r="K20" s="68" t="s">
        <v>20</v>
      </c>
      <c r="L20" s="72">
        <v>76.84615384615384</v>
      </c>
      <c r="M20" s="72">
        <v>61.141429669485014</v>
      </c>
      <c r="N20" s="72">
        <v>19.666666666666668</v>
      </c>
      <c r="O20" s="72">
        <v>14</v>
      </c>
      <c r="P20" s="72">
        <v>58.172839506172842</v>
      </c>
      <c r="Q20" s="73">
        <v>62.313162544169614</v>
      </c>
      <c r="R20" s="4"/>
    </row>
    <row r="21" spans="1:18" x14ac:dyDescent="0.25">
      <c r="A21" s="113"/>
      <c r="B21" s="52" t="s">
        <v>22</v>
      </c>
      <c r="C21" s="71">
        <v>92.14870689655173</v>
      </c>
      <c r="D21" s="72">
        <v>112.86915887850468</v>
      </c>
      <c r="E21" s="72">
        <v>8.7142857142857135</v>
      </c>
      <c r="F21" s="72">
        <v>105.26415094339623</v>
      </c>
      <c r="G21" s="72">
        <v>111.94273127753304</v>
      </c>
      <c r="H21" s="72">
        <v>89.153608645310698</v>
      </c>
      <c r="I21" s="72">
        <v>131.9047619047619</v>
      </c>
      <c r="J21" s="72">
        <v>73.694444444444443</v>
      </c>
      <c r="K21" s="72">
        <v>57</v>
      </c>
      <c r="L21" s="72">
        <v>107.28571428571429</v>
      </c>
      <c r="M21" s="74">
        <v>35</v>
      </c>
      <c r="N21" s="72">
        <v>79.2</v>
      </c>
      <c r="O21" s="72">
        <v>10.568464730290456</v>
      </c>
      <c r="P21" s="72">
        <v>63.931034482758619</v>
      </c>
      <c r="Q21" s="73">
        <v>86.972669594924355</v>
      </c>
      <c r="R21" s="4"/>
    </row>
    <row r="22" spans="1:18" ht="15" customHeight="1" x14ac:dyDescent="0.25">
      <c r="A22" s="114" t="s">
        <v>23</v>
      </c>
      <c r="B22" s="53" t="s">
        <v>19</v>
      </c>
      <c r="C22" s="75">
        <v>119.61923583662714</v>
      </c>
      <c r="D22" s="76">
        <v>178.28571428571428</v>
      </c>
      <c r="E22" s="77" t="s">
        <v>20</v>
      </c>
      <c r="F22" s="77" t="s">
        <v>20</v>
      </c>
      <c r="G22" s="76">
        <v>39.672605790645882</v>
      </c>
      <c r="H22" s="76">
        <v>180.86170212765958</v>
      </c>
      <c r="I22" s="76">
        <v>43.305418719211822</v>
      </c>
      <c r="J22" s="76">
        <v>102.96756756756757</v>
      </c>
      <c r="K22" s="77" t="s">
        <v>20</v>
      </c>
      <c r="L22" s="76">
        <v>11.424242424242424</v>
      </c>
      <c r="M22" s="76">
        <v>20.214285714285715</v>
      </c>
      <c r="N22" s="77" t="s">
        <v>20</v>
      </c>
      <c r="O22" s="76">
        <v>112.46076146076146</v>
      </c>
      <c r="P22" s="76">
        <v>107.77961432506888</v>
      </c>
      <c r="Q22" s="78">
        <v>102.9827792394164</v>
      </c>
      <c r="R22" s="4"/>
    </row>
    <row r="23" spans="1:18" x14ac:dyDescent="0.25">
      <c r="A23" s="115"/>
      <c r="B23" s="53" t="s">
        <v>21</v>
      </c>
      <c r="C23" s="79">
        <v>158.91304347826087</v>
      </c>
      <c r="D23" s="80">
        <v>307.23809523809524</v>
      </c>
      <c r="E23" s="81" t="s">
        <v>20</v>
      </c>
      <c r="F23" s="81" t="s">
        <v>20</v>
      </c>
      <c r="G23" s="80">
        <v>439.66666666666669</v>
      </c>
      <c r="H23" s="80">
        <v>131.86407766990291</v>
      </c>
      <c r="I23" s="80">
        <v>55.75</v>
      </c>
      <c r="J23" s="80">
        <v>318.25</v>
      </c>
      <c r="K23" s="81" t="s">
        <v>20</v>
      </c>
      <c r="L23" s="80">
        <v>37.444444444444443</v>
      </c>
      <c r="M23" s="80">
        <v>64.461800818553883</v>
      </c>
      <c r="N23" s="81" t="s">
        <v>20</v>
      </c>
      <c r="O23" s="80">
        <v>41.44</v>
      </c>
      <c r="P23" s="80">
        <v>170.05263157894737</v>
      </c>
      <c r="Q23" s="82">
        <v>78.697175732217573</v>
      </c>
      <c r="R23" s="4"/>
    </row>
    <row r="24" spans="1:18" x14ac:dyDescent="0.25">
      <c r="A24" s="116"/>
      <c r="B24" s="53" t="s">
        <v>22</v>
      </c>
      <c r="C24" s="83">
        <v>211.39487179487179</v>
      </c>
      <c r="D24" s="80">
        <v>200.07674684994274</v>
      </c>
      <c r="E24" s="81" t="s">
        <v>20</v>
      </c>
      <c r="F24" s="81" t="s">
        <v>20</v>
      </c>
      <c r="G24" s="80">
        <v>205.23636363636365</v>
      </c>
      <c r="H24" s="80">
        <v>105.99286563614744</v>
      </c>
      <c r="I24" s="80">
        <v>131.25</v>
      </c>
      <c r="J24" s="80">
        <v>199.00813008130081</v>
      </c>
      <c r="K24" s="80">
        <v>21</v>
      </c>
      <c r="L24" s="80">
        <v>232.68055555555554</v>
      </c>
      <c r="M24" s="80">
        <v>134.08163265306123</v>
      </c>
      <c r="N24" s="84"/>
      <c r="O24" s="80">
        <v>252.85524920466597</v>
      </c>
      <c r="P24" s="80">
        <v>142.66666666666666</v>
      </c>
      <c r="Q24" s="82">
        <v>195.23235822427509</v>
      </c>
      <c r="R24" s="4"/>
    </row>
    <row r="25" spans="1:18" x14ac:dyDescent="0.25">
      <c r="A25" s="117" t="s">
        <v>24</v>
      </c>
      <c r="B25" s="54" t="s">
        <v>19</v>
      </c>
      <c r="C25" s="85">
        <v>177.58566108007449</v>
      </c>
      <c r="D25" s="86">
        <v>89.445929018789144</v>
      </c>
      <c r="E25" s="105" t="s">
        <v>20</v>
      </c>
      <c r="F25" s="86">
        <v>32.04032258064516</v>
      </c>
      <c r="G25" s="86">
        <v>86.920187793427232</v>
      </c>
      <c r="H25" s="86">
        <v>24.584615384615386</v>
      </c>
      <c r="I25" s="86">
        <v>65.421052631578945</v>
      </c>
      <c r="J25" s="86">
        <v>109.14343434343435</v>
      </c>
      <c r="K25" s="86">
        <v>15.537037037037036</v>
      </c>
      <c r="L25" s="86">
        <v>110.06117908787542</v>
      </c>
      <c r="M25" s="86">
        <v>114.94427001569859</v>
      </c>
      <c r="N25" s="86">
        <v>52.783783783783782</v>
      </c>
      <c r="O25" s="86">
        <v>80.30506721820062</v>
      </c>
      <c r="P25" s="86">
        <v>138.62994350282486</v>
      </c>
      <c r="Q25" s="87">
        <v>106.59953305480462</v>
      </c>
      <c r="R25" s="4"/>
    </row>
    <row r="26" spans="1:18" x14ac:dyDescent="0.25">
      <c r="A26" s="118"/>
      <c r="B26" s="54" t="s">
        <v>21</v>
      </c>
      <c r="C26" s="88">
        <v>215.29139072847681</v>
      </c>
      <c r="D26" s="89">
        <v>137.48849104859335</v>
      </c>
      <c r="E26" s="89">
        <v>76.333333333333329</v>
      </c>
      <c r="F26" s="89">
        <v>33.879310344827587</v>
      </c>
      <c r="G26" s="89">
        <v>177.41666666666666</v>
      </c>
      <c r="H26" s="89">
        <v>140.07698113207547</v>
      </c>
      <c r="I26" s="89">
        <v>177.36585365853659</v>
      </c>
      <c r="J26" s="89">
        <v>95.689655172413794</v>
      </c>
      <c r="K26" s="89">
        <v>28.8</v>
      </c>
      <c r="L26" s="89">
        <v>90.487499999999997</v>
      </c>
      <c r="M26" s="89">
        <v>107.16554508748318</v>
      </c>
      <c r="N26" s="89">
        <v>56</v>
      </c>
      <c r="O26" s="89">
        <v>23.884057971014492</v>
      </c>
      <c r="P26" s="89">
        <v>87.751824817518255</v>
      </c>
      <c r="Q26" s="90">
        <v>125.3909490886235</v>
      </c>
      <c r="R26" s="4"/>
    </row>
    <row r="27" spans="1:18" x14ac:dyDescent="0.25">
      <c r="A27" s="119"/>
      <c r="B27" s="54" t="s">
        <v>22</v>
      </c>
      <c r="C27" s="88">
        <v>177.21920668058456</v>
      </c>
      <c r="D27" s="89">
        <v>120.89219330855019</v>
      </c>
      <c r="E27" s="89">
        <v>19.409836065573771</v>
      </c>
      <c r="F27" s="89">
        <v>124.53846153846153</v>
      </c>
      <c r="G27" s="89">
        <v>168.62686567164178</v>
      </c>
      <c r="H27" s="89">
        <v>97.381192459447604</v>
      </c>
      <c r="I27" s="89">
        <v>146.9210702341137</v>
      </c>
      <c r="J27" s="89">
        <v>130.3901098901099</v>
      </c>
      <c r="K27" s="89">
        <v>11.5</v>
      </c>
      <c r="L27" s="89">
        <v>264.35751295336786</v>
      </c>
      <c r="M27" s="89">
        <v>24.46875</v>
      </c>
      <c r="N27" s="89">
        <v>7.333333333333333</v>
      </c>
      <c r="O27" s="89">
        <v>36.251612903225805</v>
      </c>
      <c r="P27" s="89">
        <v>273.49720670391059</v>
      </c>
      <c r="Q27" s="90">
        <v>127.34193840579709</v>
      </c>
      <c r="R27" s="4"/>
    </row>
    <row r="28" spans="1:18" x14ac:dyDescent="0.25">
      <c r="A28" s="106" t="s">
        <v>25</v>
      </c>
      <c r="B28" s="55" t="s">
        <v>19</v>
      </c>
      <c r="C28" s="91">
        <v>130.65</v>
      </c>
      <c r="D28" s="92">
        <v>62.633333333333333</v>
      </c>
      <c r="E28" s="92">
        <v>15</v>
      </c>
      <c r="F28" s="92">
        <v>21.6</v>
      </c>
      <c r="G28" s="93" t="s">
        <v>20</v>
      </c>
      <c r="H28" s="92">
        <v>43.205882352941174</v>
      </c>
      <c r="I28" s="92">
        <v>31.9</v>
      </c>
      <c r="J28" s="92">
        <v>10</v>
      </c>
      <c r="K28" s="92">
        <v>22.888888888888889</v>
      </c>
      <c r="L28" s="92">
        <v>15</v>
      </c>
      <c r="M28" s="92">
        <v>57.828125</v>
      </c>
      <c r="N28" s="92">
        <v>4.333333333333333</v>
      </c>
      <c r="O28" s="92">
        <v>153.40740740740742</v>
      </c>
      <c r="P28" s="92">
        <v>64.400000000000006</v>
      </c>
      <c r="Q28" s="94">
        <v>80.600973236009736</v>
      </c>
      <c r="R28" s="4"/>
    </row>
    <row r="29" spans="1:18" x14ac:dyDescent="0.25">
      <c r="A29" s="107"/>
      <c r="B29" s="55" t="s">
        <v>21</v>
      </c>
      <c r="C29" s="95">
        <v>252.1</v>
      </c>
      <c r="D29" s="96">
        <v>129.25</v>
      </c>
      <c r="E29" s="97" t="s">
        <v>20</v>
      </c>
      <c r="F29" s="97" t="s">
        <v>20</v>
      </c>
      <c r="G29" s="98" t="s">
        <v>20</v>
      </c>
      <c r="H29" s="96">
        <v>65.348837209302332</v>
      </c>
      <c r="I29" s="99">
        <v>143.25</v>
      </c>
      <c r="J29" s="96">
        <v>4.25</v>
      </c>
      <c r="K29" s="96">
        <v>35</v>
      </c>
      <c r="L29" s="96">
        <v>5.5</v>
      </c>
      <c r="M29" s="96">
        <v>103.10606060606061</v>
      </c>
      <c r="N29" s="99">
        <v>0</v>
      </c>
      <c r="O29" s="96">
        <v>51</v>
      </c>
      <c r="P29" s="96">
        <v>110.66666666666667</v>
      </c>
      <c r="Q29" s="100">
        <v>108.88679245283019</v>
      </c>
      <c r="R29" s="4"/>
    </row>
    <row r="30" spans="1:18" x14ac:dyDescent="0.25">
      <c r="A30" s="108"/>
      <c r="B30" s="55" t="s">
        <v>22</v>
      </c>
      <c r="C30" s="101">
        <v>185.25984251968504</v>
      </c>
      <c r="D30" s="102">
        <v>93.675675675675677</v>
      </c>
      <c r="E30" s="102">
        <v>27</v>
      </c>
      <c r="F30" s="102">
        <v>151</v>
      </c>
      <c r="G30" s="102">
        <v>102.80952380952381</v>
      </c>
      <c r="H30" s="102">
        <v>73.724431818181813</v>
      </c>
      <c r="I30" s="102">
        <v>75.777777777777771</v>
      </c>
      <c r="J30" s="102">
        <v>249.03125</v>
      </c>
      <c r="K30" s="103" t="s">
        <v>20</v>
      </c>
      <c r="L30" s="102">
        <v>12.333333333333334</v>
      </c>
      <c r="M30" s="102">
        <v>82</v>
      </c>
      <c r="N30" s="102">
        <v>170.2</v>
      </c>
      <c r="O30" s="102">
        <v>7</v>
      </c>
      <c r="P30" s="102">
        <v>127.44444444444444</v>
      </c>
      <c r="Q30" s="104">
        <v>104.77637795275591</v>
      </c>
      <c r="R30" s="4"/>
    </row>
    <row r="31" spans="1:18" x14ac:dyDescent="0.25">
      <c r="A31" s="1"/>
      <c r="Q31" s="21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workbookViewId="0">
      <selection activeCell="P5" sqref="P5:P8"/>
    </sheetView>
  </sheetViews>
  <sheetFormatPr baseColWidth="10" defaultColWidth="11.42578125" defaultRowHeight="15" x14ac:dyDescent="0.25"/>
  <cols>
    <col min="1" max="1" width="22.5703125" customWidth="1"/>
  </cols>
  <sheetData>
    <row r="1" spans="1:16" ht="18.75" x14ac:dyDescent="0.3">
      <c r="A1" s="8" t="s">
        <v>27</v>
      </c>
      <c r="B1" s="9"/>
      <c r="C1" s="9"/>
      <c r="D1" s="9"/>
      <c r="E1" s="9"/>
      <c r="F1" s="9"/>
      <c r="G1" s="9"/>
      <c r="H1" s="9"/>
      <c r="I1" s="9"/>
      <c r="J1" s="9"/>
    </row>
    <row r="2" spans="1:16" ht="18.75" x14ac:dyDescent="0.3">
      <c r="A2" s="8" t="s">
        <v>28</v>
      </c>
      <c r="B2" s="9"/>
      <c r="C2" s="9"/>
      <c r="D2" s="9"/>
      <c r="E2" s="9"/>
      <c r="F2" s="9"/>
      <c r="G2" s="9"/>
      <c r="H2" s="9"/>
      <c r="I2" s="9"/>
      <c r="J2" s="9"/>
    </row>
    <row r="4" spans="1:16" ht="25.5" x14ac:dyDescent="0.25">
      <c r="A4" s="5" t="s">
        <v>29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30</v>
      </c>
      <c r="H4" s="6" t="s">
        <v>31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7" t="s">
        <v>15</v>
      </c>
    </row>
    <row r="5" spans="1:16" x14ac:dyDescent="0.25">
      <c r="A5" s="10" t="s">
        <v>18</v>
      </c>
      <c r="B5" s="11"/>
      <c r="C5" s="11"/>
      <c r="D5" s="11"/>
      <c r="E5" s="11">
        <v>32</v>
      </c>
      <c r="F5" s="11"/>
      <c r="G5" s="11"/>
      <c r="H5" s="11">
        <v>316</v>
      </c>
      <c r="I5" s="11">
        <v>581</v>
      </c>
      <c r="J5" s="11"/>
      <c r="K5" s="11">
        <v>86</v>
      </c>
      <c r="L5" s="11">
        <v>22</v>
      </c>
      <c r="M5" s="17">
        <v>17</v>
      </c>
      <c r="N5" s="11">
        <v>10</v>
      </c>
      <c r="O5" s="11">
        <v>127</v>
      </c>
      <c r="P5" s="12">
        <f>SUM(B5:O5)</f>
        <v>1191</v>
      </c>
    </row>
    <row r="6" spans="1:16" x14ac:dyDescent="0.25">
      <c r="A6" s="13" t="s">
        <v>32</v>
      </c>
      <c r="B6" s="14"/>
      <c r="C6" s="14"/>
      <c r="D6" s="14"/>
      <c r="E6" s="14"/>
      <c r="F6" s="14"/>
      <c r="G6" s="14">
        <v>3</v>
      </c>
      <c r="H6" s="14">
        <v>285</v>
      </c>
      <c r="I6" s="14">
        <v>2034</v>
      </c>
      <c r="J6" s="14"/>
      <c r="K6" s="14">
        <v>52</v>
      </c>
      <c r="L6" s="14">
        <v>10</v>
      </c>
      <c r="M6" s="20"/>
      <c r="N6" s="14">
        <v>41</v>
      </c>
      <c r="O6" s="14">
        <v>420</v>
      </c>
      <c r="P6" s="12">
        <f t="shared" ref="P6:P8" si="0">SUM(B6:O6)</f>
        <v>2845</v>
      </c>
    </row>
    <row r="7" spans="1:16" x14ac:dyDescent="0.25">
      <c r="A7" s="13" t="s">
        <v>33</v>
      </c>
      <c r="B7" s="14"/>
      <c r="C7" s="14">
        <v>1</v>
      </c>
      <c r="D7" s="14"/>
      <c r="E7" s="14">
        <v>69</v>
      </c>
      <c r="F7" s="14"/>
      <c r="G7" s="14"/>
      <c r="H7" s="14">
        <v>1379</v>
      </c>
      <c r="I7" s="14">
        <v>7068</v>
      </c>
      <c r="J7" s="14">
        <v>9</v>
      </c>
      <c r="K7" s="14">
        <v>138</v>
      </c>
      <c r="L7" s="14">
        <v>1</v>
      </c>
      <c r="M7" s="18">
        <v>591</v>
      </c>
      <c r="N7" s="14">
        <v>1633</v>
      </c>
      <c r="O7" s="14">
        <v>1019</v>
      </c>
      <c r="P7" s="12">
        <f t="shared" si="0"/>
        <v>11908</v>
      </c>
    </row>
    <row r="8" spans="1:16" x14ac:dyDescent="0.25">
      <c r="A8" s="15" t="s">
        <v>34</v>
      </c>
      <c r="B8" s="16"/>
      <c r="C8" s="16"/>
      <c r="D8" s="16"/>
      <c r="E8" s="16">
        <v>10</v>
      </c>
      <c r="F8" s="16"/>
      <c r="G8" s="16"/>
      <c r="H8" s="16">
        <v>41</v>
      </c>
      <c r="I8" s="16">
        <v>105</v>
      </c>
      <c r="J8" s="16"/>
      <c r="K8" s="16">
        <v>38</v>
      </c>
      <c r="L8" s="16">
        <v>8</v>
      </c>
      <c r="M8" s="19">
        <v>57</v>
      </c>
      <c r="N8" s="16">
        <v>348</v>
      </c>
      <c r="O8" s="16"/>
      <c r="P8" s="22">
        <f t="shared" si="0"/>
        <v>607</v>
      </c>
    </row>
    <row r="9" spans="1:16" x14ac:dyDescent="0.25">
      <c r="I9" s="4"/>
      <c r="J9" s="4"/>
      <c r="K9" s="4"/>
      <c r="M9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6b0dde4d29e345e97dc3d634905c4bd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4c7ad7caa1d976b9537086c9e338ea9e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2E34A6-177A-47C7-859A-84AF1C7F4E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34238E-C1E2-4BA9-9893-B144FEDE74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13e59-5612-4ba7-a064-e0906c1ddf2b"/>
    <ds:schemaRef ds:uri="20f4ec4e-09e4-4a0c-8e9f-ad65eaf84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285319-AEBA-4136-82B8-94F5062E8F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LETD</vt:lpstr>
      <vt:lpstr>Pendientes</vt:lpstr>
      <vt:lpstr>LETD!Área_de_impresión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Martín Hernández, Fermina</dc:creator>
  <cp:keywords/>
  <dc:description/>
  <cp:lastModifiedBy>Paniagua Tejo, M Teresa</cp:lastModifiedBy>
  <cp:revision/>
  <dcterms:created xsi:type="dcterms:W3CDTF">2019-07-23T14:53:39Z</dcterms:created>
  <dcterms:modified xsi:type="dcterms:W3CDTF">2024-11-07T13:53:49Z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