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N:\PLAN DE COMUNICACIÓN DE LISTAS DE ESPERA\WEB 30092020\"/>
    </mc:Choice>
  </mc:AlternateContent>
  <xr:revisionPtr revIDLastSave="0" documentId="13_ncr:1_{E68579DC-7EC3-4304-9341-2813C7783EB4}" xr6:coauthVersionLast="45" xr6:coauthVersionMax="45" xr10:uidLastSave="{00000000-0000-0000-0000-000000000000}"/>
  <bookViews>
    <workbookView xWindow="-120" yWindow="-120" windowWidth="25440" windowHeight="15390"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5" i="6" l="1"/>
  <c r="P15" i="6"/>
  <c r="O15" i="6"/>
  <c r="N15" i="6"/>
  <c r="M15" i="6"/>
  <c r="L15" i="6"/>
  <c r="K15" i="6"/>
  <c r="J15" i="6"/>
  <c r="I15" i="6"/>
  <c r="H15" i="6"/>
  <c r="G15" i="6"/>
  <c r="F15" i="6"/>
  <c r="E15" i="6"/>
  <c r="D15" i="6"/>
  <c r="C15" i="6"/>
  <c r="R12" i="6" l="1"/>
  <c r="R9" i="6"/>
  <c r="R6" i="6"/>
  <c r="R3" i="6"/>
  <c r="Q14" i="6" l="1"/>
  <c r="Q13" i="6"/>
  <c r="Q12" i="6"/>
  <c r="Q11" i="6"/>
  <c r="Q10" i="6"/>
  <c r="Q9" i="6"/>
  <c r="Q8" i="6"/>
  <c r="Q7" i="6"/>
  <c r="Q6" i="6"/>
  <c r="Q5" i="6"/>
  <c r="Q4" i="6"/>
  <c r="Q3" i="6"/>
</calcChain>
</file>

<file path=xl/sharedStrings.xml><?xml version="1.0" encoding="utf-8"?>
<sst xmlns="http://schemas.openxmlformats.org/spreadsheetml/2006/main" count="138" uniqueCount="37">
  <si>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</si>
  <si>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</si>
  <si>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</si>
  <si>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</si>
  <si>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</si>
  <si>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</si>
  <si>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</si>
  <si>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</si>
  <si>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</si>
  <si>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</si>
  <si>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</si>
  <si>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</si>
  <si>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</si>
  <si>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</si>
  <si>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</si>
  <si>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</si>
  <si>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</si>
  <si>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</si>
  <si>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</si>
  <si>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</si>
  <si>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</si>
  <si>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</si>
  <si>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 xml:space="preserve">Los datos de lista de espera de Técnicas Diagnósticas presentan diferencias en el registro que afectan a su homogeneidad, validez y representatividad:
      1. Inclusión de registros que no se ajustan estríctamente a los criterios establecidos en el RD 605/2003 de 23 de mayo, tales como pacientes hospitalizados y urgentes, registro por pruebas en lugar de pacientes, y peticiones de pruebas sucesivas o controles.
      2. Falta de criterio homogéneo en el procedimiento de gestión de la cita entre los hospitales de la Comunidad.
</t>
  </si>
  <si>
    <t>CAU Palencia</t>
  </si>
  <si>
    <t>CAU León</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</si>
  <si>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consulta externa. 
</t>
    </r>
  </si>
  <si>
    <t>TÉCNICAS DIAGNÓSTICAS</t>
  </si>
  <si>
    <t>CAU LEÓN</t>
  </si>
  <si>
    <t>CAU PALENCIA</t>
  </si>
  <si>
    <t>RESONANCIA MAGNETICA</t>
  </si>
  <si>
    <t>ECOGRAFIA</t>
  </si>
  <si>
    <t>MAMOGRAFIA</t>
  </si>
  <si>
    <t>Pacientes pendientes de Asignación  de Cita para una primera Técnica Diagnóstica</t>
  </si>
  <si>
    <t>-</t>
  </si>
  <si>
    <r>
      <t xml:space="preserve">LISTA DE ESPERA DE TÉCNICAS DIAGNÓSTICAS
</t>
    </r>
    <r>
      <rPr>
        <sz val="12"/>
        <color theme="1"/>
        <rFont val="Calibri"/>
        <family val="2"/>
        <scheme val="minor"/>
      </rPr>
      <t>30 de septiembre de 2020</t>
    </r>
  </si>
  <si>
    <r>
      <t xml:space="preserve">DEMORA MEDIA DE TÉCNICAS DIAGNÓSTICAS
</t>
    </r>
    <r>
      <rPr>
        <sz val="12"/>
        <color theme="1"/>
        <rFont val="Calibri"/>
        <family val="2"/>
        <scheme val="minor"/>
      </rPr>
      <t>30 de septiembre de 2020</t>
    </r>
  </si>
  <si>
    <t>A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</si>
</sst>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63">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0" fillId="0" borderId="0" xfId="0" applyFill="1" applyAlignment="1">
      <alignment vertical="center" wrapText="1"/>
    </xf>
    <xf numFmtId="0" fontId="19" fillId="0" borderId="31" xfId="0" applyFont="1" applyFill="1" applyBorder="1" applyAlignment="1">
      <alignment horizontal="left" vertical="center"/>
    </xf>
    <xf numFmtId="3" fontId="0" fillId="0" borderId="0" xfId="0" applyNumberFormat="1" applyFill="1"/>
    <xf numFmtId="0" fontId="0" fillId="0" borderId="0" xfId="0" applyFill="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3" fontId="19" fillId="38" borderId="19" xfId="0" applyNumberFormat="1" applyFont="1" applyFill="1" applyBorder="1" applyAlignment="1">
      <alignment horizontal="right" vertical="top"/>
    </xf>
    <xf numFmtId="3" fontId="0" fillId="0" borderId="0" xfId="0" applyNumberFormat="1"/>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99"/>
  <sheetViews>
    <sheetView showGridLines="0" tabSelected="1" zoomScale="85" zoomScaleNormal="85" workbookViewId="0">
      <selection activeCell="P46" sqref="P46"/>
    </sheetView>
  </sheetViews>
  <sheetFormatPr baseColWidth="10" defaultRowHeight="15" x14ac:dyDescent="0.25"/>
  <cols>
    <col min="1" max="1" width="20.5703125" customWidth="1"/>
    <col min="2" max="2" width="26.140625" customWidth="1"/>
    <col min="3" max="9" width="8.7109375" bestFit="1" customWidth="1"/>
    <col min="10" max="10" width="9.85546875" customWidth="1"/>
    <col min="11" max="15" width="8.7109375" bestFit="1" customWidth="1"/>
    <col min="16" max="16" width="8.5703125" customWidth="1"/>
    <col min="17" max="17" width="8.7109375" bestFit="1" customWidth="1"/>
  </cols>
  <sheetData>
    <row r="1" spans="1:36" ht="36.75" customHeight="1" thickBot="1" x14ac:dyDescent="0.3">
      <c r="A1" s="57" t="s">
        <v>34</v>
      </c>
      <c r="B1" s="58"/>
      <c r="C1" s="14" t="s">
        <v>11</v>
      </c>
      <c r="D1" s="14" t="s">
        <v>10</v>
      </c>
      <c r="E1" s="14" t="s">
        <v>13</v>
      </c>
      <c r="F1" s="14" t="s">
        <v>12</v>
      </c>
      <c r="G1" s="14" t="s">
        <v>14</v>
      </c>
      <c r="H1" s="14" t="s">
        <v>24</v>
      </c>
      <c r="I1" s="14" t="s">
        <v>23</v>
      </c>
      <c r="J1" s="14" t="s">
        <v>15</v>
      </c>
      <c r="K1" s="14" t="s">
        <v>16</v>
      </c>
      <c r="L1" s="14" t="s">
        <v>17</v>
      </c>
      <c r="M1" s="14" t="s">
        <v>18</v>
      </c>
      <c r="N1" s="14" t="s">
        <v>20</v>
      </c>
      <c r="O1" s="14" t="s">
        <v>19</v>
      </c>
      <c r="P1" s="14" t="s">
        <v>21</v>
      </c>
      <c r="Q1" s="14" t="s">
        <v>6</v>
      </c>
    </row>
    <row r="2" spans="1:36"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row>
    <row r="3" spans="1:36" x14ac:dyDescent="0.25">
      <c r="A3" s="60" t="s">
        <v>1</v>
      </c>
      <c r="B3" s="4" t="s">
        <v>5</v>
      </c>
      <c r="C3" s="16">
        <v>30</v>
      </c>
      <c r="D3" s="16">
        <v>562</v>
      </c>
      <c r="E3" s="16" t="s">
        <v>33</v>
      </c>
      <c r="F3" s="16">
        <v>47</v>
      </c>
      <c r="G3" s="16">
        <v>25</v>
      </c>
      <c r="H3" s="16">
        <v>106</v>
      </c>
      <c r="I3" s="16">
        <v>10</v>
      </c>
      <c r="J3" s="16">
        <v>53</v>
      </c>
      <c r="K3" s="16">
        <v>49</v>
      </c>
      <c r="L3" s="16">
        <v>3</v>
      </c>
      <c r="M3" s="16">
        <v>5</v>
      </c>
      <c r="N3" s="16">
        <v>27</v>
      </c>
      <c r="O3" s="16">
        <v>621</v>
      </c>
      <c r="P3" s="16">
        <v>62</v>
      </c>
      <c r="Q3" s="25">
        <f>SUM(C3:P3)</f>
        <v>1600</v>
      </c>
      <c r="R3" s="30">
        <f>Q3+Q4+Q5</f>
        <v>4460</v>
      </c>
    </row>
    <row r="4" spans="1:36" x14ac:dyDescent="0.25">
      <c r="A4" s="60"/>
      <c r="B4" s="4" t="s">
        <v>2</v>
      </c>
      <c r="C4" s="16">
        <v>89</v>
      </c>
      <c r="D4" s="16">
        <v>77</v>
      </c>
      <c r="E4" s="16" t="s">
        <v>33</v>
      </c>
      <c r="F4" s="16">
        <v>2</v>
      </c>
      <c r="G4" s="16">
        <v>8</v>
      </c>
      <c r="H4" s="16">
        <v>289</v>
      </c>
      <c r="I4" s="16">
        <v>1</v>
      </c>
      <c r="J4" s="16">
        <v>21</v>
      </c>
      <c r="K4" s="16" t="s">
        <v>33</v>
      </c>
      <c r="L4" s="16">
        <v>1</v>
      </c>
      <c r="M4" s="16">
        <v>61</v>
      </c>
      <c r="N4" s="16">
        <v>3</v>
      </c>
      <c r="O4" s="16">
        <v>262</v>
      </c>
      <c r="P4" s="16">
        <v>20</v>
      </c>
      <c r="Q4" s="25">
        <f t="shared" ref="Q4:Q14" si="0">SUM(C4:P4)</f>
        <v>834</v>
      </c>
    </row>
    <row r="5" spans="1:36" x14ac:dyDescent="0.25">
      <c r="A5" s="60"/>
      <c r="B5" s="4" t="s">
        <v>3</v>
      </c>
      <c r="C5" s="16">
        <v>257</v>
      </c>
      <c r="D5" s="16">
        <v>115</v>
      </c>
      <c r="E5" s="16">
        <v>302</v>
      </c>
      <c r="F5" s="16">
        <v>83</v>
      </c>
      <c r="G5" s="16">
        <v>670</v>
      </c>
      <c r="H5" s="16">
        <v>76</v>
      </c>
      <c r="I5" s="16">
        <v>94</v>
      </c>
      <c r="J5" s="16">
        <v>142</v>
      </c>
      <c r="K5" s="16">
        <v>3</v>
      </c>
      <c r="L5" s="16">
        <v>17</v>
      </c>
      <c r="M5" s="16" t="s">
        <v>33</v>
      </c>
      <c r="N5" s="16">
        <v>33</v>
      </c>
      <c r="O5" s="16">
        <v>194</v>
      </c>
      <c r="P5" s="16">
        <v>40</v>
      </c>
      <c r="Q5" s="25">
        <f t="shared" si="0"/>
        <v>2026</v>
      </c>
    </row>
    <row r="6" spans="1:36" x14ac:dyDescent="0.25">
      <c r="A6" s="61" t="s">
        <v>7</v>
      </c>
      <c r="B6" s="5" t="s">
        <v>5</v>
      </c>
      <c r="C6" s="17" t="s">
        <v>33</v>
      </c>
      <c r="D6" s="17">
        <v>1</v>
      </c>
      <c r="E6" s="17" t="s">
        <v>33</v>
      </c>
      <c r="F6" s="17" t="s">
        <v>33</v>
      </c>
      <c r="G6" s="17">
        <v>84</v>
      </c>
      <c r="H6" s="17">
        <v>51</v>
      </c>
      <c r="I6" s="17">
        <v>131</v>
      </c>
      <c r="J6" s="17">
        <v>144</v>
      </c>
      <c r="K6" s="17">
        <v>53</v>
      </c>
      <c r="L6" s="17">
        <v>67</v>
      </c>
      <c r="M6" s="17">
        <v>101</v>
      </c>
      <c r="N6" s="17" t="s">
        <v>33</v>
      </c>
      <c r="O6" s="17">
        <v>3247</v>
      </c>
      <c r="P6" s="17">
        <v>98</v>
      </c>
      <c r="Q6" s="26">
        <f t="shared" si="0"/>
        <v>3977</v>
      </c>
      <c r="R6" s="30">
        <f>Q6+Q7+Q8</f>
        <v>5249</v>
      </c>
    </row>
    <row r="7" spans="1:36" x14ac:dyDescent="0.25">
      <c r="A7" s="61"/>
      <c r="B7" s="5" t="s">
        <v>2</v>
      </c>
      <c r="C7" s="17">
        <v>7</v>
      </c>
      <c r="D7" s="17">
        <v>6</v>
      </c>
      <c r="E7" s="17" t="s">
        <v>33</v>
      </c>
      <c r="F7" s="17" t="s">
        <v>33</v>
      </c>
      <c r="G7" s="17"/>
      <c r="H7" s="17">
        <v>2</v>
      </c>
      <c r="I7" s="17">
        <v>4</v>
      </c>
      <c r="J7" s="17">
        <v>21</v>
      </c>
      <c r="K7" s="17" t="s">
        <v>33</v>
      </c>
      <c r="L7" s="17">
        <v>12</v>
      </c>
      <c r="M7" s="17">
        <v>196</v>
      </c>
      <c r="N7" s="17" t="s">
        <v>33</v>
      </c>
      <c r="O7" s="17">
        <v>25</v>
      </c>
      <c r="P7" s="17">
        <v>5</v>
      </c>
      <c r="Q7" s="26">
        <f t="shared" si="0"/>
        <v>278</v>
      </c>
    </row>
    <row r="8" spans="1:36" x14ac:dyDescent="0.25">
      <c r="A8" s="61"/>
      <c r="B8" s="5" t="s">
        <v>3</v>
      </c>
      <c r="C8" s="17">
        <v>240</v>
      </c>
      <c r="D8" s="17">
        <v>377</v>
      </c>
      <c r="E8" s="17" t="s">
        <v>33</v>
      </c>
      <c r="F8" s="17" t="s">
        <v>33</v>
      </c>
      <c r="G8" s="17">
        <v>10</v>
      </c>
      <c r="H8" s="17">
        <v>187</v>
      </c>
      <c r="I8" s="17">
        <v>1</v>
      </c>
      <c r="J8" s="17">
        <v>87</v>
      </c>
      <c r="K8" s="17">
        <v>5</v>
      </c>
      <c r="L8" s="17">
        <v>13</v>
      </c>
      <c r="M8" s="17">
        <v>1</v>
      </c>
      <c r="N8" s="17" t="s">
        <v>33</v>
      </c>
      <c r="O8" s="17">
        <v>51</v>
      </c>
      <c r="P8" s="17">
        <v>22</v>
      </c>
      <c r="Q8" s="26">
        <f t="shared" si="0"/>
        <v>994</v>
      </c>
    </row>
    <row r="9" spans="1:36" x14ac:dyDescent="0.25">
      <c r="A9" s="62" t="s">
        <v>8</v>
      </c>
      <c r="B9" s="6" t="s">
        <v>5</v>
      </c>
      <c r="C9" s="18">
        <v>337</v>
      </c>
      <c r="D9" s="18">
        <v>1485</v>
      </c>
      <c r="E9" s="18">
        <v>2</v>
      </c>
      <c r="F9" s="18">
        <v>67</v>
      </c>
      <c r="G9" s="18">
        <v>63</v>
      </c>
      <c r="H9" s="18">
        <v>67</v>
      </c>
      <c r="I9" s="18">
        <v>115</v>
      </c>
      <c r="J9" s="18">
        <v>396</v>
      </c>
      <c r="K9" s="18">
        <v>165</v>
      </c>
      <c r="L9" s="18">
        <v>9</v>
      </c>
      <c r="M9" s="18">
        <v>1320</v>
      </c>
      <c r="N9" s="18">
        <v>590</v>
      </c>
      <c r="O9" s="18">
        <v>1889</v>
      </c>
      <c r="P9" s="18">
        <v>126</v>
      </c>
      <c r="Q9" s="27">
        <f t="shared" si="0"/>
        <v>6631</v>
      </c>
      <c r="R9" s="30">
        <f>Q9+Q10+Q11</f>
        <v>15150</v>
      </c>
    </row>
    <row r="10" spans="1:36" x14ac:dyDescent="0.25">
      <c r="A10" s="62"/>
      <c r="B10" s="6" t="s">
        <v>2</v>
      </c>
      <c r="C10" s="18">
        <v>97</v>
      </c>
      <c r="D10" s="18">
        <v>230</v>
      </c>
      <c r="E10" s="18">
        <v>6</v>
      </c>
      <c r="F10" s="18">
        <v>52</v>
      </c>
      <c r="G10" s="18">
        <v>2</v>
      </c>
      <c r="H10" s="18">
        <v>1137</v>
      </c>
      <c r="I10" s="18">
        <v>343</v>
      </c>
      <c r="J10" s="18">
        <v>15</v>
      </c>
      <c r="K10" s="18">
        <v>5</v>
      </c>
      <c r="L10" s="18">
        <v>4</v>
      </c>
      <c r="M10" s="18">
        <v>428</v>
      </c>
      <c r="N10" s="18">
        <v>196</v>
      </c>
      <c r="O10" s="18">
        <v>592</v>
      </c>
      <c r="P10" s="18">
        <v>47</v>
      </c>
      <c r="Q10" s="27">
        <f t="shared" si="0"/>
        <v>3154</v>
      </c>
    </row>
    <row r="11" spans="1:36" x14ac:dyDescent="0.25">
      <c r="A11" s="62"/>
      <c r="B11" s="6" t="s">
        <v>3</v>
      </c>
      <c r="C11" s="18">
        <v>308</v>
      </c>
      <c r="D11" s="18">
        <v>313</v>
      </c>
      <c r="E11" s="18">
        <v>762</v>
      </c>
      <c r="F11" s="18">
        <v>94</v>
      </c>
      <c r="G11" s="18">
        <v>474</v>
      </c>
      <c r="H11" s="18">
        <v>2516</v>
      </c>
      <c r="I11" s="18">
        <v>134</v>
      </c>
      <c r="J11" s="18">
        <v>245</v>
      </c>
      <c r="K11" s="18"/>
      <c r="L11" s="18">
        <v>23</v>
      </c>
      <c r="M11" s="18">
        <v>32</v>
      </c>
      <c r="N11" s="18">
        <v>13</v>
      </c>
      <c r="O11" s="18">
        <v>266</v>
      </c>
      <c r="P11" s="18">
        <v>185</v>
      </c>
      <c r="Q11" s="27">
        <f t="shared" si="0"/>
        <v>5365</v>
      </c>
    </row>
    <row r="12" spans="1:36" x14ac:dyDescent="0.25">
      <c r="A12" s="56" t="s">
        <v>9</v>
      </c>
      <c r="B12" s="7" t="s">
        <v>5</v>
      </c>
      <c r="C12" s="19">
        <v>30</v>
      </c>
      <c r="D12" s="19">
        <v>46</v>
      </c>
      <c r="E12" s="19">
        <v>1</v>
      </c>
      <c r="F12" s="19">
        <v>3</v>
      </c>
      <c r="G12" s="19">
        <v>15</v>
      </c>
      <c r="H12" s="19">
        <v>10</v>
      </c>
      <c r="I12" s="19">
        <v>2</v>
      </c>
      <c r="J12" s="19">
        <v>68</v>
      </c>
      <c r="K12" s="19">
        <v>23</v>
      </c>
      <c r="L12" s="19"/>
      <c r="M12" s="19">
        <v>93</v>
      </c>
      <c r="N12" s="19">
        <v>14</v>
      </c>
      <c r="O12" s="19">
        <v>76</v>
      </c>
      <c r="P12" s="19"/>
      <c r="Q12" s="28">
        <f t="shared" si="0"/>
        <v>381</v>
      </c>
      <c r="R12" s="30">
        <f>Q12+Q13+Q14</f>
        <v>2331</v>
      </c>
    </row>
    <row r="13" spans="1:36" x14ac:dyDescent="0.25">
      <c r="A13" s="56"/>
      <c r="B13" s="7" t="s">
        <v>2</v>
      </c>
      <c r="C13" s="19">
        <v>15</v>
      </c>
      <c r="D13" s="19">
        <v>16</v>
      </c>
      <c r="E13" s="19">
        <v>3</v>
      </c>
      <c r="F13" s="19" t="s">
        <v>33</v>
      </c>
      <c r="G13" s="19"/>
      <c r="H13" s="19">
        <v>390</v>
      </c>
      <c r="I13" s="19" t="s">
        <v>33</v>
      </c>
      <c r="J13" s="19" t="s">
        <v>33</v>
      </c>
      <c r="K13" s="19" t="s">
        <v>33</v>
      </c>
      <c r="L13" s="19">
        <v>2</v>
      </c>
      <c r="M13" s="19">
        <v>59</v>
      </c>
      <c r="N13" s="19">
        <v>1</v>
      </c>
      <c r="O13" s="19" t="s">
        <v>33</v>
      </c>
      <c r="P13" s="19">
        <v>3</v>
      </c>
      <c r="Q13" s="28">
        <f t="shared" si="0"/>
        <v>489</v>
      </c>
    </row>
    <row r="14" spans="1:36" ht="15.75" thickBot="1" x14ac:dyDescent="0.3">
      <c r="A14" s="56"/>
      <c r="B14" s="7" t="s">
        <v>3</v>
      </c>
      <c r="C14" s="20">
        <v>337</v>
      </c>
      <c r="D14" s="20">
        <v>32</v>
      </c>
      <c r="E14" s="20">
        <v>129</v>
      </c>
      <c r="F14" s="20">
        <v>3</v>
      </c>
      <c r="G14" s="20">
        <v>48</v>
      </c>
      <c r="H14" s="20">
        <v>849</v>
      </c>
      <c r="I14" s="20">
        <v>10</v>
      </c>
      <c r="J14" s="20">
        <v>43</v>
      </c>
      <c r="K14" s="20" t="s">
        <v>33</v>
      </c>
      <c r="L14" s="20">
        <v>2</v>
      </c>
      <c r="M14" s="20">
        <v>4</v>
      </c>
      <c r="N14" s="20" t="s">
        <v>33</v>
      </c>
      <c r="O14" s="20">
        <v>1</v>
      </c>
      <c r="P14" s="20">
        <v>3</v>
      </c>
      <c r="Q14" s="29">
        <f t="shared" si="0"/>
        <v>1461</v>
      </c>
    </row>
    <row r="15" spans="1:36" x14ac:dyDescent="0.25">
      <c r="A15" s="2"/>
      <c r="C15" s="30">
        <f>SUM(C3:C14)</f>
        <v>1747</v>
      </c>
      <c r="D15" s="30">
        <f t="shared" ref="D15:Q15" si="1">SUM(D3:D14)</f>
        <v>3260</v>
      </c>
      <c r="E15" s="30">
        <f t="shared" si="1"/>
        <v>1205</v>
      </c>
      <c r="F15" s="30">
        <f t="shared" si="1"/>
        <v>351</v>
      </c>
      <c r="G15" s="30">
        <f t="shared" si="1"/>
        <v>1399</v>
      </c>
      <c r="H15" s="30">
        <f t="shared" si="1"/>
        <v>5680</v>
      </c>
      <c r="I15" s="30">
        <f t="shared" si="1"/>
        <v>845</v>
      </c>
      <c r="J15" s="30">
        <f t="shared" si="1"/>
        <v>1235</v>
      </c>
      <c r="K15" s="30">
        <f t="shared" si="1"/>
        <v>303</v>
      </c>
      <c r="L15" s="30">
        <f t="shared" si="1"/>
        <v>153</v>
      </c>
      <c r="M15" s="30">
        <f t="shared" si="1"/>
        <v>2300</v>
      </c>
      <c r="N15" s="30">
        <f t="shared" si="1"/>
        <v>877</v>
      </c>
      <c r="O15" s="30">
        <f t="shared" si="1"/>
        <v>7224</v>
      </c>
      <c r="P15" s="30">
        <f t="shared" si="1"/>
        <v>611</v>
      </c>
      <c r="Q15" s="30">
        <f t="shared" si="1"/>
        <v>27190</v>
      </c>
    </row>
    <row r="16" spans="1:36" ht="15.75" thickBot="1" x14ac:dyDescent="0.3">
      <c r="A16" s="2"/>
      <c r="C16" s="30"/>
      <c r="D16" s="30"/>
      <c r="E16" s="30"/>
      <c r="F16" s="30"/>
      <c r="G16" s="30"/>
      <c r="H16" s="30"/>
      <c r="I16" s="30"/>
      <c r="J16" s="30"/>
      <c r="K16" s="30"/>
      <c r="L16" s="30"/>
      <c r="M16" s="30"/>
      <c r="N16" s="30"/>
      <c r="O16" s="30"/>
      <c r="P16" s="30"/>
      <c r="Q16" s="30"/>
    </row>
    <row r="17" spans="1:36" ht="35.25" customHeight="1" thickBot="1" x14ac:dyDescent="0.3">
      <c r="A17" s="57" t="s">
        <v>35</v>
      </c>
      <c r="B17" s="59"/>
      <c r="C17" s="14" t="s">
        <v>11</v>
      </c>
      <c r="D17" s="14" t="s">
        <v>10</v>
      </c>
      <c r="E17" s="14" t="s">
        <v>13</v>
      </c>
      <c r="F17" s="14" t="s">
        <v>12</v>
      </c>
      <c r="G17" s="14" t="s">
        <v>14</v>
      </c>
      <c r="H17" s="14" t="s">
        <v>24</v>
      </c>
      <c r="I17" s="14" t="s">
        <v>23</v>
      </c>
      <c r="J17" s="14" t="s">
        <v>15</v>
      </c>
      <c r="K17" s="14" t="s">
        <v>16</v>
      </c>
      <c r="L17" s="14" t="s">
        <v>17</v>
      </c>
      <c r="M17" s="14" t="s">
        <v>18</v>
      </c>
      <c r="N17" s="14" t="s">
        <v>20</v>
      </c>
      <c r="O17" s="14" t="s">
        <v>19</v>
      </c>
      <c r="P17" s="14" t="s">
        <v>21</v>
      </c>
      <c r="Q17" s="14" t="s">
        <v>6</v>
      </c>
    </row>
    <row r="18" spans="1:36" ht="26.25" customHeight="1" x14ac:dyDescent="0.25">
      <c r="A18" s="12" t="s">
        <v>4</v>
      </c>
      <c r="B18" s="13" t="s">
        <v>0</v>
      </c>
      <c r="C18" s="15"/>
      <c r="D18" s="15"/>
      <c r="E18" s="15"/>
      <c r="F18" s="15"/>
      <c r="G18" s="15"/>
      <c r="H18" s="15"/>
      <c r="I18" s="15"/>
      <c r="J18" s="15"/>
      <c r="K18" s="15"/>
      <c r="L18" s="15"/>
      <c r="M18" s="15"/>
      <c r="N18" s="15"/>
      <c r="O18" s="15"/>
      <c r="P18" s="15"/>
      <c r="Q18" s="15"/>
    </row>
    <row r="19" spans="1:36" x14ac:dyDescent="0.25">
      <c r="A19" s="60" t="s">
        <v>1</v>
      </c>
      <c r="B19" s="8" t="s">
        <v>5</v>
      </c>
      <c r="C19" s="16">
        <v>30.333333333333332</v>
      </c>
      <c r="D19" s="16">
        <v>159.83096085409252</v>
      </c>
      <c r="E19" s="16" t="s">
        <v>33</v>
      </c>
      <c r="F19" s="16">
        <v>56.702127659574465</v>
      </c>
      <c r="G19" s="16">
        <v>43.44</v>
      </c>
      <c r="H19" s="16">
        <v>30.018867924528301</v>
      </c>
      <c r="I19" s="16">
        <v>181.1</v>
      </c>
      <c r="J19" s="16">
        <v>23.943396226415093</v>
      </c>
      <c r="K19" s="16">
        <v>49.673469387755105</v>
      </c>
      <c r="L19" s="16">
        <v>44</v>
      </c>
      <c r="M19" s="16">
        <v>22</v>
      </c>
      <c r="N19" s="16">
        <v>62.037037037037038</v>
      </c>
      <c r="O19" s="16">
        <v>82.413848631239929</v>
      </c>
      <c r="P19" s="16">
        <v>15.17741935483871</v>
      </c>
      <c r="Q19" s="25">
        <v>98.261875000000003</v>
      </c>
    </row>
    <row r="20" spans="1:36" x14ac:dyDescent="0.25">
      <c r="A20" s="60"/>
      <c r="B20" s="8" t="s">
        <v>2</v>
      </c>
      <c r="C20" s="16">
        <v>48.314606741573037</v>
      </c>
      <c r="D20" s="16">
        <v>222.93506493506493</v>
      </c>
      <c r="E20" s="16" t="s">
        <v>33</v>
      </c>
      <c r="F20" s="16">
        <v>198</v>
      </c>
      <c r="G20" s="16">
        <v>265.625</v>
      </c>
      <c r="H20" s="16">
        <v>21.882352941176471</v>
      </c>
      <c r="I20" s="16">
        <v>216</v>
      </c>
      <c r="J20" s="16">
        <v>15.857142857142858</v>
      </c>
      <c r="K20" s="16"/>
      <c r="L20" s="16">
        <v>191</v>
      </c>
      <c r="M20" s="16">
        <v>140.98360655737704</v>
      </c>
      <c r="N20" s="16">
        <v>77</v>
      </c>
      <c r="O20" s="16">
        <v>67.022900763358777</v>
      </c>
      <c r="P20" s="16">
        <v>73.3</v>
      </c>
      <c r="Q20" s="25">
        <v>70.633093525179859</v>
      </c>
    </row>
    <row r="21" spans="1:36" x14ac:dyDescent="0.25">
      <c r="A21" s="60"/>
      <c r="B21" s="8" t="s">
        <v>3</v>
      </c>
      <c r="C21" s="16">
        <v>79.038910505836583</v>
      </c>
      <c r="D21" s="16">
        <v>109.31304347826087</v>
      </c>
      <c r="E21" s="16">
        <v>80.980132450331126</v>
      </c>
      <c r="F21" s="16">
        <v>64.204819277108427</v>
      </c>
      <c r="G21" s="16">
        <v>61.753731343283583</v>
      </c>
      <c r="H21" s="16">
        <v>146.31578947368422</v>
      </c>
      <c r="I21" s="16">
        <v>128.2340425531915</v>
      </c>
      <c r="J21" s="16">
        <v>101.2605633802817</v>
      </c>
      <c r="K21" s="16">
        <v>123.33333333333333</v>
      </c>
      <c r="L21" s="16">
        <v>121</v>
      </c>
      <c r="M21" s="16" t="s">
        <v>33</v>
      </c>
      <c r="N21" s="16">
        <v>57.545454545454547</v>
      </c>
      <c r="O21" s="16">
        <v>122.38144329896907</v>
      </c>
      <c r="P21" s="16">
        <v>78.95</v>
      </c>
      <c r="Q21" s="25">
        <v>85.302566633761103</v>
      </c>
    </row>
    <row r="22" spans="1:36" ht="15" customHeight="1" x14ac:dyDescent="0.25">
      <c r="A22" s="61" t="s">
        <v>7</v>
      </c>
      <c r="B22" s="9" t="s">
        <v>5</v>
      </c>
      <c r="C22" s="17" t="s">
        <v>33</v>
      </c>
      <c r="D22" s="17">
        <v>219</v>
      </c>
      <c r="E22" s="17" t="s">
        <v>33</v>
      </c>
      <c r="F22" s="17" t="s">
        <v>33</v>
      </c>
      <c r="G22" s="17">
        <v>78.86904761904762</v>
      </c>
      <c r="H22" s="17">
        <v>27.098039215686274</v>
      </c>
      <c r="I22" s="17">
        <v>35.44274809160305</v>
      </c>
      <c r="J22" s="17">
        <v>146.875</v>
      </c>
      <c r="K22" s="43">
        <v>90.79245283018868</v>
      </c>
      <c r="L22" s="17">
        <v>39</v>
      </c>
      <c r="M22" s="17">
        <v>18.564356435643564</v>
      </c>
      <c r="N22" s="17" t="s">
        <v>33</v>
      </c>
      <c r="O22" s="17">
        <v>215.89467200492763</v>
      </c>
      <c r="P22" s="17">
        <v>15.959183673469388</v>
      </c>
      <c r="Q22" s="26">
        <v>187.55167211465928</v>
      </c>
    </row>
    <row r="23" spans="1:36" x14ac:dyDescent="0.25">
      <c r="A23" s="61"/>
      <c r="B23" s="9" t="s">
        <v>2</v>
      </c>
      <c r="C23" s="17">
        <v>310.71428571428572</v>
      </c>
      <c r="D23" s="17">
        <v>408.16666666666669</v>
      </c>
      <c r="E23" s="17" t="s">
        <v>33</v>
      </c>
      <c r="F23" s="17" t="s">
        <v>33</v>
      </c>
      <c r="G23" s="43"/>
      <c r="H23" s="17">
        <v>88.5</v>
      </c>
      <c r="I23" s="17">
        <v>118.25</v>
      </c>
      <c r="J23" s="43">
        <v>104.71428571428571</v>
      </c>
      <c r="K23" s="17" t="s">
        <v>33</v>
      </c>
      <c r="L23" s="17">
        <v>131</v>
      </c>
      <c r="M23" s="17">
        <v>82.362244897959187</v>
      </c>
      <c r="N23" s="17" t="s">
        <v>33</v>
      </c>
      <c r="O23" s="17">
        <v>121.32</v>
      </c>
      <c r="P23" s="17">
        <v>137.6</v>
      </c>
      <c r="Q23" s="26">
        <v>103.98920863309353</v>
      </c>
    </row>
    <row r="24" spans="1:36" x14ac:dyDescent="0.25">
      <c r="A24" s="61"/>
      <c r="B24" s="9" t="s">
        <v>3</v>
      </c>
      <c r="C24" s="17">
        <v>161.89583333333334</v>
      </c>
      <c r="D24" s="17">
        <v>378.63395225464188</v>
      </c>
      <c r="E24" s="17" t="s">
        <v>33</v>
      </c>
      <c r="F24" s="17" t="s">
        <v>33</v>
      </c>
      <c r="G24" s="17">
        <v>525.5</v>
      </c>
      <c r="H24" s="17">
        <v>67.914438502673804</v>
      </c>
      <c r="I24" s="17">
        <v>35</v>
      </c>
      <c r="J24" s="17">
        <v>70.632183908045974</v>
      </c>
      <c r="K24" s="17">
        <v>174.8</v>
      </c>
      <c r="L24" s="17">
        <v>64</v>
      </c>
      <c r="M24" s="17">
        <v>47</v>
      </c>
      <c r="N24" s="17" t="s">
        <v>33</v>
      </c>
      <c r="O24" s="17">
        <v>91.82352941176471</v>
      </c>
      <c r="P24" s="17">
        <v>64.681818181818187</v>
      </c>
      <c r="Q24" s="26">
        <v>214.88329979879276</v>
      </c>
    </row>
    <row r="25" spans="1:36" x14ac:dyDescent="0.25">
      <c r="A25" s="62" t="s">
        <v>8</v>
      </c>
      <c r="B25" s="10" t="s">
        <v>5</v>
      </c>
      <c r="C25" s="18">
        <v>37.87833827893175</v>
      </c>
      <c r="D25" s="18">
        <v>184.05387205387206</v>
      </c>
      <c r="E25" s="18">
        <v>0</v>
      </c>
      <c r="F25" s="18">
        <v>14.149253731343284</v>
      </c>
      <c r="G25" s="18">
        <v>173.17460317460316</v>
      </c>
      <c r="H25" s="18">
        <v>25.850746268656717</v>
      </c>
      <c r="I25" s="18">
        <v>85.756521739130434</v>
      </c>
      <c r="J25" s="18">
        <v>163.26010101010101</v>
      </c>
      <c r="K25" s="18">
        <v>143.79393939393938</v>
      </c>
      <c r="L25" s="18">
        <v>22.333333333333332</v>
      </c>
      <c r="M25" s="18">
        <v>44.707575757575761</v>
      </c>
      <c r="N25" s="18">
        <v>32.359322033898302</v>
      </c>
      <c r="O25" s="18">
        <v>138.36950767601905</v>
      </c>
      <c r="P25" s="18">
        <v>69.817460317460316</v>
      </c>
      <c r="Q25" s="27">
        <v>112.56190619816016</v>
      </c>
    </row>
    <row r="26" spans="1:36" x14ac:dyDescent="0.25">
      <c r="A26" s="62"/>
      <c r="B26" s="10" t="s">
        <v>2</v>
      </c>
      <c r="C26" s="18">
        <v>115.94845360824742</v>
      </c>
      <c r="D26" s="18">
        <v>261.81739130434784</v>
      </c>
      <c r="E26" s="18">
        <v>259.5</v>
      </c>
      <c r="F26" s="18">
        <v>21.307692307692307</v>
      </c>
      <c r="G26" s="18">
        <v>222.5</v>
      </c>
      <c r="H26" s="18">
        <v>223.50307827616535</v>
      </c>
      <c r="I26" s="18">
        <v>222.14285714285714</v>
      </c>
      <c r="J26" s="18">
        <v>175.2</v>
      </c>
      <c r="K26" s="18">
        <v>51.6</v>
      </c>
      <c r="L26" s="18">
        <v>55</v>
      </c>
      <c r="M26" s="18">
        <v>100.4392523364486</v>
      </c>
      <c r="N26" s="18">
        <v>36.469387755102041</v>
      </c>
      <c r="O26" s="18">
        <v>124.80574324324324</v>
      </c>
      <c r="P26" s="18">
        <v>61.829787234042556</v>
      </c>
      <c r="Q26" s="27">
        <v>169.60240963855421</v>
      </c>
    </row>
    <row r="27" spans="1:36" x14ac:dyDescent="0.25">
      <c r="A27" s="62"/>
      <c r="B27" s="10" t="s">
        <v>3</v>
      </c>
      <c r="C27" s="18">
        <v>198.88311688311688</v>
      </c>
      <c r="D27" s="18">
        <v>130.80191693290735</v>
      </c>
      <c r="E27" s="18">
        <v>119.83070866141732</v>
      </c>
      <c r="F27" s="18">
        <v>41.255319148936174</v>
      </c>
      <c r="G27" s="18">
        <v>127.94092827004219</v>
      </c>
      <c r="H27" s="18">
        <v>201.97813990461049</v>
      </c>
      <c r="I27" s="18">
        <v>124.26865671641791</v>
      </c>
      <c r="J27" s="18">
        <v>230.12244897959184</v>
      </c>
      <c r="K27" s="18"/>
      <c r="L27" s="18">
        <v>147.2608695652174</v>
      </c>
      <c r="M27" s="18">
        <v>91.96875</v>
      </c>
      <c r="N27" s="18">
        <v>32.92307692307692</v>
      </c>
      <c r="O27" s="18">
        <v>192.39473684210526</v>
      </c>
      <c r="P27" s="18">
        <v>72.599999999999994</v>
      </c>
      <c r="Q27" s="27">
        <v>169.73066169617894</v>
      </c>
    </row>
    <row r="28" spans="1:36" ht="15.75" thickBot="1" x14ac:dyDescent="0.3">
      <c r="A28" s="56" t="s">
        <v>9</v>
      </c>
      <c r="B28" s="11" t="s">
        <v>5</v>
      </c>
      <c r="C28" s="19">
        <v>12.666666666666666</v>
      </c>
      <c r="D28" s="19">
        <v>91.326086956521735</v>
      </c>
      <c r="E28" s="19">
        <v>308</v>
      </c>
      <c r="F28" s="19">
        <v>35.333333333333336</v>
      </c>
      <c r="G28" s="19">
        <v>170.26666666666668</v>
      </c>
      <c r="H28" s="19">
        <v>65.2</v>
      </c>
      <c r="I28" s="19">
        <v>3.5</v>
      </c>
      <c r="J28" s="19">
        <v>156.97058823529412</v>
      </c>
      <c r="K28" s="19">
        <v>32.173913043478258</v>
      </c>
      <c r="L28" s="20" t="s">
        <v>33</v>
      </c>
      <c r="M28" s="19">
        <v>35.322580645161288</v>
      </c>
      <c r="N28" s="19">
        <v>6.0714285714285712</v>
      </c>
      <c r="O28" s="19">
        <v>4.9868421052631575</v>
      </c>
      <c r="P28" s="20" t="s">
        <v>33</v>
      </c>
      <c r="Q28" s="28">
        <v>61.341207349081365</v>
      </c>
    </row>
    <row r="29" spans="1:36" x14ac:dyDescent="0.25">
      <c r="A29" s="56"/>
      <c r="B29" s="11" t="s">
        <v>2</v>
      </c>
      <c r="C29" s="19">
        <v>54.466666666666669</v>
      </c>
      <c r="D29" s="19">
        <v>305.5</v>
      </c>
      <c r="E29" s="19">
        <v>249.33333333333334</v>
      </c>
      <c r="F29" s="19" t="s">
        <v>33</v>
      </c>
      <c r="G29" s="19" t="s">
        <v>33</v>
      </c>
      <c r="H29" s="19">
        <v>307.22307692307692</v>
      </c>
      <c r="I29" s="19" t="s">
        <v>33</v>
      </c>
      <c r="J29" s="19" t="s">
        <v>33</v>
      </c>
      <c r="K29" s="19" t="s">
        <v>33</v>
      </c>
      <c r="L29" s="19">
        <v>55.5</v>
      </c>
      <c r="M29" s="19">
        <v>110.79661016949153</v>
      </c>
      <c r="N29" s="19">
        <v>6</v>
      </c>
      <c r="O29" s="19" t="s">
        <v>33</v>
      </c>
      <c r="P29" s="19">
        <v>2.3333333333333335</v>
      </c>
      <c r="Q29" s="28">
        <v>271.84253578732108</v>
      </c>
    </row>
    <row r="30" spans="1:36" ht="15.75" thickBot="1" x14ac:dyDescent="0.3">
      <c r="A30" s="56"/>
      <c r="B30" s="11" t="s">
        <v>3</v>
      </c>
      <c r="C30" s="20">
        <v>35.094955489614243</v>
      </c>
      <c r="D30" s="20">
        <v>187.78125</v>
      </c>
      <c r="E30" s="20">
        <v>119.97674418604652</v>
      </c>
      <c r="F30" s="20">
        <v>28</v>
      </c>
      <c r="G30" s="20">
        <v>152.4375</v>
      </c>
      <c r="H30" s="20">
        <v>236.26030624263839</v>
      </c>
      <c r="I30" s="20">
        <v>140.4</v>
      </c>
      <c r="J30" s="20">
        <v>253.3953488372093</v>
      </c>
      <c r="K30" s="20" t="s">
        <v>33</v>
      </c>
      <c r="L30" s="20">
        <v>175</v>
      </c>
      <c r="M30" s="20">
        <v>92.75</v>
      </c>
      <c r="N30" s="20" t="s">
        <v>33</v>
      </c>
      <c r="O30" s="20">
        <v>8</v>
      </c>
      <c r="P30" s="20">
        <v>157.33333333333334</v>
      </c>
      <c r="Q30" s="29">
        <v>174.40109514031485</v>
      </c>
    </row>
    <row r="31" spans="1:36" s="24" customFormat="1" ht="29.25" customHeight="1" x14ac:dyDescent="0.25">
      <c r="A31" s="21"/>
      <c r="B31" s="22"/>
      <c r="C31" s="23"/>
      <c r="D31" s="23"/>
      <c r="E31" s="23"/>
      <c r="F31" s="23"/>
      <c r="G31" s="23"/>
      <c r="H31" s="23"/>
      <c r="I31" s="23"/>
      <c r="J31" s="23"/>
      <c r="K31" s="23"/>
      <c r="L31" s="23"/>
      <c r="M31" s="23"/>
      <c r="N31" s="23"/>
      <c r="O31" s="23"/>
      <c r="P31" s="23"/>
      <c r="Q31" s="23"/>
      <c r="S31"/>
      <c r="T31"/>
      <c r="U31"/>
      <c r="V31"/>
      <c r="W31"/>
      <c r="X31"/>
      <c r="Y31"/>
      <c r="Z31"/>
      <c r="AA31"/>
      <c r="AB31"/>
      <c r="AC31"/>
      <c r="AD31"/>
      <c r="AE31"/>
      <c r="AF31"/>
      <c r="AG31"/>
      <c r="AH31"/>
      <c r="AI31"/>
      <c r="AJ31"/>
    </row>
    <row r="32" spans="1:36" ht="15" customHeight="1" x14ac:dyDescent="0.25">
      <c r="A32" s="47" t="s">
        <v>22</v>
      </c>
      <c r="B32" s="48"/>
      <c r="C32" s="48"/>
      <c r="D32" s="48"/>
      <c r="E32" s="48"/>
      <c r="F32" s="48"/>
      <c r="G32" s="48"/>
      <c r="H32" s="48"/>
      <c r="I32" s="48"/>
      <c r="J32" s="48"/>
      <c r="K32" s="48"/>
      <c r="L32" s="48"/>
      <c r="M32" s="48"/>
      <c r="N32" s="48"/>
      <c r="O32" s="48"/>
      <c r="P32" s="48"/>
      <c r="Q32" s="49"/>
    </row>
    <row r="33" spans="1:17" x14ac:dyDescent="0.25">
      <c r="A33" s="50"/>
      <c r="B33" s="51"/>
      <c r="C33" s="51"/>
      <c r="D33" s="51"/>
      <c r="E33" s="51"/>
      <c r="F33" s="51"/>
      <c r="G33" s="51"/>
      <c r="H33" s="51"/>
      <c r="I33" s="51"/>
      <c r="J33" s="51"/>
      <c r="K33" s="51"/>
      <c r="L33" s="51"/>
      <c r="M33" s="51"/>
      <c r="N33" s="51"/>
      <c r="O33" s="51"/>
      <c r="P33" s="51"/>
      <c r="Q33" s="52"/>
    </row>
    <row r="34" spans="1:17" ht="52.5" customHeight="1" x14ac:dyDescent="0.25">
      <c r="A34" s="53"/>
      <c r="B34" s="54"/>
      <c r="C34" s="54"/>
      <c r="D34" s="54"/>
      <c r="E34" s="54"/>
      <c r="F34" s="54"/>
      <c r="G34" s="54"/>
      <c r="H34" s="54"/>
      <c r="I34" s="54"/>
      <c r="J34" s="54"/>
      <c r="K34" s="54"/>
      <c r="L34" s="54"/>
      <c r="M34" s="54"/>
      <c r="N34" s="54"/>
      <c r="O34" s="54"/>
      <c r="P34" s="54"/>
      <c r="Q34" s="55"/>
    </row>
    <row r="35" spans="1:17" ht="193.5" customHeight="1" x14ac:dyDescent="0.25">
      <c r="A35" s="44" t="s">
        <v>25</v>
      </c>
      <c r="B35" s="45"/>
      <c r="C35" s="45"/>
      <c r="D35" s="45"/>
      <c r="E35" s="45"/>
      <c r="F35" s="45"/>
      <c r="G35" s="45"/>
      <c r="H35" s="45"/>
      <c r="I35" s="45"/>
      <c r="J35" s="45"/>
      <c r="K35" s="45"/>
      <c r="L35" s="45"/>
      <c r="M35" s="45"/>
      <c r="N35" s="45"/>
      <c r="O35" s="45"/>
      <c r="P35" s="45"/>
      <c r="Q35" s="46"/>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8"/>
  <sheetViews>
    <sheetView workbookViewId="0">
      <selection activeCell="P5" sqref="P5:P8"/>
    </sheetView>
  </sheetViews>
  <sheetFormatPr baseColWidth="10" defaultRowHeight="15" x14ac:dyDescent="0.25"/>
  <cols>
    <col min="1" max="1" width="22.5703125" customWidth="1"/>
  </cols>
  <sheetData>
    <row r="1" spans="1:16" ht="18.75" x14ac:dyDescent="0.3">
      <c r="A1" s="34" t="s">
        <v>32</v>
      </c>
      <c r="B1" s="35"/>
      <c r="C1" s="35"/>
      <c r="D1" s="35"/>
      <c r="E1" s="35"/>
      <c r="F1" s="35"/>
      <c r="G1" s="35"/>
      <c r="H1" s="35"/>
      <c r="I1" s="35"/>
      <c r="J1" s="35"/>
    </row>
    <row r="2" spans="1:16" ht="18.75" x14ac:dyDescent="0.3">
      <c r="A2" s="34" t="s">
        <v>36</v>
      </c>
      <c r="B2" s="35"/>
      <c r="C2" s="35"/>
      <c r="D2" s="35"/>
      <c r="E2" s="35"/>
      <c r="F2" s="35"/>
      <c r="G2" s="35"/>
      <c r="H2" s="35"/>
      <c r="I2" s="35"/>
      <c r="J2" s="35"/>
    </row>
    <row r="4" spans="1:16" ht="25.5" x14ac:dyDescent="0.25">
      <c r="A4" s="31" t="s">
        <v>26</v>
      </c>
      <c r="B4" s="32" t="s">
        <v>11</v>
      </c>
      <c r="C4" s="32" t="s">
        <v>10</v>
      </c>
      <c r="D4" s="32" t="s">
        <v>13</v>
      </c>
      <c r="E4" s="32" t="s">
        <v>12</v>
      </c>
      <c r="F4" s="32" t="s">
        <v>14</v>
      </c>
      <c r="G4" s="32" t="s">
        <v>27</v>
      </c>
      <c r="H4" s="32" t="s">
        <v>28</v>
      </c>
      <c r="I4" s="32" t="s">
        <v>15</v>
      </c>
      <c r="J4" s="32" t="s">
        <v>16</v>
      </c>
      <c r="K4" s="32" t="s">
        <v>17</v>
      </c>
      <c r="L4" s="32" t="s">
        <v>18</v>
      </c>
      <c r="M4" s="32" t="s">
        <v>20</v>
      </c>
      <c r="N4" s="32" t="s">
        <v>19</v>
      </c>
      <c r="O4" s="32" t="s">
        <v>21</v>
      </c>
      <c r="P4" s="33" t="s">
        <v>6</v>
      </c>
    </row>
    <row r="5" spans="1:16" x14ac:dyDescent="0.25">
      <c r="A5" s="36" t="s">
        <v>1</v>
      </c>
      <c r="B5" s="37"/>
      <c r="C5" s="37"/>
      <c r="D5" s="37"/>
      <c r="E5" s="37">
        <v>3</v>
      </c>
      <c r="F5" s="37">
        <v>10</v>
      </c>
      <c r="G5" s="37">
        <v>151</v>
      </c>
      <c r="H5" s="37">
        <v>613</v>
      </c>
      <c r="I5" s="37">
        <v>1204</v>
      </c>
      <c r="J5" s="37">
        <v>280</v>
      </c>
      <c r="K5" s="37">
        <v>585</v>
      </c>
      <c r="L5" s="37">
        <v>788</v>
      </c>
      <c r="M5" s="37"/>
      <c r="N5" s="37"/>
      <c r="O5" s="37">
        <v>762</v>
      </c>
      <c r="P5" s="38">
        <v>4396</v>
      </c>
    </row>
    <row r="6" spans="1:16" x14ac:dyDescent="0.25">
      <c r="A6" s="39" t="s">
        <v>29</v>
      </c>
      <c r="B6" s="40"/>
      <c r="C6" s="40"/>
      <c r="D6" s="40"/>
      <c r="E6" s="40"/>
      <c r="F6" s="40">
        <v>778</v>
      </c>
      <c r="G6" s="40">
        <v>2208</v>
      </c>
      <c r="H6" s="40">
        <v>453</v>
      </c>
      <c r="I6" s="40">
        <v>2707</v>
      </c>
      <c r="J6" s="40">
        <v>523</v>
      </c>
      <c r="K6" s="40">
        <v>338</v>
      </c>
      <c r="L6" s="40">
        <v>47</v>
      </c>
      <c r="M6" s="40"/>
      <c r="N6" s="40">
        <v>1</v>
      </c>
      <c r="O6" s="40">
        <v>186</v>
      </c>
      <c r="P6" s="38">
        <v>7241</v>
      </c>
    </row>
    <row r="7" spans="1:16" x14ac:dyDescent="0.25">
      <c r="A7" s="39" t="s">
        <v>30</v>
      </c>
      <c r="B7" s="40"/>
      <c r="C7" s="40">
        <v>1</v>
      </c>
      <c r="D7" s="40"/>
      <c r="E7" s="40">
        <v>3</v>
      </c>
      <c r="F7" s="40">
        <v>1961</v>
      </c>
      <c r="G7" s="40"/>
      <c r="H7" s="40">
        <v>561</v>
      </c>
      <c r="I7" s="40">
        <v>3284</v>
      </c>
      <c r="J7" s="40">
        <v>468</v>
      </c>
      <c r="K7" s="40">
        <v>846</v>
      </c>
      <c r="L7" s="40">
        <v>275</v>
      </c>
      <c r="M7" s="40">
        <v>8</v>
      </c>
      <c r="N7" s="40">
        <v>8</v>
      </c>
      <c r="O7" s="40">
        <v>330</v>
      </c>
      <c r="P7" s="38">
        <v>7745</v>
      </c>
    </row>
    <row r="8" spans="1:16" x14ac:dyDescent="0.25">
      <c r="A8" s="41" t="s">
        <v>31</v>
      </c>
      <c r="B8" s="42"/>
      <c r="C8" s="42"/>
      <c r="D8" s="42"/>
      <c r="E8" s="42">
        <v>1</v>
      </c>
      <c r="F8" s="42">
        <v>127</v>
      </c>
      <c r="G8" s="42">
        <v>1</v>
      </c>
      <c r="H8" s="42">
        <v>67</v>
      </c>
      <c r="I8" s="42">
        <v>364</v>
      </c>
      <c r="J8" s="42">
        <v>5</v>
      </c>
      <c r="K8" s="42">
        <v>155</v>
      </c>
      <c r="L8" s="42">
        <v>242</v>
      </c>
      <c r="M8" s="42"/>
      <c r="N8" s="42"/>
      <c r="O8" s="42">
        <v>106</v>
      </c>
      <c r="P8" s="38">
        <v>1068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2020-10-21T10:32:38Z</dcterms:modified>
</cp:coreProperties>
</file>