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ludcastillayleon.sharepoint.com/sites/PUBLICACIONLISTASDEESPERA/Documentos compartidos/2026/2026_MARZO/"/>
    </mc:Choice>
  </mc:AlternateContent>
  <xr:revisionPtr revIDLastSave="2" documentId="13_ncr:1_{EE1B4086-B9A8-4232-86BB-3EE9ACAC105E}" xr6:coauthVersionLast="47" xr6:coauthVersionMax="47" xr10:uidLastSave="{BCBDEE03-80FA-4632-9714-043755CF9546}"/>
  <bookViews>
    <workbookView xWindow="-120" yWindow="-120" windowWidth="29040" windowHeight="1584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<sst xmlns="http://schemas.openxmlformats.org/spreadsheetml/2006/main" count="138" uniqueCount="35">
  <si>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31 de Marzo de 2026</t>
    </r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</si>
  <si>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</si>
  <si>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</si>
  <si>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</si>
  <si>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</si>
  <si>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</si>
  <si>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</si>
  <si>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</si>
  <si>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</si>
  <si>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</si>
  <si>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</si>
  <si>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</si>
  <si>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</si>
  <si>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</si>
  <si>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</si>
  <si>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</si>
  <si>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Tipo Prestación</t>
  </si>
  <si>
    <t>Tipo Cita</t>
  </si>
  <si>
    <t>TAC</t>
  </si>
  <si>
    <t>1 (LE Estructural)</t>
  </si>
  <si>
    <t>-</t>
  </si>
  <si>
    <t>2 (Aplaz. voluntario)</t>
  </si>
  <si>
    <t>3 (Aplaz. clinico)</t>
  </si>
  <si>
    <t>RESONANCIA MAGNÉTICA</t>
  </si>
  <si>
    <t>ECOGRAFÍA</t>
  </si>
  <si>
    <t>MAMOGRAFÍA</t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</si>
  <si>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31 de Marzo de 2026</t>
    </r>
  </si>
  <si>
    <t>Pacientes pendientes de Asignación  de Cita para una primera Técnica Diagnóstica</t>
  </si>
  <si>
    <t>A 31/03/2026</t>
  </si>
  <si>
    <t>TÉCNICAS DIAGNÓSTICAS</t>
  </si>
  <si>
    <t>CAU LEÓN</t>
  </si>
  <si>
    <t>CAU PALENCIA</t>
  </si>
  <si>
    <t>RESONANCIA MAGNETICA</t>
  </si>
  <si>
    <t>ECOGRAFIA</t>
  </si>
  <si>
    <t>MAMOGRAFIA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</si>
</sst>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79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20" fillId="38" borderId="18" xfId="0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center"/>
    </xf>
    <xf numFmtId="3" fontId="20" fillId="34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top"/>
    </xf>
    <xf numFmtId="3" fontId="20" fillId="37" borderId="18" xfId="0" applyNumberFormat="1" applyFont="1" applyFill="1" applyBorder="1" applyAlignment="1">
      <alignment vertical="top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0" fontId="16" fillId="0" borderId="0" xfId="0" applyFont="1"/>
    <xf numFmtId="3" fontId="19" fillId="34" borderId="18" xfId="0" quotePrefix="1" applyNumberFormat="1" applyFont="1" applyFill="1" applyBorder="1" applyAlignment="1">
      <alignment horizontal="center" vertical="top"/>
    </xf>
    <xf numFmtId="3" fontId="20" fillId="38" borderId="18" xfId="0" quotePrefix="1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right" vertical="center"/>
    </xf>
    <xf numFmtId="3" fontId="19" fillId="38" borderId="18" xfId="0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right" vertical="center"/>
    </xf>
    <xf numFmtId="3" fontId="19" fillId="38" borderId="19" xfId="0" applyNumberFormat="1" applyFont="1" applyFill="1" applyBorder="1" applyAlignment="1">
      <alignment horizontal="right" vertical="center"/>
    </xf>
    <xf numFmtId="3" fontId="19" fillId="34" borderId="18" xfId="0" applyNumberFormat="1" applyFont="1" applyFill="1" applyBorder="1" applyAlignment="1">
      <alignment horizontal="right" vertical="top"/>
    </xf>
    <xf numFmtId="3" fontId="19" fillId="34" borderId="18" xfId="0" quotePrefix="1" applyNumberFormat="1" applyFont="1" applyFill="1" applyBorder="1" applyAlignment="1">
      <alignment horizontal="right" vertical="top"/>
    </xf>
    <xf numFmtId="3" fontId="20" fillId="34" borderId="18" xfId="0" applyNumberFormat="1" applyFont="1" applyFill="1" applyBorder="1" applyAlignment="1">
      <alignment horizontal="right" vertical="top"/>
    </xf>
    <xf numFmtId="3" fontId="19" fillId="36" borderId="18" xfId="0" quotePrefix="1" applyNumberFormat="1" applyFont="1" applyFill="1" applyBorder="1" applyAlignment="1">
      <alignment horizontal="right" vertical="top"/>
    </xf>
    <xf numFmtId="3" fontId="19" fillId="37" borderId="18" xfId="0" applyNumberFormat="1" applyFont="1" applyFill="1" applyBorder="1" applyAlignment="1">
      <alignment horizontal="right" vertical="top"/>
    </xf>
    <xf numFmtId="3" fontId="20" fillId="37" borderId="18" xfId="0" applyNumberFormat="1" applyFont="1" applyFill="1" applyBorder="1" applyAlignment="1">
      <alignment horizontal="right" vertical="top"/>
    </xf>
    <xf numFmtId="3" fontId="20" fillId="38" borderId="18" xfId="0" quotePrefix="1" applyNumberFormat="1" applyFont="1" applyFill="1" applyBorder="1" applyAlignment="1">
      <alignment horizontal="right" vertical="center"/>
    </xf>
    <xf numFmtId="3" fontId="19" fillId="38" borderId="18" xfId="0" quotePrefix="1" applyNumberFormat="1" applyFont="1" applyFill="1" applyBorder="1" applyAlignment="1">
      <alignment horizontal="right" vertical="center"/>
    </xf>
    <xf numFmtId="3" fontId="19" fillId="34" borderId="18" xfId="0" quotePrefix="1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vertical="top"/>
    </xf>
    <xf numFmtId="3" fontId="19" fillId="38" borderId="18" xfId="0" applyNumberFormat="1" applyFont="1" applyFill="1" applyBorder="1" applyAlignment="1">
      <alignment vertical="top"/>
    </xf>
    <xf numFmtId="3" fontId="20" fillId="38" borderId="18" xfId="0" applyNumberFormat="1" applyFont="1" applyFill="1" applyBorder="1" applyAlignment="1">
      <alignment vertical="top"/>
    </xf>
    <xf numFmtId="3" fontId="20" fillId="38" borderId="18" xfId="0" quotePrefix="1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horizontal="right" vertical="top"/>
    </xf>
    <xf numFmtId="3" fontId="19" fillId="36" borderId="18" xfId="0" quotePrefix="1" applyNumberFormat="1" applyFont="1" applyFill="1" applyBorder="1" applyAlignment="1">
      <alignment horizontal="center" vertical="center"/>
    </xf>
    <xf numFmtId="3" fontId="20" fillId="36" borderId="18" xfId="0" quotePrefix="1" applyNumberFormat="1" applyFont="1" applyFill="1" applyBorder="1" applyAlignment="1">
      <alignment horizontal="center" vertical="center"/>
    </xf>
    <xf numFmtId="3" fontId="20" fillId="34" borderId="18" xfId="0" quotePrefix="1" applyNumberFormat="1" applyFont="1" applyFill="1" applyBorder="1" applyAlignment="1">
      <alignment horizontal="right" vertical="top"/>
    </xf>
    <xf numFmtId="3" fontId="19" fillId="36" borderId="18" xfId="0" applyNumberFormat="1" applyFont="1" applyFill="1" applyBorder="1" applyAlignment="1">
      <alignment horizontal="right" vertical="top"/>
    </xf>
    <xf numFmtId="3" fontId="20" fillId="36" borderId="18" xfId="0" applyNumberFormat="1" applyFont="1" applyFill="1" applyBorder="1" applyAlignment="1">
      <alignment horizontal="right" vertical="center"/>
    </xf>
    <xf numFmtId="3" fontId="20" fillId="36" borderId="18" xfId="0" applyNumberFormat="1" applyFont="1" applyFill="1" applyBorder="1" applyAlignment="1">
      <alignment horizontal="right" vertical="top"/>
    </xf>
    <xf numFmtId="3" fontId="19" fillId="37" borderId="18" xfId="0" quotePrefix="1" applyNumberFormat="1" applyFont="1" applyFill="1" applyBorder="1" applyAlignment="1">
      <alignment horizontal="right" vertical="top"/>
    </xf>
    <xf numFmtId="3" fontId="20" fillId="38" borderId="18" xfId="0" applyNumberFormat="1" applyFont="1" applyFill="1" applyBorder="1" applyAlignment="1">
      <alignment horizontal="center" vertical="center"/>
    </xf>
    <xf numFmtId="3" fontId="20" fillId="38" borderId="19" xfId="0" quotePrefix="1" applyNumberFormat="1" applyFont="1" applyFill="1" applyBorder="1" applyAlignment="1">
      <alignment horizontal="center" vertical="center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1"/>
  <sheetViews>
    <sheetView showGridLines="0" tabSelected="1" topLeftCell="A2" zoomScaleNormal="100" workbookViewId="0">
      <selection activeCell="R20" sqref="R20"/>
    </sheetView>
  </sheetViews>
  <sheetFormatPr baseColWidth="10" defaultColWidth="11.42578125" defaultRowHeight="15" x14ac:dyDescent="0.2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38" ht="36.75" customHeight="1" thickBot="1" x14ac:dyDescent="0.3">
      <c r="A1" s="73" t="s">
        <v>0</v>
      </c>
      <c r="B1" s="74"/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</row>
    <row r="2" spans="1:38" s="2" customFormat="1" ht="24" customHeight="1" x14ac:dyDescent="0.25">
      <c r="A2" s="11" t="s">
        <v>16</v>
      </c>
      <c r="B2" s="12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x14ac:dyDescent="0.25">
      <c r="A3" s="76" t="s">
        <v>18</v>
      </c>
      <c r="B3" s="3" t="s">
        <v>19</v>
      </c>
      <c r="C3" s="48">
        <v>195</v>
      </c>
      <c r="D3" s="48">
        <v>397</v>
      </c>
      <c r="E3" s="49">
        <v>82</v>
      </c>
      <c r="F3" s="48">
        <v>276</v>
      </c>
      <c r="G3" s="48">
        <v>590</v>
      </c>
      <c r="H3" s="48">
        <v>1</v>
      </c>
      <c r="I3" s="48">
        <v>11</v>
      </c>
      <c r="J3" s="48">
        <v>187</v>
      </c>
      <c r="K3" s="42" t="s">
        <v>20</v>
      </c>
      <c r="L3" s="48">
        <v>110</v>
      </c>
      <c r="M3" s="48">
        <v>656</v>
      </c>
      <c r="N3" s="49">
        <v>209</v>
      </c>
      <c r="O3" s="48">
        <v>399</v>
      </c>
      <c r="P3" s="48">
        <v>99</v>
      </c>
      <c r="Q3" s="37">
        <f>SUM(C3:P3)</f>
        <v>3212</v>
      </c>
    </row>
    <row r="4" spans="1:38" x14ac:dyDescent="0.25">
      <c r="A4" s="76"/>
      <c r="B4" s="3" t="s">
        <v>21</v>
      </c>
      <c r="C4" s="50">
        <v>31</v>
      </c>
      <c r="D4" s="50">
        <v>168</v>
      </c>
      <c r="E4" s="49">
        <v>2</v>
      </c>
      <c r="F4" s="50">
        <v>5</v>
      </c>
      <c r="G4" s="50">
        <v>20</v>
      </c>
      <c r="H4" s="50">
        <v>1014</v>
      </c>
      <c r="I4" s="50">
        <v>2</v>
      </c>
      <c r="J4" s="42" t="s">
        <v>20</v>
      </c>
      <c r="K4" s="42" t="s">
        <v>20</v>
      </c>
      <c r="L4" s="50">
        <v>10</v>
      </c>
      <c r="M4" s="50">
        <v>32</v>
      </c>
      <c r="N4" s="50">
        <v>9</v>
      </c>
      <c r="O4" s="50">
        <v>10</v>
      </c>
      <c r="P4" s="50">
        <v>172</v>
      </c>
      <c r="Q4" s="37">
        <f t="shared" ref="Q4:Q14" si="0">SUM(C4:P4)</f>
        <v>1475</v>
      </c>
    </row>
    <row r="5" spans="1:38" x14ac:dyDescent="0.25">
      <c r="A5" s="76"/>
      <c r="B5" s="3" t="s">
        <v>22</v>
      </c>
      <c r="C5" s="50">
        <v>478</v>
      </c>
      <c r="D5" s="50">
        <v>154</v>
      </c>
      <c r="E5" s="50">
        <v>97</v>
      </c>
      <c r="F5" s="50">
        <v>25</v>
      </c>
      <c r="G5" s="50">
        <v>227</v>
      </c>
      <c r="H5" s="50">
        <v>2151</v>
      </c>
      <c r="I5" s="50">
        <v>34</v>
      </c>
      <c r="J5" s="50">
        <v>137</v>
      </c>
      <c r="K5" s="42" t="s">
        <v>20</v>
      </c>
      <c r="L5" s="50">
        <v>12</v>
      </c>
      <c r="M5" s="65">
        <v>29</v>
      </c>
      <c r="N5" s="50">
        <v>109</v>
      </c>
      <c r="O5" s="50">
        <v>266</v>
      </c>
      <c r="P5" s="50">
        <v>70</v>
      </c>
      <c r="Q5" s="37">
        <f t="shared" si="0"/>
        <v>3789</v>
      </c>
    </row>
    <row r="6" spans="1:38" x14ac:dyDescent="0.25">
      <c r="A6" s="77" t="s">
        <v>23</v>
      </c>
      <c r="B6" s="4" t="s">
        <v>19</v>
      </c>
      <c r="C6" s="51">
        <v>942</v>
      </c>
      <c r="D6" s="66">
        <v>229</v>
      </c>
      <c r="E6" s="63" t="s">
        <v>20</v>
      </c>
      <c r="F6" s="63" t="s">
        <v>20</v>
      </c>
      <c r="G6" s="51">
        <v>578</v>
      </c>
      <c r="H6" s="66">
        <v>4</v>
      </c>
      <c r="I6" s="63" t="s">
        <v>20</v>
      </c>
      <c r="J6" s="66">
        <v>458</v>
      </c>
      <c r="K6" s="63" t="s">
        <v>20</v>
      </c>
      <c r="L6" s="66">
        <v>170</v>
      </c>
      <c r="M6" s="66">
        <v>2974</v>
      </c>
      <c r="N6" s="63" t="s">
        <v>20</v>
      </c>
      <c r="O6" s="66">
        <v>1827</v>
      </c>
      <c r="P6" s="66">
        <v>241</v>
      </c>
      <c r="Q6" s="39">
        <f t="shared" si="0"/>
        <v>7423</v>
      </c>
    </row>
    <row r="7" spans="1:38" x14ac:dyDescent="0.25">
      <c r="A7" s="77"/>
      <c r="B7" s="4" t="s">
        <v>21</v>
      </c>
      <c r="C7" s="67">
        <v>33</v>
      </c>
      <c r="D7" s="68">
        <v>134</v>
      </c>
      <c r="E7" s="64" t="s">
        <v>20</v>
      </c>
      <c r="F7" s="64" t="s">
        <v>20</v>
      </c>
      <c r="G7" s="62">
        <v>9</v>
      </c>
      <c r="H7" s="68">
        <v>23</v>
      </c>
      <c r="I7" s="64" t="s">
        <v>20</v>
      </c>
      <c r="J7" s="68">
        <v>17</v>
      </c>
      <c r="K7" s="64" t="s">
        <v>20</v>
      </c>
      <c r="L7" s="68">
        <v>37</v>
      </c>
      <c r="M7" s="68">
        <v>117</v>
      </c>
      <c r="N7" s="64" t="s">
        <v>20</v>
      </c>
      <c r="O7" s="68">
        <v>112</v>
      </c>
      <c r="P7" s="68">
        <v>7</v>
      </c>
      <c r="Q7" s="39">
        <f t="shared" si="0"/>
        <v>489</v>
      </c>
    </row>
    <row r="8" spans="1:38" x14ac:dyDescent="0.25">
      <c r="A8" s="77"/>
      <c r="B8" s="4" t="s">
        <v>22</v>
      </c>
      <c r="C8" s="68">
        <v>263</v>
      </c>
      <c r="D8" s="68">
        <v>1401</v>
      </c>
      <c r="E8" s="64" t="s">
        <v>20</v>
      </c>
      <c r="F8" s="64" t="s">
        <v>20</v>
      </c>
      <c r="G8" s="62">
        <v>33</v>
      </c>
      <c r="H8" s="68">
        <v>326</v>
      </c>
      <c r="I8" s="64" t="s">
        <v>20</v>
      </c>
      <c r="J8" s="68">
        <v>302</v>
      </c>
      <c r="K8" s="64" t="s">
        <v>20</v>
      </c>
      <c r="L8" s="68">
        <v>251</v>
      </c>
      <c r="M8" s="68">
        <v>14</v>
      </c>
      <c r="N8" s="64" t="s">
        <v>20</v>
      </c>
      <c r="O8" s="68">
        <v>7090</v>
      </c>
      <c r="P8" s="68">
        <v>256</v>
      </c>
      <c r="Q8" s="39">
        <f t="shared" si="0"/>
        <v>9936</v>
      </c>
    </row>
    <row r="9" spans="1:38" x14ac:dyDescent="0.25">
      <c r="A9" s="78" t="s">
        <v>24</v>
      </c>
      <c r="B9" s="5" t="s">
        <v>19</v>
      </c>
      <c r="C9" s="52">
        <v>267</v>
      </c>
      <c r="D9" s="52">
        <v>2305</v>
      </c>
      <c r="E9" s="52">
        <v>59</v>
      </c>
      <c r="F9" s="52">
        <v>513</v>
      </c>
      <c r="G9" s="52">
        <v>907</v>
      </c>
      <c r="H9" s="52">
        <v>120</v>
      </c>
      <c r="I9" s="69">
        <v>5</v>
      </c>
      <c r="J9" s="52">
        <v>441</v>
      </c>
      <c r="K9" s="52">
        <v>146</v>
      </c>
      <c r="L9" s="52">
        <v>668</v>
      </c>
      <c r="M9" s="52">
        <v>4705</v>
      </c>
      <c r="N9" s="52">
        <v>131</v>
      </c>
      <c r="O9" s="52">
        <v>571</v>
      </c>
      <c r="P9" s="52">
        <v>550</v>
      </c>
      <c r="Q9" s="40">
        <f t="shared" si="0"/>
        <v>11388</v>
      </c>
    </row>
    <row r="10" spans="1:38" x14ac:dyDescent="0.25">
      <c r="A10" s="78"/>
      <c r="B10" s="5" t="s">
        <v>21</v>
      </c>
      <c r="C10" s="53">
        <v>47</v>
      </c>
      <c r="D10" s="53">
        <v>487</v>
      </c>
      <c r="E10" s="53">
        <v>15</v>
      </c>
      <c r="F10" s="53">
        <v>446</v>
      </c>
      <c r="G10" s="53">
        <v>394</v>
      </c>
      <c r="H10" s="53">
        <v>202</v>
      </c>
      <c r="I10" s="53">
        <v>35</v>
      </c>
      <c r="J10" s="53">
        <v>13</v>
      </c>
      <c r="K10" s="53">
        <v>2</v>
      </c>
      <c r="L10" s="53">
        <v>98</v>
      </c>
      <c r="M10" s="53">
        <v>233</v>
      </c>
      <c r="N10" s="53">
        <v>7</v>
      </c>
      <c r="O10" s="53">
        <v>12</v>
      </c>
      <c r="P10" s="53">
        <v>343</v>
      </c>
      <c r="Q10" s="40">
        <f t="shared" si="0"/>
        <v>2334</v>
      </c>
    </row>
    <row r="11" spans="1:38" x14ac:dyDescent="0.25">
      <c r="A11" s="78"/>
      <c r="B11" s="5" t="s">
        <v>22</v>
      </c>
      <c r="C11" s="53">
        <v>850</v>
      </c>
      <c r="D11" s="53">
        <v>396</v>
      </c>
      <c r="E11" s="53">
        <v>679</v>
      </c>
      <c r="F11" s="53">
        <v>153</v>
      </c>
      <c r="G11" s="53">
        <v>87</v>
      </c>
      <c r="H11" s="53">
        <v>4466</v>
      </c>
      <c r="I11" s="53">
        <v>140</v>
      </c>
      <c r="J11" s="53">
        <v>142</v>
      </c>
      <c r="K11" s="53">
        <v>2</v>
      </c>
      <c r="L11" s="53">
        <v>129</v>
      </c>
      <c r="M11" s="53">
        <v>10</v>
      </c>
      <c r="N11" s="53">
        <v>77</v>
      </c>
      <c r="O11" s="53">
        <v>272</v>
      </c>
      <c r="P11" s="53">
        <v>331</v>
      </c>
      <c r="Q11" s="40">
        <f t="shared" si="0"/>
        <v>7734</v>
      </c>
    </row>
    <row r="12" spans="1:38" x14ac:dyDescent="0.25">
      <c r="A12" s="72" t="s">
        <v>25</v>
      </c>
      <c r="B12" s="6" t="s">
        <v>19</v>
      </c>
      <c r="C12" s="45">
        <v>110</v>
      </c>
      <c r="D12" s="45">
        <v>85</v>
      </c>
      <c r="E12" s="45">
        <v>6</v>
      </c>
      <c r="F12" s="45">
        <v>31</v>
      </c>
      <c r="G12" s="43" t="s">
        <v>20</v>
      </c>
      <c r="H12" s="45">
        <v>2</v>
      </c>
      <c r="I12" s="45">
        <v>1</v>
      </c>
      <c r="J12" s="45">
        <v>14</v>
      </c>
      <c r="K12" s="45">
        <v>30</v>
      </c>
      <c r="L12" s="55">
        <v>1</v>
      </c>
      <c r="M12" s="45">
        <v>182</v>
      </c>
      <c r="N12" s="45">
        <v>4</v>
      </c>
      <c r="O12" s="45">
        <v>107</v>
      </c>
      <c r="P12" s="45">
        <v>124</v>
      </c>
      <c r="Q12" s="45">
        <f t="shared" si="0"/>
        <v>697</v>
      </c>
    </row>
    <row r="13" spans="1:38" x14ac:dyDescent="0.25">
      <c r="A13" s="72"/>
      <c r="B13" s="6" t="s">
        <v>21</v>
      </c>
      <c r="C13" s="44">
        <v>1</v>
      </c>
      <c r="D13" s="44">
        <v>30</v>
      </c>
      <c r="E13" s="70" t="s">
        <v>20</v>
      </c>
      <c r="F13" s="43" t="s">
        <v>20</v>
      </c>
      <c r="G13" s="43" t="s">
        <v>20</v>
      </c>
      <c r="H13" s="44">
        <v>23</v>
      </c>
      <c r="I13" s="44">
        <v>12</v>
      </c>
      <c r="J13" s="54"/>
      <c r="K13" s="54">
        <v>1</v>
      </c>
      <c r="L13" s="44">
        <v>2</v>
      </c>
      <c r="M13" s="44">
        <v>20</v>
      </c>
      <c r="N13" s="54">
        <v>3</v>
      </c>
      <c r="O13" s="54">
        <v>4</v>
      </c>
      <c r="P13" s="54">
        <v>11</v>
      </c>
      <c r="Q13" s="45">
        <f t="shared" si="0"/>
        <v>107</v>
      </c>
    </row>
    <row r="14" spans="1:38" ht="15.75" thickBot="1" x14ac:dyDescent="0.3">
      <c r="A14" s="72"/>
      <c r="B14" s="6" t="s">
        <v>22</v>
      </c>
      <c r="C14" s="46">
        <v>42</v>
      </c>
      <c r="D14" s="46">
        <v>44</v>
      </c>
      <c r="E14" s="46">
        <v>13</v>
      </c>
      <c r="F14" s="46">
        <v>13</v>
      </c>
      <c r="G14" s="46">
        <v>51</v>
      </c>
      <c r="H14" s="46">
        <v>298</v>
      </c>
      <c r="I14" s="46">
        <v>33</v>
      </c>
      <c r="J14" s="46">
        <v>18</v>
      </c>
      <c r="K14" s="46"/>
      <c r="L14" s="46"/>
      <c r="M14" s="46">
        <v>2</v>
      </c>
      <c r="N14" s="46">
        <v>1</v>
      </c>
      <c r="O14" s="46">
        <v>45</v>
      </c>
      <c r="P14" s="46">
        <v>22</v>
      </c>
      <c r="Q14" s="47">
        <f t="shared" si="0"/>
        <v>582</v>
      </c>
    </row>
    <row r="15" spans="1:38" x14ac:dyDescent="0.25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38" ht="15.75" thickBot="1" x14ac:dyDescent="0.3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35.25" customHeight="1" thickBot="1" x14ac:dyDescent="0.3">
      <c r="A17" s="73" t="s">
        <v>26</v>
      </c>
      <c r="B17" s="75"/>
      <c r="C17" s="13" t="s">
        <v>1</v>
      </c>
      <c r="D17" s="13" t="s">
        <v>2</v>
      </c>
      <c r="E17" s="13" t="s">
        <v>3</v>
      </c>
      <c r="F17" s="13" t="s">
        <v>4</v>
      </c>
      <c r="G17" s="13" t="s">
        <v>5</v>
      </c>
      <c r="H17" s="13" t="s">
        <v>6</v>
      </c>
      <c r="I17" s="13" t="s">
        <v>7</v>
      </c>
      <c r="J17" s="13" t="s">
        <v>8</v>
      </c>
      <c r="K17" s="13" t="s">
        <v>9</v>
      </c>
      <c r="L17" s="13" t="s">
        <v>10</v>
      </c>
      <c r="M17" s="13" t="s">
        <v>11</v>
      </c>
      <c r="N17" s="13" t="s">
        <v>12</v>
      </c>
      <c r="O17" s="13" t="s">
        <v>13</v>
      </c>
      <c r="P17" s="13" t="s">
        <v>14</v>
      </c>
      <c r="Q17" s="13" t="s">
        <v>15</v>
      </c>
    </row>
    <row r="18" spans="1:17" ht="26.25" customHeight="1" x14ac:dyDescent="0.25">
      <c r="A18" s="11" t="s">
        <v>16</v>
      </c>
      <c r="B18" s="12" t="s">
        <v>17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A19" s="76" t="s">
        <v>18</v>
      </c>
      <c r="B19" s="7" t="s">
        <v>19</v>
      </c>
      <c r="C19" s="37">
        <v>41.52820512820513</v>
      </c>
      <c r="D19" s="37">
        <v>51.392947103274558</v>
      </c>
      <c r="E19" s="56">
        <v>51.256097560975611</v>
      </c>
      <c r="F19" s="37">
        <v>73.905797101449281</v>
      </c>
      <c r="G19" s="37">
        <v>59.635593220338983</v>
      </c>
      <c r="H19" s="56">
        <v>0</v>
      </c>
      <c r="I19" s="37">
        <v>91.36363636363636</v>
      </c>
      <c r="J19" s="37">
        <v>54.080213903743314</v>
      </c>
      <c r="K19" s="42" t="s">
        <v>20</v>
      </c>
      <c r="L19" s="37">
        <v>44.7</v>
      </c>
      <c r="M19" s="37">
        <v>35.699695121951223</v>
      </c>
      <c r="N19" s="56">
        <v>40.808612440191389</v>
      </c>
      <c r="O19" s="37">
        <v>13.170426065162907</v>
      </c>
      <c r="P19" s="37">
        <v>25.111111111111111</v>
      </c>
      <c r="Q19" s="48">
        <v>44.835305105853053</v>
      </c>
    </row>
    <row r="20" spans="1:17" x14ac:dyDescent="0.25">
      <c r="A20" s="76"/>
      <c r="B20" s="7" t="s">
        <v>21</v>
      </c>
      <c r="C20" s="34">
        <v>60</v>
      </c>
      <c r="D20" s="34">
        <v>79.297619047619051</v>
      </c>
      <c r="E20" s="56">
        <v>97</v>
      </c>
      <c r="F20" s="34">
        <v>74.8</v>
      </c>
      <c r="G20" s="34">
        <v>86.9</v>
      </c>
      <c r="H20" s="34">
        <v>74.633136094674555</v>
      </c>
      <c r="I20" s="34">
        <v>30</v>
      </c>
      <c r="J20" s="56"/>
      <c r="K20" s="42" t="s">
        <v>20</v>
      </c>
      <c r="L20" s="34">
        <v>73.3</v>
      </c>
      <c r="M20" s="34">
        <v>61.15625</v>
      </c>
      <c r="N20" s="34">
        <v>45</v>
      </c>
      <c r="O20" s="34">
        <v>29.9</v>
      </c>
      <c r="P20" s="34">
        <v>46.965116279069768</v>
      </c>
      <c r="Q20" s="50">
        <v>70.981694915254238</v>
      </c>
    </row>
    <row r="21" spans="1:17" x14ac:dyDescent="0.25">
      <c r="A21" s="76"/>
      <c r="B21" s="7" t="s">
        <v>22</v>
      </c>
      <c r="C21" s="34">
        <v>34.947698744769873</v>
      </c>
      <c r="D21" s="34">
        <v>93.097402597402592</v>
      </c>
      <c r="E21" s="34">
        <v>107.25773195876289</v>
      </c>
      <c r="F21" s="34">
        <v>98.84</v>
      </c>
      <c r="G21" s="34">
        <v>150.97797356828193</v>
      </c>
      <c r="H21" s="34">
        <v>59.05857740585774</v>
      </c>
      <c r="I21" s="34">
        <v>77.117647058823536</v>
      </c>
      <c r="J21" s="34">
        <v>78.985401459854018</v>
      </c>
      <c r="K21" s="42" t="s">
        <v>20</v>
      </c>
      <c r="L21" s="34">
        <v>39.333333333333336</v>
      </c>
      <c r="M21" s="34">
        <v>177.62068965517241</v>
      </c>
      <c r="N21" s="34">
        <v>46.183486238532112</v>
      </c>
      <c r="O21" s="34">
        <v>7.5789473684210522</v>
      </c>
      <c r="P21" s="34">
        <v>62.514285714285712</v>
      </c>
      <c r="Q21" s="50">
        <v>62.210609659540779</v>
      </c>
    </row>
    <row r="22" spans="1:17" ht="15" customHeight="1" x14ac:dyDescent="0.25">
      <c r="A22" s="77" t="s">
        <v>23</v>
      </c>
      <c r="B22" s="8" t="s">
        <v>19</v>
      </c>
      <c r="C22" s="38">
        <v>170.40870488322719</v>
      </c>
      <c r="D22" s="39">
        <v>79.122270742358083</v>
      </c>
      <c r="E22" s="63" t="s">
        <v>20</v>
      </c>
      <c r="F22" s="63" t="s">
        <v>20</v>
      </c>
      <c r="G22" s="38">
        <v>70.614186851211073</v>
      </c>
      <c r="H22" s="39">
        <v>0</v>
      </c>
      <c r="I22" s="63" t="s">
        <v>20</v>
      </c>
      <c r="J22" s="39">
        <v>114.79257641921397</v>
      </c>
      <c r="K22" s="63" t="s">
        <v>20</v>
      </c>
      <c r="L22" s="39">
        <v>51.747058823529414</v>
      </c>
      <c r="M22" s="39">
        <v>52.382649630127773</v>
      </c>
      <c r="N22" s="63" t="s">
        <v>20</v>
      </c>
      <c r="O22" s="39">
        <v>59.238642583470167</v>
      </c>
      <c r="P22" s="39">
        <v>23.398340248962654</v>
      </c>
      <c r="Q22" s="39">
        <v>74.159369527145358</v>
      </c>
    </row>
    <row r="23" spans="1:17" x14ac:dyDescent="0.25">
      <c r="A23" s="77"/>
      <c r="B23" s="8" t="s">
        <v>21</v>
      </c>
      <c r="C23" s="35">
        <v>61.636363636363633</v>
      </c>
      <c r="D23" s="35">
        <v>74.171641791044777</v>
      </c>
      <c r="E23" s="64" t="s">
        <v>20</v>
      </c>
      <c r="F23" s="64" t="s">
        <v>20</v>
      </c>
      <c r="G23" s="57">
        <v>265.66666666666669</v>
      </c>
      <c r="H23" s="35">
        <v>193.2608695652174</v>
      </c>
      <c r="I23" s="64" t="s">
        <v>20</v>
      </c>
      <c r="J23" s="57">
        <v>239.11764705882354</v>
      </c>
      <c r="K23" s="64" t="s">
        <v>20</v>
      </c>
      <c r="L23" s="35">
        <v>17.405405405405407</v>
      </c>
      <c r="M23" s="35">
        <v>94.982905982905976</v>
      </c>
      <c r="N23" s="64" t="s">
        <v>20</v>
      </c>
      <c r="O23" s="35">
        <v>26.714285714285715</v>
      </c>
      <c r="P23" s="35">
        <v>39.285714285714285</v>
      </c>
      <c r="Q23" s="35">
        <v>77.501022494887522</v>
      </c>
    </row>
    <row r="24" spans="1:17" x14ac:dyDescent="0.25">
      <c r="A24" s="77"/>
      <c r="B24" s="8" t="s">
        <v>22</v>
      </c>
      <c r="C24" s="35">
        <v>183.42585551330799</v>
      </c>
      <c r="D24" s="35">
        <v>130.98715203426124</v>
      </c>
      <c r="E24" s="64" t="s">
        <v>20</v>
      </c>
      <c r="F24" s="64" t="s">
        <v>20</v>
      </c>
      <c r="G24" s="57">
        <v>263.69696969696969</v>
      </c>
      <c r="H24" s="35">
        <v>309.76993865030676</v>
      </c>
      <c r="I24" s="64" t="s">
        <v>20</v>
      </c>
      <c r="J24" s="35">
        <v>79.735099337748338</v>
      </c>
      <c r="K24" s="64" t="s">
        <v>20</v>
      </c>
      <c r="L24" s="35">
        <v>108.31474103585657</v>
      </c>
      <c r="M24" s="35">
        <v>43.714285714285715</v>
      </c>
      <c r="N24" s="64" t="s">
        <v>20</v>
      </c>
      <c r="O24" s="35">
        <v>295.85684062059238</v>
      </c>
      <c r="P24" s="35">
        <v>41.2578125</v>
      </c>
      <c r="Q24" s="35">
        <v>251.76197665056361</v>
      </c>
    </row>
    <row r="25" spans="1:17" x14ac:dyDescent="0.25">
      <c r="A25" s="78" t="s">
        <v>24</v>
      </c>
      <c r="B25" s="9" t="s">
        <v>19</v>
      </c>
      <c r="C25" s="40">
        <v>11.078651685393259</v>
      </c>
      <c r="D25" s="40">
        <v>107.84989154013016</v>
      </c>
      <c r="E25" s="40">
        <v>100.01694915254237</v>
      </c>
      <c r="F25" s="40">
        <v>79.315789473684205</v>
      </c>
      <c r="G25" s="40">
        <v>137.37265711135612</v>
      </c>
      <c r="H25" s="40">
        <v>179.67500000000001</v>
      </c>
      <c r="I25" s="40">
        <v>6</v>
      </c>
      <c r="J25" s="40">
        <v>187.46031746031747</v>
      </c>
      <c r="K25" s="40">
        <v>19.349315068493151</v>
      </c>
      <c r="L25" s="40">
        <v>46.263473053892213</v>
      </c>
      <c r="M25" s="40">
        <v>138.48374070138152</v>
      </c>
      <c r="N25" s="40">
        <v>31.419847328244273</v>
      </c>
      <c r="O25" s="40">
        <v>22.035026269702275</v>
      </c>
      <c r="P25" s="40">
        <v>38.261818181818185</v>
      </c>
      <c r="Q25" s="40">
        <v>109.76791359325605</v>
      </c>
    </row>
    <row r="26" spans="1:17" x14ac:dyDescent="0.25">
      <c r="A26" s="78"/>
      <c r="B26" s="9" t="s">
        <v>21</v>
      </c>
      <c r="C26" s="36">
        <v>48.404255319148938</v>
      </c>
      <c r="D26" s="36">
        <v>107.33470225872689</v>
      </c>
      <c r="E26" s="36">
        <v>200.66666666666666</v>
      </c>
      <c r="F26" s="36">
        <v>79.069506726457405</v>
      </c>
      <c r="G26" s="36">
        <v>78.832487309644677</v>
      </c>
      <c r="H26" s="36">
        <v>133.16831683168317</v>
      </c>
      <c r="I26" s="36">
        <v>97.51428571428572</v>
      </c>
      <c r="J26" s="36">
        <v>154.30769230769232</v>
      </c>
      <c r="K26" s="36">
        <v>28.5</v>
      </c>
      <c r="L26" s="36">
        <v>34.867346938775512</v>
      </c>
      <c r="M26" s="36">
        <v>202.60085836909872</v>
      </c>
      <c r="N26" s="36">
        <v>51.428571428571431</v>
      </c>
      <c r="O26" s="36">
        <v>31.416666666666668</v>
      </c>
      <c r="P26" s="36">
        <v>61.734693877551024</v>
      </c>
      <c r="Q26" s="36">
        <v>98.026135389888609</v>
      </c>
    </row>
    <row r="27" spans="1:17" x14ac:dyDescent="0.25">
      <c r="A27" s="78"/>
      <c r="B27" s="9" t="s">
        <v>22</v>
      </c>
      <c r="C27" s="36">
        <v>111.2835294117647</v>
      </c>
      <c r="D27" s="36">
        <v>136.83080808080808</v>
      </c>
      <c r="E27" s="36">
        <v>88.223858615611192</v>
      </c>
      <c r="F27" s="36">
        <v>63.33986928104575</v>
      </c>
      <c r="G27" s="36">
        <v>86.47126436781609</v>
      </c>
      <c r="H27" s="36">
        <v>133.05399955187093</v>
      </c>
      <c r="I27" s="36">
        <v>106.28571428571429</v>
      </c>
      <c r="J27" s="36">
        <v>168.11971830985917</v>
      </c>
      <c r="K27" s="36">
        <v>25.5</v>
      </c>
      <c r="L27" s="36">
        <v>125.86046511627907</v>
      </c>
      <c r="M27" s="36">
        <v>147.9</v>
      </c>
      <c r="N27" s="36">
        <v>77.558441558441558</v>
      </c>
      <c r="O27" s="36">
        <v>97.569852941176464</v>
      </c>
      <c r="P27" s="36">
        <v>83.250755287009056</v>
      </c>
      <c r="Q27" s="36">
        <v>121.10981761738455</v>
      </c>
    </row>
    <row r="28" spans="1:17" x14ac:dyDescent="0.25">
      <c r="A28" s="72" t="s">
        <v>25</v>
      </c>
      <c r="B28" s="10" t="s">
        <v>19</v>
      </c>
      <c r="C28" s="58">
        <v>17.581818181818182</v>
      </c>
      <c r="D28" s="58">
        <v>94.941176470588232</v>
      </c>
      <c r="E28" s="58">
        <v>186.66666666666666</v>
      </c>
      <c r="F28" s="58">
        <v>79</v>
      </c>
      <c r="G28" s="43" t="s">
        <v>20</v>
      </c>
      <c r="H28" s="58">
        <v>47.5</v>
      </c>
      <c r="I28" s="60">
        <v>0</v>
      </c>
      <c r="J28" s="58">
        <v>83.714285714285708</v>
      </c>
      <c r="K28" s="58">
        <v>17.233333333333334</v>
      </c>
      <c r="L28" s="32">
        <v>22</v>
      </c>
      <c r="M28" s="58">
        <v>31.324175824175825</v>
      </c>
      <c r="N28" s="32">
        <v>21</v>
      </c>
      <c r="O28" s="58">
        <v>10.046728971962617</v>
      </c>
      <c r="P28" s="58">
        <v>24.10483870967742</v>
      </c>
      <c r="Q28" s="58">
        <v>36.195121951219512</v>
      </c>
    </row>
    <row r="29" spans="1:17" x14ac:dyDescent="0.25">
      <c r="A29" s="72"/>
      <c r="B29" s="10" t="s">
        <v>21</v>
      </c>
      <c r="C29" s="60">
        <v>54</v>
      </c>
      <c r="D29" s="59">
        <v>49.966666666666669</v>
      </c>
      <c r="E29" s="70" t="s">
        <v>20</v>
      </c>
      <c r="F29" s="43" t="s">
        <v>20</v>
      </c>
      <c r="G29" s="43" t="s">
        <v>20</v>
      </c>
      <c r="H29" s="59">
        <v>206.65217391304347</v>
      </c>
      <c r="I29" s="60">
        <v>97.333333333333329</v>
      </c>
      <c r="J29" s="43" t="s">
        <v>20</v>
      </c>
      <c r="K29" s="32">
        <v>36</v>
      </c>
      <c r="L29" s="32">
        <v>87</v>
      </c>
      <c r="M29" s="59">
        <v>113.25</v>
      </c>
      <c r="N29" s="60">
        <v>23.333333333333332</v>
      </c>
      <c r="O29" s="60">
        <v>15.5</v>
      </c>
      <c r="P29" s="59">
        <v>19.363636363636363</v>
      </c>
      <c r="Q29" s="59">
        <v>96.205607476635521</v>
      </c>
    </row>
    <row r="30" spans="1:17" ht="15.75" thickBot="1" x14ac:dyDescent="0.3">
      <c r="A30" s="72"/>
      <c r="B30" s="10" t="s">
        <v>22</v>
      </c>
      <c r="C30" s="61">
        <v>98.904761904761898</v>
      </c>
      <c r="D30" s="61">
        <v>99.13636363636364</v>
      </c>
      <c r="E30" s="61">
        <v>64</v>
      </c>
      <c r="F30" s="61">
        <v>190.84615384615384</v>
      </c>
      <c r="G30" s="61">
        <v>123.86274509803921</v>
      </c>
      <c r="H30" s="61">
        <v>160.71140939597316</v>
      </c>
      <c r="I30" s="33">
        <v>115.96969696969697</v>
      </c>
      <c r="J30" s="61">
        <v>148.61111111111111</v>
      </c>
      <c r="K30" s="71" t="s">
        <v>20</v>
      </c>
      <c r="L30" s="71" t="s">
        <v>20</v>
      </c>
      <c r="M30" s="61">
        <v>21</v>
      </c>
      <c r="N30" s="61">
        <v>321</v>
      </c>
      <c r="O30" s="61">
        <v>14.333333333333334</v>
      </c>
      <c r="P30" s="61">
        <v>5.5</v>
      </c>
      <c r="Q30" s="61">
        <v>126.57903780068729</v>
      </c>
    </row>
    <row r="31" spans="1:17" x14ac:dyDescent="0.25">
      <c r="A31" s="1"/>
      <c r="Q31" s="41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I19" sqref="I19"/>
    </sheetView>
  </sheetViews>
  <sheetFormatPr baseColWidth="10" defaultColWidth="11.42578125" defaultRowHeight="15" x14ac:dyDescent="0.25"/>
  <cols>
    <col min="1" max="1" width="22.5703125" customWidth="1"/>
  </cols>
  <sheetData>
    <row r="1" spans="1:16" ht="18.75" x14ac:dyDescent="0.3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 x14ac:dyDescent="0.3">
      <c r="A2" s="19" t="s">
        <v>28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 x14ac:dyDescent="0.25">
      <c r="A4" s="16" t="s">
        <v>29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30</v>
      </c>
      <c r="H4" s="17" t="s">
        <v>31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8" t="s">
        <v>15</v>
      </c>
    </row>
    <row r="5" spans="1:16" x14ac:dyDescent="0.25">
      <c r="A5" s="21" t="s">
        <v>18</v>
      </c>
      <c r="B5" s="22"/>
      <c r="C5" s="22"/>
      <c r="D5" s="22"/>
      <c r="E5" s="22">
        <v>84</v>
      </c>
      <c r="F5" s="22">
        <v>11</v>
      </c>
      <c r="G5" s="22"/>
      <c r="H5" s="22"/>
      <c r="I5" s="22">
        <v>406</v>
      </c>
      <c r="J5" s="22"/>
      <c r="K5" s="22"/>
      <c r="L5" s="22">
        <v>44</v>
      </c>
      <c r="M5" s="28">
        <v>5</v>
      </c>
      <c r="N5" s="22">
        <v>9</v>
      </c>
      <c r="O5" s="22">
        <v>470</v>
      </c>
      <c r="P5" s="23">
        <f>SUM(B5:O5)</f>
        <v>1029</v>
      </c>
    </row>
    <row r="6" spans="1:16" x14ac:dyDescent="0.25">
      <c r="A6" s="24" t="s">
        <v>32</v>
      </c>
      <c r="B6" s="25"/>
      <c r="C6" s="25"/>
      <c r="D6" s="25"/>
      <c r="E6" s="25"/>
      <c r="F6" s="25">
        <v>957</v>
      </c>
      <c r="G6" s="25"/>
      <c r="H6" s="25"/>
      <c r="I6" s="25">
        <v>963</v>
      </c>
      <c r="J6" s="25"/>
      <c r="K6" s="25"/>
      <c r="L6" s="25">
        <v>23</v>
      </c>
      <c r="M6" s="31"/>
      <c r="N6" s="25">
        <v>42</v>
      </c>
      <c r="O6" s="25">
        <v>650</v>
      </c>
      <c r="P6" s="23">
        <f t="shared" ref="P6:P8" si="0">SUM(B6:O6)</f>
        <v>2635</v>
      </c>
    </row>
    <row r="7" spans="1:16" x14ac:dyDescent="0.25">
      <c r="A7" s="24" t="s">
        <v>33</v>
      </c>
      <c r="B7" s="25">
        <v>1</v>
      </c>
      <c r="C7" s="25">
        <v>6</v>
      </c>
      <c r="D7" s="25"/>
      <c r="E7" s="25">
        <v>176</v>
      </c>
      <c r="F7" s="25">
        <v>2350</v>
      </c>
      <c r="G7" s="25"/>
      <c r="H7" s="25"/>
      <c r="I7" s="25">
        <v>3063</v>
      </c>
      <c r="J7" s="25"/>
      <c r="K7" s="25">
        <v>2</v>
      </c>
      <c r="L7" s="25">
        <v>337</v>
      </c>
      <c r="M7" s="29">
        <v>1574</v>
      </c>
      <c r="N7" s="25">
        <v>3427</v>
      </c>
      <c r="O7" s="25">
        <v>638</v>
      </c>
      <c r="P7" s="23">
        <f t="shared" si="0"/>
        <v>11574</v>
      </c>
    </row>
    <row r="8" spans="1:16" x14ac:dyDescent="0.25">
      <c r="A8" s="26" t="s">
        <v>34</v>
      </c>
      <c r="B8" s="27"/>
      <c r="C8" s="27"/>
      <c r="D8" s="27"/>
      <c r="E8" s="27">
        <v>42</v>
      </c>
      <c r="F8" s="27">
        <v>247</v>
      </c>
      <c r="G8" s="27"/>
      <c r="H8" s="27"/>
      <c r="I8" s="27">
        <v>167</v>
      </c>
      <c r="J8" s="27"/>
      <c r="K8" s="27">
        <v>20</v>
      </c>
      <c r="L8" s="27">
        <v>15</v>
      </c>
      <c r="M8" s="30">
        <v>70</v>
      </c>
      <c r="N8" s="27">
        <v>166</v>
      </c>
      <c r="O8" s="27">
        <v>56</v>
      </c>
      <c r="P8" s="23">
        <f t="shared" si="0"/>
        <v>783</v>
      </c>
    </row>
    <row r="9" spans="1:16" x14ac:dyDescent="0.25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7ce76f64ab4f9a00fcfe69352aaf257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8f41d95216526846c998f8b12f00d030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3CACF-3F31-4708-A44F-784ECFBA67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74DCD-DC62-4E81-B895-4171D1E58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13e59-5612-4ba7-a064-e0906c1ddf2b"/>
    <ds:schemaRef ds:uri="20f4ec4e-09e4-4a0c-8e9f-ad65eaf84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9E5ACE-782B-4A2F-8EDF-77CC8578ADAA}">
  <ds:schemaRefs>
    <ds:schemaRef ds:uri="http://schemas.microsoft.com/office/2006/documentManagement/types"/>
    <ds:schemaRef ds:uri="20f4ec4e-09e4-4a0c-8e9f-ad65eaf84147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9a13e59-5612-4ba7-a064-e0906c1ddf2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LETD</vt:lpstr>
      <vt:lpstr>Pendientes</vt:lpstr>
      <vt:lpstr>LETD!Área_de_impresión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Martín Hernández, Fermina</dc:creator>
  <cp:keywords/>
  <dc:description/>
  <cp:lastModifiedBy>Paniagua Tejo, M Teresa</cp:lastModifiedBy>
  <cp:revision/>
  <dcterms:created xsi:type="dcterms:W3CDTF">2019-07-23T14:53:39Z</dcterms:created>
  <dcterms:modified xsi:type="dcterms:W3CDTF">2026-04-28T07:15:54Z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