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942800G\Downloads\"/>
    </mc:Choice>
  </mc:AlternateContent>
  <xr:revisionPtr revIDLastSave="0" documentId="8_{2C5589DE-9024-47B4-846D-83DE7F3C3EDA}" xr6:coauthVersionLast="47" xr6:coauthVersionMax="47" xr10:uidLastSave="{00000000-0000-0000-0000-000000000000}"/>
  <bookViews>
    <workbookView xWindow="-120" yWindow="-120" windowWidth="29040" windowHeight="1584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<sst xmlns="http://schemas.openxmlformats.org/spreadsheetml/2006/main" count="134" uniqueCount="35">
  <si>
    <t>Tipo Cita</t>
  </si>
  <si>
    <t>TAC</t>
  </si>
  <si>
    <t>2 (Aplaz. voluntario)</t>
  </si>
  <si>
    <t>3 (Aplaz. clinico)</t>
  </si>
  <si>
    <t>Tipo Prestación</t>
  </si>
  <si>
    <t>1 (LE Estructural)</t>
  </si>
  <si>
    <t>Castilla y León</t>
  </si>
  <si>
    <t>RESONANCIA MAGNÉTICA</t>
  </si>
  <si>
    <t>ECOGRAFÍA</t>
  </si>
  <si>
    <t>MAMOGRAFÍA</t>
  </si>
  <si>
    <t>CAU Burgos</t>
  </si>
  <si>
    <t>CA Ávila</t>
  </si>
  <si>
    <t>H Santos Reyes</t>
  </si>
  <si>
    <t>H Santiago Apóstol</t>
  </si>
  <si>
    <t>H El Bierzo</t>
  </si>
  <si>
    <t>CAU Salamanca</t>
  </si>
  <si>
    <t>CA Segovia</t>
  </si>
  <si>
    <t>CA Soria</t>
  </si>
  <si>
    <t>HURH Valladolid</t>
  </si>
  <si>
    <t>HCU Valladolid</t>
  </si>
  <si>
    <t>H Medina del Campo</t>
  </si>
  <si>
    <t>CA Zamora</t>
  </si>
  <si>
    <t>CAU Palencia</t>
  </si>
  <si>
    <t>CAU León</t>
  </si>
  <si>
    <t>TÉCNICAS DIAGNÓSTICAS</t>
  </si>
  <si>
    <t>CAU LEÓN</t>
  </si>
  <si>
    <t>CAU PALENCIA</t>
  </si>
  <si>
    <t>RESONANCIA MAGNETICA</t>
  </si>
  <si>
    <t>ECOGRAFIA</t>
  </si>
  <si>
    <t>MAMOGRAFIA</t>
  </si>
  <si>
    <t>Pacientes pendientes de Asignación  de Cita para una primera Técnica Diagnóstica</t>
  </si>
  <si>
    <t>A 31/12/2023</t>
  </si>
  <si>
    <t>-</t>
  </si>
  <si>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 de DICIEMBRE de 2023</t>
    </r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</si>
  <si>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DICIEMBRE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</si>
</sst>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19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19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9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0" fontId="16" fillId="0" borderId="0" xfId="0" applyFont="1"/>
    <xf numFmtId="3" fontId="20" fillId="36" borderId="18" xfId="0" quotePrefix="1" applyNumberFormat="1" applyFont="1" applyFill="1" applyBorder="1" applyAlignment="1">
      <alignment horizontal="center" vertical="top"/>
    </xf>
    <xf numFmtId="3" fontId="19" fillId="36" borderId="18" xfId="0" quotePrefix="1" applyNumberFormat="1" applyFont="1" applyFill="1" applyBorder="1" applyAlignment="1">
      <alignment horizontal="center" vertical="top"/>
    </xf>
    <xf numFmtId="3" fontId="19" fillId="34" borderId="18" xfId="0" quotePrefix="1" applyNumberFormat="1" applyFont="1" applyFill="1" applyBorder="1" applyAlignment="1">
      <alignment horizontal="center" vertical="top"/>
    </xf>
    <xf numFmtId="3" fontId="20" fillId="38" borderId="18" xfId="0" applyNumberFormat="1" applyFont="1" applyFill="1" applyBorder="1" applyAlignment="1">
      <alignment horizontal="center" vertical="top"/>
    </xf>
    <xf numFmtId="3" fontId="20" fillId="38" borderId="18" xfId="0" applyNumberFormat="1" applyFont="1" applyFill="1" applyBorder="1" applyAlignment="1">
      <alignment horizontal="center" vertical="center"/>
    </xf>
    <xf numFmtId="3" fontId="20" fillId="38" borderId="19" xfId="0" applyNumberFormat="1" applyFont="1" applyFill="1" applyBorder="1" applyAlignment="1">
      <alignment horizontal="center" vertical="center"/>
    </xf>
    <xf numFmtId="3" fontId="19" fillId="38" borderId="18" xfId="0" applyNumberFormat="1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showGridLines="0" tabSelected="1" zoomScale="85" zoomScaleNormal="85" workbookViewId="0">
      <selection activeCell="B28" sqref="B28"/>
    </sheetView>
  </sheetViews>
  <sheetFormatPr baseColWidth="10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27" ht="36.75" customHeight="1" thickBot="1" x14ac:dyDescent="0.3">
      <c r="A1" s="57" t="s">
        <v>33</v>
      </c>
      <c r="B1" s="58"/>
      <c r="C1" s="13" t="s">
        <v>11</v>
      </c>
      <c r="D1" s="13" t="s">
        <v>10</v>
      </c>
      <c r="E1" s="13" t="s">
        <v>13</v>
      </c>
      <c r="F1" s="13" t="s">
        <v>12</v>
      </c>
      <c r="G1" s="13" t="s">
        <v>14</v>
      </c>
      <c r="H1" s="13" t="s">
        <v>23</v>
      </c>
      <c r="I1" s="13" t="s">
        <v>22</v>
      </c>
      <c r="J1" s="13" t="s">
        <v>15</v>
      </c>
      <c r="K1" s="13" t="s">
        <v>16</v>
      </c>
      <c r="L1" s="13" t="s">
        <v>17</v>
      </c>
      <c r="M1" s="13" t="s">
        <v>18</v>
      </c>
      <c r="N1" s="13" t="s">
        <v>20</v>
      </c>
      <c r="O1" s="13" t="s">
        <v>19</v>
      </c>
      <c r="P1" s="13" t="s">
        <v>21</v>
      </c>
      <c r="Q1" s="13" t="s">
        <v>6</v>
      </c>
    </row>
    <row r="2" spans="1:27" s="2" customFormat="1" ht="24" customHeight="1" x14ac:dyDescent="0.25">
      <c r="A2" s="11" t="s">
        <v>4</v>
      </c>
      <c r="B2" s="12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</row>
    <row r="3" spans="1:27" x14ac:dyDescent="0.25">
      <c r="A3" s="60" t="s">
        <v>1</v>
      </c>
      <c r="B3" s="3" t="s">
        <v>5</v>
      </c>
      <c r="C3" s="39">
        <v>471</v>
      </c>
      <c r="D3" s="39">
        <v>517</v>
      </c>
      <c r="E3" s="39">
        <v>512</v>
      </c>
      <c r="F3" s="39">
        <v>102</v>
      </c>
      <c r="G3" s="39">
        <v>123</v>
      </c>
      <c r="H3" s="39">
        <v>24</v>
      </c>
      <c r="I3" s="39">
        <v>455</v>
      </c>
      <c r="J3" s="39">
        <v>56</v>
      </c>
      <c r="K3" s="51" t="s">
        <v>32</v>
      </c>
      <c r="L3" s="39">
        <v>81</v>
      </c>
      <c r="M3" s="39">
        <v>9</v>
      </c>
      <c r="N3" s="51" t="s">
        <v>32</v>
      </c>
      <c r="O3" s="39">
        <v>394</v>
      </c>
      <c r="P3" s="39">
        <v>280</v>
      </c>
      <c r="Q3" s="39">
        <f>SUM(C3:P3)</f>
        <v>3024</v>
      </c>
    </row>
    <row r="4" spans="1:27" x14ac:dyDescent="0.25">
      <c r="A4" s="60"/>
      <c r="B4" s="3" t="s">
        <v>2</v>
      </c>
      <c r="C4" s="36">
        <v>67</v>
      </c>
      <c r="D4" s="36">
        <v>167</v>
      </c>
      <c r="E4" s="36">
        <v>6</v>
      </c>
      <c r="F4" s="36">
        <v>1</v>
      </c>
      <c r="G4" s="36">
        <v>11</v>
      </c>
      <c r="H4" s="36">
        <v>691</v>
      </c>
      <c r="I4" s="36">
        <v>18</v>
      </c>
      <c r="J4" s="36">
        <v>3</v>
      </c>
      <c r="K4" s="51" t="s">
        <v>32</v>
      </c>
      <c r="L4" s="36">
        <v>8</v>
      </c>
      <c r="M4" s="36">
        <v>1365</v>
      </c>
      <c r="N4" s="36">
        <v>1</v>
      </c>
      <c r="O4" s="36">
        <v>13</v>
      </c>
      <c r="P4" s="36">
        <v>64</v>
      </c>
      <c r="Q4" s="39">
        <f t="shared" ref="Q4:Q14" si="0">SUM(C4:P4)</f>
        <v>2415</v>
      </c>
    </row>
    <row r="5" spans="1:27" x14ac:dyDescent="0.25">
      <c r="A5" s="60"/>
      <c r="B5" s="3" t="s">
        <v>3</v>
      </c>
      <c r="C5" s="36">
        <v>394</v>
      </c>
      <c r="D5" s="36">
        <v>176</v>
      </c>
      <c r="E5" s="36">
        <v>38</v>
      </c>
      <c r="F5" s="36">
        <v>113</v>
      </c>
      <c r="G5" s="36">
        <v>294</v>
      </c>
      <c r="H5" s="36">
        <v>1315</v>
      </c>
      <c r="I5" s="36">
        <v>36</v>
      </c>
      <c r="J5" s="36">
        <v>204</v>
      </c>
      <c r="K5" s="36">
        <v>77</v>
      </c>
      <c r="L5" s="36">
        <v>6</v>
      </c>
      <c r="M5" s="36">
        <v>1</v>
      </c>
      <c r="N5" s="36">
        <v>100</v>
      </c>
      <c r="O5" s="36">
        <v>324</v>
      </c>
      <c r="P5" s="36">
        <v>47</v>
      </c>
      <c r="Q5" s="39">
        <f t="shared" si="0"/>
        <v>3125</v>
      </c>
    </row>
    <row r="6" spans="1:27" x14ac:dyDescent="0.25">
      <c r="A6" s="61" t="s">
        <v>7</v>
      </c>
      <c r="B6" s="4" t="s">
        <v>5</v>
      </c>
      <c r="C6" s="40">
        <v>1106</v>
      </c>
      <c r="D6" s="41">
        <v>1</v>
      </c>
      <c r="E6" s="50" t="s">
        <v>32</v>
      </c>
      <c r="F6" s="50" t="s">
        <v>32</v>
      </c>
      <c r="G6" s="41">
        <v>204</v>
      </c>
      <c r="H6" s="41">
        <v>97</v>
      </c>
      <c r="I6" s="41">
        <v>163</v>
      </c>
      <c r="J6" s="41">
        <v>303</v>
      </c>
      <c r="K6" s="40">
        <v>1</v>
      </c>
      <c r="L6" s="41">
        <v>387</v>
      </c>
      <c r="M6" s="41">
        <v>31</v>
      </c>
      <c r="N6" s="50" t="s">
        <v>32</v>
      </c>
      <c r="O6" s="41">
        <v>356</v>
      </c>
      <c r="P6" s="41">
        <v>108</v>
      </c>
      <c r="Q6" s="41">
        <f t="shared" si="0"/>
        <v>2757</v>
      </c>
    </row>
    <row r="7" spans="1:27" x14ac:dyDescent="0.25">
      <c r="A7" s="61"/>
      <c r="B7" s="4" t="s">
        <v>2</v>
      </c>
      <c r="C7" s="47">
        <v>11</v>
      </c>
      <c r="D7" s="37">
        <v>20</v>
      </c>
      <c r="E7" s="49" t="s">
        <v>32</v>
      </c>
      <c r="F7" s="49" t="s">
        <v>32</v>
      </c>
      <c r="G7" s="37">
        <v>2</v>
      </c>
      <c r="H7" s="37">
        <v>358</v>
      </c>
      <c r="I7" s="37">
        <v>4</v>
      </c>
      <c r="J7" s="37">
        <v>10</v>
      </c>
      <c r="K7" s="42"/>
      <c r="L7" s="37">
        <v>12</v>
      </c>
      <c r="M7" s="37">
        <v>1777</v>
      </c>
      <c r="N7" s="49" t="s">
        <v>32</v>
      </c>
      <c r="O7" s="37">
        <v>63</v>
      </c>
      <c r="P7" s="37">
        <v>6</v>
      </c>
      <c r="Q7" s="41">
        <f t="shared" si="0"/>
        <v>2263</v>
      </c>
    </row>
    <row r="8" spans="1:27" x14ac:dyDescent="0.25">
      <c r="A8" s="61"/>
      <c r="B8" s="4" t="s">
        <v>3</v>
      </c>
      <c r="C8" s="37">
        <v>97</v>
      </c>
      <c r="D8" s="37">
        <v>478</v>
      </c>
      <c r="E8" s="49" t="s">
        <v>32</v>
      </c>
      <c r="F8" s="49" t="s">
        <v>32</v>
      </c>
      <c r="G8" s="37">
        <v>217</v>
      </c>
      <c r="H8" s="37">
        <v>2251</v>
      </c>
      <c r="I8" s="37">
        <v>4</v>
      </c>
      <c r="J8" s="37">
        <v>174</v>
      </c>
      <c r="K8" s="37">
        <v>3</v>
      </c>
      <c r="L8" s="37">
        <v>16</v>
      </c>
      <c r="M8" s="37">
        <v>69</v>
      </c>
      <c r="N8" s="49" t="s">
        <v>32</v>
      </c>
      <c r="O8" s="37">
        <v>2728</v>
      </c>
      <c r="P8" s="37">
        <v>97</v>
      </c>
      <c r="Q8" s="41">
        <f t="shared" si="0"/>
        <v>6134</v>
      </c>
    </row>
    <row r="9" spans="1:27" x14ac:dyDescent="0.25">
      <c r="A9" s="62" t="s">
        <v>8</v>
      </c>
      <c r="B9" s="5" t="s">
        <v>5</v>
      </c>
      <c r="C9" s="43">
        <v>3069</v>
      </c>
      <c r="D9" s="43">
        <v>1513</v>
      </c>
      <c r="E9" s="43">
        <v>945</v>
      </c>
      <c r="F9" s="43">
        <v>110</v>
      </c>
      <c r="G9" s="43">
        <v>202</v>
      </c>
      <c r="H9" s="43">
        <v>34</v>
      </c>
      <c r="I9" s="43">
        <v>106</v>
      </c>
      <c r="J9" s="43">
        <v>452</v>
      </c>
      <c r="K9" s="43">
        <v>237</v>
      </c>
      <c r="L9" s="43">
        <v>1435</v>
      </c>
      <c r="M9" s="43">
        <v>1971</v>
      </c>
      <c r="N9" s="43">
        <v>2</v>
      </c>
      <c r="O9" s="43">
        <v>585</v>
      </c>
      <c r="P9" s="43">
        <v>226</v>
      </c>
      <c r="Q9" s="43">
        <f t="shared" si="0"/>
        <v>10887</v>
      </c>
    </row>
    <row r="10" spans="1:27" x14ac:dyDescent="0.25">
      <c r="A10" s="62"/>
      <c r="B10" s="5" t="s">
        <v>2</v>
      </c>
      <c r="C10" s="38">
        <v>274</v>
      </c>
      <c r="D10" s="38">
        <v>327</v>
      </c>
      <c r="E10" s="38">
        <v>15</v>
      </c>
      <c r="F10" s="38">
        <v>173</v>
      </c>
      <c r="G10" s="38">
        <v>11</v>
      </c>
      <c r="H10" s="38">
        <v>852</v>
      </c>
      <c r="I10" s="38">
        <v>75</v>
      </c>
      <c r="J10" s="38">
        <v>29</v>
      </c>
      <c r="K10" s="38">
        <v>4</v>
      </c>
      <c r="L10" s="38">
        <v>14</v>
      </c>
      <c r="M10" s="38">
        <v>580</v>
      </c>
      <c r="N10" s="38">
        <v>1</v>
      </c>
      <c r="O10" s="38">
        <v>15</v>
      </c>
      <c r="P10" s="38">
        <v>268</v>
      </c>
      <c r="Q10" s="43">
        <f t="shared" si="0"/>
        <v>2638</v>
      </c>
    </row>
    <row r="11" spans="1:27" x14ac:dyDescent="0.25">
      <c r="A11" s="62"/>
      <c r="B11" s="5" t="s">
        <v>3</v>
      </c>
      <c r="C11" s="38">
        <v>399</v>
      </c>
      <c r="D11" s="38">
        <v>323</v>
      </c>
      <c r="E11" s="38">
        <v>126</v>
      </c>
      <c r="F11" s="38">
        <v>349</v>
      </c>
      <c r="G11" s="38">
        <v>628</v>
      </c>
      <c r="H11" s="38">
        <v>3238</v>
      </c>
      <c r="I11" s="38">
        <v>1056</v>
      </c>
      <c r="J11" s="38">
        <v>192</v>
      </c>
      <c r="K11" s="38">
        <v>9</v>
      </c>
      <c r="L11" s="38">
        <v>82</v>
      </c>
      <c r="M11" s="38">
        <v>11</v>
      </c>
      <c r="N11" s="38">
        <v>96</v>
      </c>
      <c r="O11" s="38">
        <v>126</v>
      </c>
      <c r="P11" s="38">
        <v>265</v>
      </c>
      <c r="Q11" s="43">
        <f t="shared" si="0"/>
        <v>6900</v>
      </c>
    </row>
    <row r="12" spans="1:27" x14ac:dyDescent="0.25">
      <c r="A12" s="56" t="s">
        <v>9</v>
      </c>
      <c r="B12" s="6" t="s">
        <v>5</v>
      </c>
      <c r="C12" s="33">
        <v>235</v>
      </c>
      <c r="D12" s="33">
        <v>28</v>
      </c>
      <c r="E12" s="33">
        <v>74</v>
      </c>
      <c r="F12" s="33">
        <v>13</v>
      </c>
      <c r="G12" s="55" t="s">
        <v>32</v>
      </c>
      <c r="H12" s="33">
        <v>26</v>
      </c>
      <c r="I12" s="33">
        <v>19</v>
      </c>
      <c r="J12" s="33">
        <v>18</v>
      </c>
      <c r="K12" s="33">
        <v>26</v>
      </c>
      <c r="L12" s="33">
        <v>8</v>
      </c>
      <c r="M12" s="33">
        <v>177</v>
      </c>
      <c r="N12" s="55" t="s">
        <v>32</v>
      </c>
      <c r="O12" s="33">
        <v>33</v>
      </c>
      <c r="P12" s="33">
        <v>24</v>
      </c>
      <c r="Q12" s="33">
        <f t="shared" si="0"/>
        <v>681</v>
      </c>
    </row>
    <row r="13" spans="1:27" x14ac:dyDescent="0.25">
      <c r="A13" s="56"/>
      <c r="B13" s="6" t="s">
        <v>2</v>
      </c>
      <c r="C13" s="32">
        <v>32</v>
      </c>
      <c r="D13" s="32">
        <v>9</v>
      </c>
      <c r="E13" s="53" t="s">
        <v>32</v>
      </c>
      <c r="F13" s="53" t="s">
        <v>32</v>
      </c>
      <c r="G13" s="53" t="s">
        <v>32</v>
      </c>
      <c r="H13" s="32">
        <v>2</v>
      </c>
      <c r="I13" s="32">
        <v>3</v>
      </c>
      <c r="J13" s="53" t="s">
        <v>32</v>
      </c>
      <c r="K13" s="53" t="s">
        <v>32</v>
      </c>
      <c r="L13" s="32">
        <v>4</v>
      </c>
      <c r="M13" s="32">
        <v>38</v>
      </c>
      <c r="N13" s="53" t="s">
        <v>32</v>
      </c>
      <c r="O13" s="32">
        <v>17</v>
      </c>
      <c r="P13" s="32">
        <v>2</v>
      </c>
      <c r="Q13" s="33">
        <f t="shared" si="0"/>
        <v>107</v>
      </c>
    </row>
    <row r="14" spans="1:27" ht="15.75" thickBot="1" x14ac:dyDescent="0.3">
      <c r="A14" s="56"/>
      <c r="B14" s="6" t="s">
        <v>3</v>
      </c>
      <c r="C14" s="34">
        <v>185</v>
      </c>
      <c r="D14" s="34">
        <v>23</v>
      </c>
      <c r="E14" s="34">
        <v>7</v>
      </c>
      <c r="F14" s="34">
        <v>2</v>
      </c>
      <c r="G14" s="34">
        <v>47</v>
      </c>
      <c r="H14" s="34">
        <v>117</v>
      </c>
      <c r="I14" s="34">
        <v>29</v>
      </c>
      <c r="J14" s="34">
        <v>30</v>
      </c>
      <c r="K14" s="54" t="s">
        <v>32</v>
      </c>
      <c r="L14" s="34">
        <v>1</v>
      </c>
      <c r="M14" s="34">
        <v>2</v>
      </c>
      <c r="N14" s="34">
        <v>19</v>
      </c>
      <c r="O14" s="34" t="s">
        <v>32</v>
      </c>
      <c r="P14" s="34">
        <v>4</v>
      </c>
      <c r="Q14" s="35">
        <f t="shared" si="0"/>
        <v>466</v>
      </c>
    </row>
    <row r="15" spans="1:27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7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57" t="s">
        <v>34</v>
      </c>
      <c r="B17" s="59"/>
      <c r="C17" s="13" t="s">
        <v>11</v>
      </c>
      <c r="D17" s="13" t="s">
        <v>10</v>
      </c>
      <c r="E17" s="13" t="s">
        <v>13</v>
      </c>
      <c r="F17" s="13" t="s">
        <v>12</v>
      </c>
      <c r="G17" s="13" t="s">
        <v>14</v>
      </c>
      <c r="H17" s="13" t="s">
        <v>23</v>
      </c>
      <c r="I17" s="13" t="s">
        <v>22</v>
      </c>
      <c r="J17" s="13" t="s">
        <v>15</v>
      </c>
      <c r="K17" s="13" t="s">
        <v>16</v>
      </c>
      <c r="L17" s="13" t="s">
        <v>17</v>
      </c>
      <c r="M17" s="13" t="s">
        <v>18</v>
      </c>
      <c r="N17" s="13" t="s">
        <v>20</v>
      </c>
      <c r="O17" s="13" t="s">
        <v>19</v>
      </c>
      <c r="P17" s="13" t="s">
        <v>21</v>
      </c>
      <c r="Q17" s="13" t="s">
        <v>6</v>
      </c>
    </row>
    <row r="18" spans="1:17" ht="26.25" customHeight="1" x14ac:dyDescent="0.25">
      <c r="A18" s="11" t="s">
        <v>4</v>
      </c>
      <c r="B18" s="12" t="s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60" t="s">
        <v>1</v>
      </c>
      <c r="B19" s="7" t="s">
        <v>5</v>
      </c>
      <c r="C19" s="39">
        <v>89.541401273885356</v>
      </c>
      <c r="D19" s="39">
        <v>46.357833655705996</v>
      </c>
      <c r="E19" s="39">
        <v>82.568359375</v>
      </c>
      <c r="F19" s="39">
        <v>49.107843137254903</v>
      </c>
      <c r="G19" s="39">
        <v>12.804878048780488</v>
      </c>
      <c r="H19" s="39">
        <v>173.875</v>
      </c>
      <c r="I19" s="39">
        <v>100.03956043956045</v>
      </c>
      <c r="J19" s="39">
        <v>28.160714285714285</v>
      </c>
      <c r="K19" s="51" t="s">
        <v>32</v>
      </c>
      <c r="L19" s="39">
        <v>43.061728395061728</v>
      </c>
      <c r="M19" s="39">
        <v>29.222222222222221</v>
      </c>
      <c r="N19" s="51" t="s">
        <v>32</v>
      </c>
      <c r="O19" s="39">
        <v>23.809644670050762</v>
      </c>
      <c r="P19" s="39">
        <v>48.221428571428568</v>
      </c>
      <c r="Q19" s="39">
        <v>63.790343915343918</v>
      </c>
    </row>
    <row r="20" spans="1:17" x14ac:dyDescent="0.25">
      <c r="A20" s="60"/>
      <c r="B20" s="7" t="s">
        <v>2</v>
      </c>
      <c r="C20" s="36">
        <v>109.98507462686567</v>
      </c>
      <c r="D20" s="36">
        <v>72.838323353293418</v>
      </c>
      <c r="E20" s="36">
        <v>99.166666666666671</v>
      </c>
      <c r="F20" s="36">
        <v>157</v>
      </c>
      <c r="G20" s="36">
        <v>24.90909090909091</v>
      </c>
      <c r="H20" s="36">
        <v>58.318379160636759</v>
      </c>
      <c r="I20" s="36">
        <v>134.5</v>
      </c>
      <c r="J20" s="36">
        <v>19.666666666666668</v>
      </c>
      <c r="K20" s="51" t="s">
        <v>32</v>
      </c>
      <c r="L20" s="36">
        <v>25.875</v>
      </c>
      <c r="M20" s="36">
        <v>74.895238095238099</v>
      </c>
      <c r="N20" s="36">
        <v>41</v>
      </c>
      <c r="O20" s="36">
        <v>47.92307692307692</v>
      </c>
      <c r="P20" s="36">
        <v>72.3125</v>
      </c>
      <c r="Q20" s="36">
        <v>70.835610766045548</v>
      </c>
    </row>
    <row r="21" spans="1:17" x14ac:dyDescent="0.25">
      <c r="A21" s="60"/>
      <c r="B21" s="7" t="s">
        <v>3</v>
      </c>
      <c r="C21" s="36">
        <v>62.982233502538072</v>
      </c>
      <c r="D21" s="36">
        <v>71.607954545454547</v>
      </c>
      <c r="E21" s="36">
        <v>198.42105263157896</v>
      </c>
      <c r="F21" s="36">
        <v>47.725663716814161</v>
      </c>
      <c r="G21" s="36">
        <v>116.98979591836735</v>
      </c>
      <c r="H21" s="36">
        <v>77.993916349809879</v>
      </c>
      <c r="I21" s="36">
        <v>135.47222222222223</v>
      </c>
      <c r="J21" s="36">
        <v>60.818627450980394</v>
      </c>
      <c r="K21" s="36">
        <v>118.97402597402598</v>
      </c>
      <c r="L21" s="36">
        <v>49</v>
      </c>
      <c r="M21" s="36">
        <v>18</v>
      </c>
      <c r="N21" s="36">
        <v>55.02</v>
      </c>
      <c r="O21" s="36">
        <v>13.453703703703704</v>
      </c>
      <c r="P21" s="36">
        <v>82.106382978723403</v>
      </c>
      <c r="Q21" s="36">
        <v>72.891199999999998</v>
      </c>
    </row>
    <row r="22" spans="1:17" ht="15" customHeight="1" x14ac:dyDescent="0.25">
      <c r="A22" s="61" t="s">
        <v>7</v>
      </c>
      <c r="B22" s="8" t="s">
        <v>5</v>
      </c>
      <c r="C22" s="40">
        <v>79.08318264014467</v>
      </c>
      <c r="D22" s="41">
        <v>90</v>
      </c>
      <c r="E22" s="50" t="s">
        <v>32</v>
      </c>
      <c r="F22" s="50" t="s">
        <v>32</v>
      </c>
      <c r="G22" s="41">
        <v>44.470588235294116</v>
      </c>
      <c r="H22" s="41">
        <v>288.96907216494844</v>
      </c>
      <c r="I22" s="41">
        <v>45.355828220858896</v>
      </c>
      <c r="J22" s="41">
        <v>92.194719471947195</v>
      </c>
      <c r="K22" s="42">
        <v>19</v>
      </c>
      <c r="L22" s="41">
        <v>57.449612403100772</v>
      </c>
      <c r="M22" s="41">
        <v>68.838709677419359</v>
      </c>
      <c r="N22" s="50" t="s">
        <v>32</v>
      </c>
      <c r="O22" s="41">
        <v>34.40449438202247</v>
      </c>
      <c r="P22" s="41">
        <v>50.407407407407405</v>
      </c>
      <c r="Q22" s="41">
        <v>73.291258614435975</v>
      </c>
    </row>
    <row r="23" spans="1:17" x14ac:dyDescent="0.25">
      <c r="A23" s="61"/>
      <c r="B23" s="8" t="s">
        <v>2</v>
      </c>
      <c r="C23" s="37">
        <v>144.54545454545453</v>
      </c>
      <c r="D23" s="37">
        <v>331.5</v>
      </c>
      <c r="E23" s="49" t="s">
        <v>32</v>
      </c>
      <c r="F23" s="49" t="s">
        <v>32</v>
      </c>
      <c r="G23" s="42">
        <v>47</v>
      </c>
      <c r="H23" s="37">
        <v>172.09217877094972</v>
      </c>
      <c r="I23" s="37">
        <v>79.75</v>
      </c>
      <c r="J23" s="42">
        <v>57.6</v>
      </c>
      <c r="K23" s="42"/>
      <c r="L23" s="37">
        <v>80.916666666666671</v>
      </c>
      <c r="M23" s="37">
        <v>79.984243106359031</v>
      </c>
      <c r="N23" s="49" t="s">
        <v>32</v>
      </c>
      <c r="O23" s="37">
        <v>8.9365079365079367</v>
      </c>
      <c r="P23" s="37">
        <v>15.333333333333334</v>
      </c>
      <c r="Q23" s="37">
        <v>94.819266460450734</v>
      </c>
    </row>
    <row r="24" spans="1:17" x14ac:dyDescent="0.25">
      <c r="A24" s="61"/>
      <c r="B24" s="8" t="s">
        <v>3</v>
      </c>
      <c r="C24" s="37">
        <v>219.24742268041237</v>
      </c>
      <c r="D24" s="37">
        <v>200.35983263598325</v>
      </c>
      <c r="E24" s="49" t="s">
        <v>32</v>
      </c>
      <c r="F24" s="49" t="s">
        <v>32</v>
      </c>
      <c r="G24" s="37">
        <v>110.73732718894009</v>
      </c>
      <c r="H24" s="37">
        <v>108.20435362061306</v>
      </c>
      <c r="I24" s="37">
        <v>71.5</v>
      </c>
      <c r="J24" s="37">
        <v>227.85057471264369</v>
      </c>
      <c r="K24" s="37">
        <v>59</v>
      </c>
      <c r="L24" s="37">
        <v>123.8125</v>
      </c>
      <c r="M24" s="37">
        <v>140.01449275362319</v>
      </c>
      <c r="N24" s="49" t="s">
        <v>32</v>
      </c>
      <c r="O24" s="37">
        <v>225.7976539589443</v>
      </c>
      <c r="P24" s="37">
        <v>127.87628865979381</v>
      </c>
      <c r="Q24" s="37">
        <v>173.58461036843821</v>
      </c>
    </row>
    <row r="25" spans="1:17" x14ac:dyDescent="0.25">
      <c r="A25" s="62" t="s">
        <v>8</v>
      </c>
      <c r="B25" s="9" t="s">
        <v>5</v>
      </c>
      <c r="C25" s="43">
        <v>104.4910394265233</v>
      </c>
      <c r="D25" s="43">
        <v>76.602115003304689</v>
      </c>
      <c r="E25" s="43">
        <v>94.656084656084658</v>
      </c>
      <c r="F25" s="43">
        <v>31.481818181818181</v>
      </c>
      <c r="G25" s="43">
        <v>25.163366336633665</v>
      </c>
      <c r="H25" s="43">
        <v>20.764705882352942</v>
      </c>
      <c r="I25" s="43">
        <v>63.811320754716981</v>
      </c>
      <c r="J25" s="43">
        <v>156.14823008849558</v>
      </c>
      <c r="K25" s="43">
        <v>32.531645569620252</v>
      </c>
      <c r="L25" s="43">
        <v>251.06411149825783</v>
      </c>
      <c r="M25" s="43">
        <v>57.774733637747339</v>
      </c>
      <c r="N25" s="43">
        <v>7</v>
      </c>
      <c r="O25" s="43">
        <v>16.772649572649573</v>
      </c>
      <c r="P25" s="43">
        <v>137.18584070796462</v>
      </c>
      <c r="Q25" s="43">
        <v>104.28198769174244</v>
      </c>
    </row>
    <row r="26" spans="1:17" x14ac:dyDescent="0.25">
      <c r="A26" s="62"/>
      <c r="B26" s="9" t="s">
        <v>2</v>
      </c>
      <c r="C26" s="38">
        <v>121.22262773722628</v>
      </c>
      <c r="D26" s="38">
        <v>119.51987767584097</v>
      </c>
      <c r="E26" s="38">
        <v>148.66666666666666</v>
      </c>
      <c r="F26" s="38">
        <v>64.02312138728324</v>
      </c>
      <c r="G26" s="38">
        <v>137.27272727272728</v>
      </c>
      <c r="H26" s="38">
        <v>74.534037558685441</v>
      </c>
      <c r="I26" s="38">
        <v>139.58666666666667</v>
      </c>
      <c r="J26" s="38">
        <v>185.93103448275863</v>
      </c>
      <c r="K26" s="38">
        <v>121.25</v>
      </c>
      <c r="L26" s="38">
        <v>170.85714285714286</v>
      </c>
      <c r="M26" s="38">
        <v>101.87068965517241</v>
      </c>
      <c r="N26" s="38">
        <v>377</v>
      </c>
      <c r="O26" s="38">
        <v>60.466666666666669</v>
      </c>
      <c r="P26" s="38">
        <v>93.944029850746276</v>
      </c>
      <c r="Q26" s="38">
        <v>96.626611068991664</v>
      </c>
    </row>
    <row r="27" spans="1:17" x14ac:dyDescent="0.25">
      <c r="A27" s="62"/>
      <c r="B27" s="9" t="s">
        <v>3</v>
      </c>
      <c r="C27" s="38">
        <v>110.69423558897243</v>
      </c>
      <c r="D27" s="38">
        <v>95.145510835913313</v>
      </c>
      <c r="E27" s="38">
        <v>210.07936507936509</v>
      </c>
      <c r="F27" s="38">
        <v>120.6189111747851</v>
      </c>
      <c r="G27" s="38">
        <v>129.16878980891721</v>
      </c>
      <c r="H27" s="38">
        <v>73.850216182828902</v>
      </c>
      <c r="I27" s="38">
        <v>134.30113636363637</v>
      </c>
      <c r="J27" s="38">
        <v>222.42708333333334</v>
      </c>
      <c r="K27" s="38">
        <v>29.666666666666668</v>
      </c>
      <c r="L27" s="38">
        <v>293</v>
      </c>
      <c r="M27" s="38">
        <v>95.818181818181813</v>
      </c>
      <c r="N27" s="38">
        <v>175.91666666666666</v>
      </c>
      <c r="O27" s="38">
        <v>50.753968253968253</v>
      </c>
      <c r="P27" s="38">
        <v>146.01886792452831</v>
      </c>
      <c r="Q27" s="38">
        <v>106.60333333333334</v>
      </c>
    </row>
    <row r="28" spans="1:17" x14ac:dyDescent="0.25">
      <c r="A28" s="56" t="s">
        <v>9</v>
      </c>
      <c r="B28" s="10" t="s">
        <v>5</v>
      </c>
      <c r="C28" s="44">
        <v>124.90212765957448</v>
      </c>
      <c r="D28" s="44">
        <v>18.642857142857142</v>
      </c>
      <c r="E28" s="44">
        <v>108.66216216216216</v>
      </c>
      <c r="F28" s="44">
        <v>17.692307692307693</v>
      </c>
      <c r="G28" s="53" t="s">
        <v>32</v>
      </c>
      <c r="H28" s="44">
        <v>47.615384615384613</v>
      </c>
      <c r="I28" s="44">
        <v>60.631578947368418</v>
      </c>
      <c r="J28" s="44">
        <v>113.77777777777777</v>
      </c>
      <c r="K28" s="44">
        <v>41.115384615384613</v>
      </c>
      <c r="L28" s="32">
        <v>26.5</v>
      </c>
      <c r="M28" s="44">
        <v>61.271186440677965</v>
      </c>
      <c r="N28" s="53" t="s">
        <v>32</v>
      </c>
      <c r="O28" s="44">
        <v>37.666666666666664</v>
      </c>
      <c r="P28" s="44">
        <v>91.083333333333329</v>
      </c>
      <c r="Q28" s="44">
        <v>85.371512481644643</v>
      </c>
    </row>
    <row r="29" spans="1:17" x14ac:dyDescent="0.25">
      <c r="A29" s="56"/>
      <c r="B29" s="10" t="s">
        <v>2</v>
      </c>
      <c r="C29" s="45">
        <v>138.3125</v>
      </c>
      <c r="D29" s="45">
        <v>33.666666666666664</v>
      </c>
      <c r="E29" s="52" t="s">
        <v>32</v>
      </c>
      <c r="F29" s="53" t="s">
        <v>32</v>
      </c>
      <c r="G29" s="53" t="s">
        <v>32</v>
      </c>
      <c r="H29" s="45">
        <v>489.5</v>
      </c>
      <c r="I29" s="45">
        <v>90.666666666666671</v>
      </c>
      <c r="J29" s="53" t="s">
        <v>32</v>
      </c>
      <c r="K29" s="53" t="s">
        <v>32</v>
      </c>
      <c r="L29" s="32">
        <v>41</v>
      </c>
      <c r="M29" s="45">
        <v>120.31578947368421</v>
      </c>
      <c r="N29" s="53" t="s">
        <v>32</v>
      </c>
      <c r="O29" s="45">
        <v>12.529411764705882</v>
      </c>
      <c r="P29" s="45">
        <v>72.5</v>
      </c>
      <c r="Q29" s="45">
        <v>103.49532710280374</v>
      </c>
    </row>
    <row r="30" spans="1:17" ht="15.75" thickBot="1" x14ac:dyDescent="0.3">
      <c r="A30" s="56"/>
      <c r="B30" s="10" t="s">
        <v>3</v>
      </c>
      <c r="C30" s="46">
        <v>97.816216216216219</v>
      </c>
      <c r="D30" s="46">
        <v>37.391304347826086</v>
      </c>
      <c r="E30" s="46">
        <v>194.42857142857142</v>
      </c>
      <c r="F30" s="46">
        <v>137</v>
      </c>
      <c r="G30" s="46">
        <v>94.59574468085107</v>
      </c>
      <c r="H30" s="46">
        <v>137.11111111111111</v>
      </c>
      <c r="I30" s="46">
        <v>60.206896551724135</v>
      </c>
      <c r="J30" s="46">
        <v>167.03333333333333</v>
      </c>
      <c r="K30" s="54" t="s">
        <v>32</v>
      </c>
      <c r="L30" s="34">
        <v>47</v>
      </c>
      <c r="M30" s="46">
        <v>174.5</v>
      </c>
      <c r="N30" s="46">
        <v>173.47368421052633</v>
      </c>
      <c r="O30" s="46" t="s">
        <v>32</v>
      </c>
      <c r="P30" s="46">
        <v>69.75</v>
      </c>
      <c r="Q30" s="46">
        <v>111.17381974248927</v>
      </c>
    </row>
    <row r="31" spans="1:17" x14ac:dyDescent="0.25">
      <c r="A31" s="1"/>
      <c r="Q31" s="48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Q13" sqref="Q13"/>
    </sheetView>
  </sheetViews>
  <sheetFormatPr baseColWidth="10" defaultRowHeight="15" x14ac:dyDescent="0.25"/>
  <cols>
    <col min="1" max="1" width="22.5703125" customWidth="1"/>
  </cols>
  <sheetData>
    <row r="1" spans="1:16" ht="18.75" x14ac:dyDescent="0.3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24</v>
      </c>
      <c r="B4" s="17" t="s">
        <v>11</v>
      </c>
      <c r="C4" s="17" t="s">
        <v>10</v>
      </c>
      <c r="D4" s="17" t="s">
        <v>13</v>
      </c>
      <c r="E4" s="17" t="s">
        <v>12</v>
      </c>
      <c r="F4" s="17" t="s">
        <v>14</v>
      </c>
      <c r="G4" s="17" t="s">
        <v>25</v>
      </c>
      <c r="H4" s="17" t="s">
        <v>26</v>
      </c>
      <c r="I4" s="17" t="s">
        <v>15</v>
      </c>
      <c r="J4" s="17" t="s">
        <v>16</v>
      </c>
      <c r="K4" s="17" t="s">
        <v>17</v>
      </c>
      <c r="L4" s="17" t="s">
        <v>18</v>
      </c>
      <c r="M4" s="17" t="s">
        <v>20</v>
      </c>
      <c r="N4" s="17" t="s">
        <v>19</v>
      </c>
      <c r="O4" s="17" t="s">
        <v>21</v>
      </c>
      <c r="P4" s="18" t="s">
        <v>6</v>
      </c>
    </row>
    <row r="5" spans="1:16" x14ac:dyDescent="0.25">
      <c r="A5" s="21" t="s">
        <v>1</v>
      </c>
      <c r="B5" s="22"/>
      <c r="C5" s="22"/>
      <c r="D5" s="22"/>
      <c r="E5" s="22">
        <v>25</v>
      </c>
      <c r="F5" s="22">
        <v>16</v>
      </c>
      <c r="G5" s="22"/>
      <c r="H5" s="22">
        <v>236</v>
      </c>
      <c r="I5" s="22">
        <v>807</v>
      </c>
      <c r="J5" s="22"/>
      <c r="K5" s="22">
        <v>71</v>
      </c>
      <c r="L5" s="22">
        <v>12</v>
      </c>
      <c r="M5" s="28">
        <v>176</v>
      </c>
      <c r="N5" s="22">
        <v>10</v>
      </c>
      <c r="O5" s="22">
        <v>704</v>
      </c>
      <c r="P5" s="23">
        <f>SUM(B5:O5)</f>
        <v>2057</v>
      </c>
    </row>
    <row r="6" spans="1:16" x14ac:dyDescent="0.25">
      <c r="A6" s="24" t="s">
        <v>27</v>
      </c>
      <c r="B6" s="25"/>
      <c r="C6" s="25"/>
      <c r="D6" s="25"/>
      <c r="E6" s="25"/>
      <c r="F6" s="25">
        <v>444</v>
      </c>
      <c r="G6" s="25"/>
      <c r="H6" s="25">
        <v>241</v>
      </c>
      <c r="I6" s="25">
        <v>3875</v>
      </c>
      <c r="J6" s="25"/>
      <c r="K6" s="25">
        <v>44</v>
      </c>
      <c r="L6" s="25">
        <v>15</v>
      </c>
      <c r="M6" s="31"/>
      <c r="N6" s="25">
        <v>69</v>
      </c>
      <c r="O6" s="25">
        <v>1009</v>
      </c>
      <c r="P6" s="23">
        <f t="shared" ref="P6:P8" si="0">SUM(B6:O6)</f>
        <v>5697</v>
      </c>
    </row>
    <row r="7" spans="1:16" x14ac:dyDescent="0.25">
      <c r="A7" s="24" t="s">
        <v>28</v>
      </c>
      <c r="B7" s="25"/>
      <c r="C7" s="25">
        <v>1</v>
      </c>
      <c r="D7" s="25"/>
      <c r="E7" s="25">
        <v>75</v>
      </c>
      <c r="F7" s="25">
        <v>1520</v>
      </c>
      <c r="G7" s="25"/>
      <c r="H7" s="25">
        <v>918</v>
      </c>
      <c r="I7" s="25">
        <v>9400</v>
      </c>
      <c r="J7" s="25"/>
      <c r="K7" s="25">
        <v>128</v>
      </c>
      <c r="L7" s="25">
        <v>6</v>
      </c>
      <c r="M7" s="29">
        <v>2048</v>
      </c>
      <c r="N7" s="25">
        <v>1524</v>
      </c>
      <c r="O7" s="25">
        <v>2579</v>
      </c>
      <c r="P7" s="23">
        <f t="shared" si="0"/>
        <v>18199</v>
      </c>
    </row>
    <row r="8" spans="1:16" x14ac:dyDescent="0.25">
      <c r="A8" s="26" t="s">
        <v>29</v>
      </c>
      <c r="B8" s="27"/>
      <c r="C8" s="27"/>
      <c r="D8" s="27"/>
      <c r="E8" s="27">
        <v>25</v>
      </c>
      <c r="F8" s="27">
        <v>145</v>
      </c>
      <c r="G8" s="27"/>
      <c r="H8" s="27">
        <v>23</v>
      </c>
      <c r="I8" s="27">
        <v>292</v>
      </c>
      <c r="J8" s="27"/>
      <c r="K8" s="27">
        <v>49</v>
      </c>
      <c r="L8" s="27"/>
      <c r="M8" s="30">
        <v>222</v>
      </c>
      <c r="N8" s="27">
        <v>528</v>
      </c>
      <c r="O8" s="27"/>
      <c r="P8" s="23">
        <f t="shared" si="0"/>
        <v>1284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Hernández, Fermina</dc:creator>
  <cp:lastModifiedBy>Hernandez Palacios, M Carmen</cp:lastModifiedBy>
  <cp:lastPrinted>2019-09-04T11:17:05Z</cp:lastPrinted>
  <dcterms:created xsi:type="dcterms:W3CDTF">2019-07-23T14:53:39Z</dcterms:created>
  <dcterms:modified xsi:type="dcterms:W3CDTF">2024-01-15T14:10:41Z</dcterms:modified>
</cp:coreProperties>
</file>