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PLAN DE COMUNICACIÓN DE LISTAS DE ESPERA\WEB 30062020\"/>
    </mc:Choice>
  </mc:AlternateContent>
  <xr:revisionPtr revIDLastSave="0" documentId="13_ncr:1_{C6F84A0E-0A40-4AA5-B775-6A37109E518E}" xr6:coauthVersionLast="44" xr6:coauthVersionMax="44" xr10:uidLastSave="{00000000-0000-0000-0000-000000000000}"/>
  <bookViews>
    <workbookView xWindow="-120" yWindow="-120" windowWidth="25440" windowHeight="15390" xr2:uid="{5F48BBE5-C7CD-47D2-A94D-39438477C72B}"/>
  </bookViews>
  <sheets>
    <sheet name="AÑO 2020" sheetId="3" r:id="rId1"/>
    <sheet name="AÑO 2019"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3" i="4" l="1"/>
  <c r="R22" i="4"/>
  <c r="R21" i="4"/>
  <c r="R20" i="4" s="1"/>
  <c r="Q20" i="4"/>
  <c r="P20" i="4"/>
  <c r="O20" i="4"/>
  <c r="N20" i="4"/>
  <c r="M20" i="4"/>
  <c r="L20" i="4"/>
  <c r="K20" i="4"/>
  <c r="J20" i="4"/>
  <c r="I20" i="4"/>
  <c r="H20" i="4"/>
  <c r="G20" i="4"/>
  <c r="F20" i="4"/>
  <c r="E20" i="4"/>
  <c r="D20" i="4"/>
  <c r="R10" i="4"/>
  <c r="R9" i="4"/>
  <c r="R8" i="4"/>
  <c r="Q7" i="4"/>
  <c r="P7" i="4"/>
  <c r="O7" i="4"/>
  <c r="N7" i="4"/>
  <c r="M7" i="4"/>
  <c r="L7" i="4"/>
  <c r="K7" i="4"/>
  <c r="J7" i="4"/>
  <c r="I7" i="4"/>
  <c r="H7" i="4"/>
  <c r="G7" i="4"/>
  <c r="F7" i="4"/>
  <c r="E7" i="4"/>
  <c r="D7" i="4"/>
  <c r="R8" i="3"/>
  <c r="R9" i="3"/>
  <c r="R10" i="3"/>
  <c r="R7" i="4" l="1"/>
  <c r="D20" i="3"/>
  <c r="E20" i="3"/>
  <c r="F20" i="3"/>
  <c r="G20" i="3"/>
  <c r="H20" i="3"/>
  <c r="I20" i="3"/>
  <c r="J20" i="3"/>
  <c r="K20" i="3"/>
  <c r="L20" i="3"/>
  <c r="M20" i="3"/>
  <c r="N20" i="3"/>
  <c r="O20" i="3"/>
  <c r="P20" i="3"/>
  <c r="Q20" i="3"/>
  <c r="R23" i="3" l="1"/>
  <c r="R22" i="3"/>
  <c r="R21" i="3"/>
  <c r="R20" i="3" l="1"/>
  <c r="Q7" i="3"/>
  <c r="P7" i="3"/>
  <c r="O7" i="3"/>
  <c r="N7" i="3"/>
  <c r="M7" i="3"/>
  <c r="L7" i="3"/>
  <c r="K7" i="3"/>
  <c r="J7" i="3"/>
  <c r="I7" i="3"/>
  <c r="H7" i="3"/>
  <c r="G7" i="3"/>
  <c r="F7" i="3"/>
  <c r="E7" i="3"/>
  <c r="D7" i="3"/>
  <c r="R7" i="3" l="1"/>
</calcChain>
</file>

<file path=xl/sharedStrings.xml><?xml version="1.0" encoding="utf-8"?>
<sst xmlns="http://schemas.openxmlformats.org/spreadsheetml/2006/main" count="138" uniqueCount="48">
  <si>
    <t>CA Avila</t>
  </si>
  <si>
    <t>CAU Burgos</t>
  </si>
  <si>
    <t>H.Santos Reyes</t>
  </si>
  <si>
    <t>H. Bierzo</t>
  </si>
  <si>
    <t>CAU León</t>
  </si>
  <si>
    <t>CAU Palencia</t>
  </si>
  <si>
    <t>CAU Salamanca</t>
  </si>
  <si>
    <t>CA Segovia</t>
  </si>
  <si>
    <t>CA Soria</t>
  </si>
  <si>
    <t>H. Universitario Rio Hortega</t>
  </si>
  <si>
    <t>H. Medina del Campo</t>
  </si>
  <si>
    <t>H. Clínico Universitario de Valladolid</t>
  </si>
  <si>
    <t>CA Zamora</t>
  </si>
  <si>
    <t>-</t>
  </si>
  <si>
    <r>
      <rPr>
        <b/>
        <sz val="10"/>
        <color rgb="FFFFFFFF"/>
        <rFont val="Calibri"/>
        <family val="2"/>
        <scheme val="minor"/>
      </rPr>
      <t>DEMORA MEDIA</t>
    </r>
  </si>
  <si>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</si>
  <si>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</si>
  <si>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</si>
  <si>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Tiempo medio de espera de los pacientes en espera estructural</t>
  </si>
  <si>
    <t>TOTAL C Y L</t>
  </si>
  <si>
    <t>H. Santiago Apostol</t>
  </si>
  <si>
    <t xml:space="preserve">LISTA DE ESPERA QUIRÚRGICA TOTAL POR HOSPITALES </t>
  </si>
  <si>
    <t>A 30/09/2019</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</si>
  <si>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</si>
  <si>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</si>
  <si>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</si>
  <si>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t>Tiempo medio de espera de los pacientes en espera tras rechazo de centro alternativo</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</si>
  <si>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</si>
  <si>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</si>
  <si>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</si>
  <si>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NUMERO DE PACIENTES PENDIENTES DE INTERVENCION QUIRURGICA (IQ)</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</si>
  <si>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</si>
  <si>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</si>
  <si>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</si>
  <si>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</si>
  <si>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</si>
  <si>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</si>
  <si>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</si>
  <si>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</si>
  <si>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</si>
  <si>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</si>
  <si>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</si>
  <si>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</si>
  <si>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</si>
  <si>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</si>
  <si>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</si>
  <si>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31 de Diciembre de 2019</t>
  </si>
  <si>
    <t>30 de junio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</si>
</sst>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11">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
      <patternFill patternType="solid">
        <fgColor theme="4" tint="0.59999389629810485"/>
        <bgColor indexed="41"/>
      </patternFill>
    </fill>
    <fill>
      <patternFill patternType="solid">
        <fgColor theme="4" tint="-0.249977111117893"/>
        <bgColor indexed="64"/>
      </patternFill>
    </fill>
    <fill>
      <patternFill patternType="solid">
        <fgColor theme="4" tint="-0.249977111117893"/>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74">
    <xf numFmtId="0" fontId="0" fillId="0" borderId="0" xfId="0"/>
    <xf numFmtId="0" fontId="1" fillId="0" borderId="0" xfId="0" applyFont="1"/>
    <xf numFmtId="0" fontId="2" fillId="4" borderId="0" xfId="0" applyFont="1" applyFill="1" applyBorder="1" applyAlignment="1">
      <alignment vertical="center" wrapText="1"/>
    </xf>
    <xf numFmtId="0" fontId="2" fillId="6" borderId="3" xfId="0" applyFont="1" applyFill="1" applyBorder="1" applyAlignment="1">
      <alignment vertical="center" wrapText="1"/>
    </xf>
    <xf numFmtId="0" fontId="2" fillId="0" borderId="0" xfId="0" applyFont="1" applyFill="1" applyBorder="1" applyAlignment="1">
      <alignment horizontal="left" vertical="top"/>
    </xf>
    <xf numFmtId="0" fontId="2" fillId="0" borderId="0" xfId="0" applyFont="1" applyFill="1" applyBorder="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Fill="1" applyBorder="1" applyAlignment="1">
      <alignment horizontal="left" vertical="center"/>
    </xf>
    <xf numFmtId="0" fontId="2" fillId="0" borderId="0" xfId="0" applyFont="1" applyFill="1" applyAlignment="1">
      <alignment horizontal="left" vertical="top"/>
    </xf>
    <xf numFmtId="0" fontId="11" fillId="0" borderId="0" xfId="0" applyFont="1"/>
    <xf numFmtId="0" fontId="5" fillId="0" borderId="13" xfId="0" applyFont="1" applyFill="1" applyBorder="1" applyAlignment="1">
      <alignment vertical="center" wrapText="1"/>
    </xf>
    <xf numFmtId="0" fontId="12" fillId="0" borderId="0" xfId="0" applyFont="1" applyFill="1" applyBorder="1" applyAlignment="1">
      <alignment vertical="center"/>
    </xf>
    <xf numFmtId="0" fontId="13" fillId="0" borderId="13" xfId="0" applyFont="1" applyFill="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Fill="1" applyBorder="1" applyAlignment="1">
      <alignment vertical="center" wrapText="1"/>
    </xf>
    <xf numFmtId="3" fontId="6" fillId="0" borderId="7" xfId="0" applyNumberFormat="1" applyFont="1" applyFill="1" applyBorder="1" applyAlignment="1">
      <alignment vertical="center" wrapText="1"/>
    </xf>
    <xf numFmtId="3" fontId="6" fillId="0" borderId="8" xfId="0" applyNumberFormat="1" applyFont="1" applyFill="1" applyBorder="1" applyAlignment="1">
      <alignment vertical="center" wrapText="1"/>
    </xf>
    <xf numFmtId="3" fontId="6" fillId="0" borderId="11" xfId="0" quotePrefix="1"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3" fontId="6" fillId="0" borderId="10" xfId="0" applyNumberFormat="1" applyFont="1" applyFill="1" applyBorder="1" applyAlignment="1">
      <alignment vertical="center" wrapText="1"/>
    </xf>
    <xf numFmtId="3" fontId="6" fillId="0" borderId="11" xfId="0" applyNumberFormat="1" applyFont="1" applyFill="1" applyBorder="1" applyAlignment="1">
      <alignment vertical="center" wrapText="1"/>
    </xf>
    <xf numFmtId="0" fontId="5" fillId="0" borderId="0" xfId="0" applyFont="1" applyFill="1" applyBorder="1" applyAlignment="1">
      <alignment vertical="center" wrapText="1"/>
    </xf>
    <xf numFmtId="0" fontId="10" fillId="0" borderId="0" xfId="0" applyFont="1" applyFill="1" applyAlignment="1">
      <alignment horizontal="left" vertical="top"/>
    </xf>
    <xf numFmtId="0" fontId="0" fillId="0" borderId="0" xfId="0" applyFont="1" applyFill="1" applyBorder="1"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Fill="1" applyBorder="1" applyAlignment="1">
      <alignment vertical="center" wrapText="1"/>
    </xf>
    <xf numFmtId="3" fontId="6" fillId="0" borderId="0" xfId="0" applyNumberFormat="1" applyFont="1" applyFill="1" applyBorder="1" applyAlignment="1">
      <alignment vertical="center" wrapText="1"/>
    </xf>
    <xf numFmtId="3" fontId="6" fillId="0" borderId="0" xfId="0" quotePrefix="1" applyNumberFormat="1" applyFont="1" applyFill="1" applyBorder="1" applyAlignment="1">
      <alignment horizontal="center" vertical="center" wrapText="1"/>
    </xf>
    <xf numFmtId="3" fontId="6" fillId="0" borderId="11" xfId="0" quotePrefix="1" applyNumberFormat="1" applyFont="1" applyFill="1" applyBorder="1" applyAlignment="1">
      <alignment horizontal="right" vertical="center" wrapText="1"/>
    </xf>
    <xf numFmtId="3" fontId="3" fillId="7" borderId="10" xfId="0" applyNumberFormat="1" applyFont="1" applyFill="1" applyBorder="1" applyAlignment="1">
      <alignment horizontal="center" vertical="center" wrapText="1"/>
    </xf>
    <xf numFmtId="3" fontId="6" fillId="8" borderId="2" xfId="0" applyNumberFormat="1" applyFont="1" applyFill="1" applyBorder="1" applyAlignment="1">
      <alignment vertical="center" wrapText="1"/>
    </xf>
    <xf numFmtId="0" fontId="2" fillId="9" borderId="3" xfId="0" applyFont="1" applyFill="1" applyBorder="1" applyAlignment="1">
      <alignment vertical="center" wrapText="1"/>
    </xf>
    <xf numFmtId="0" fontId="2" fillId="9" borderId="0" xfId="0" applyFont="1" applyFill="1" applyBorder="1" applyAlignment="1">
      <alignment horizontal="left" vertical="top"/>
    </xf>
    <xf numFmtId="0" fontId="15" fillId="10" borderId="1" xfId="0" applyFont="1" applyFill="1" applyBorder="1" applyAlignment="1">
      <alignment wrapText="1"/>
    </xf>
    <xf numFmtId="0" fontId="15" fillId="10" borderId="1" xfId="0" applyFont="1" applyFill="1" applyBorder="1" applyAlignment="1">
      <alignment vertical="center" wrapText="1"/>
    </xf>
    <xf numFmtId="0" fontId="2" fillId="9" borderId="0" xfId="0" applyFont="1" applyFill="1" applyBorder="1" applyAlignment="1">
      <alignment horizontal="left" vertical="center"/>
    </xf>
    <xf numFmtId="0" fontId="15" fillId="10" borderId="12" xfId="0" applyFont="1" applyFill="1" applyBorder="1" applyAlignment="1">
      <alignment vertical="center" wrapText="1"/>
    </xf>
    <xf numFmtId="0" fontId="15" fillId="10" borderId="13" xfId="0" applyFont="1" applyFill="1" applyBorder="1" applyAlignment="1">
      <alignment vertical="center" wrapText="1"/>
    </xf>
    <xf numFmtId="0" fontId="15" fillId="10" borderId="14" xfId="0"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3" fontId="6" fillId="0" borderId="11" xfId="0" quotePrefix="1" applyNumberFormat="1" applyFont="1" applyBorder="1" applyAlignment="1">
      <alignment horizontal="right" vertical="center" wrapText="1"/>
    </xf>
    <xf numFmtId="3" fontId="6" fillId="0" borderId="10" xfId="0" applyNumberFormat="1"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wrapText="1"/>
    </xf>
    <xf numFmtId="3" fontId="6" fillId="0" borderId="11" xfId="0" applyNumberFormat="1" applyFont="1" applyBorder="1" applyAlignment="1">
      <alignment vertical="center" wrapText="1"/>
    </xf>
    <xf numFmtId="3" fontId="7" fillId="0" borderId="15" xfId="0" applyNumberFormat="1" applyFont="1" applyFill="1" applyBorder="1" applyAlignment="1">
      <alignment vertical="center" wrapText="1"/>
    </xf>
    <xf numFmtId="3" fontId="7" fillId="0" borderId="7" xfId="0" applyNumberFormat="1" applyFont="1" applyFill="1" applyBorder="1" applyAlignment="1">
      <alignment vertical="center" wrapText="1"/>
    </xf>
    <xf numFmtId="3" fontId="7" fillId="0" borderId="8" xfId="0" applyNumberFormat="1" applyFont="1" applyFill="1" applyBorder="1" applyAlignment="1">
      <alignment vertical="center" wrapText="1"/>
    </xf>
    <xf numFmtId="3" fontId="7" fillId="0" borderId="10" xfId="0" applyNumberFormat="1" applyFont="1" applyFill="1" applyBorder="1" applyAlignment="1">
      <alignment vertical="center" wrapText="1"/>
    </xf>
    <xf numFmtId="3" fontId="7" fillId="0" borderId="11" xfId="0" applyNumberFormat="1" applyFont="1" applyFill="1" applyBorder="1" applyAlignment="1">
      <alignmen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Font="1" applyFill="1" applyBorder="1" applyAlignment="1">
      <alignment horizontal="left" vertical="top" wrapText="1"/>
    </xf>
    <xf numFmtId="0" fontId="2" fillId="0" borderId="0" xfId="0" applyFont="1" applyFill="1" applyAlignment="1">
      <alignment horizontal="left" vertical="top"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9" fontId="2" fillId="0" borderId="0" xfId="1" applyFont="1" applyFill="1" applyBorder="1" applyAlignment="1">
      <alignment horizontal="left" vertical="top"/>
    </xf>
    <xf numFmtId="0" fontId="1" fillId="0" borderId="0" xfId="0" applyFont="1" applyFill="1"/>
    <xf numFmtId="0" fontId="0" fillId="0" borderId="0" xfId="0" applyFill="1"/>
    <xf numFmtId="3" fontId="3" fillId="0" borderId="16"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T35"/>
  <sheetViews>
    <sheetView showGridLines="0" tabSelected="1" topLeftCell="B7" workbookViewId="0">
      <selection activeCell="G23" sqref="G23:H23"/>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20" s="1" customFormat="1" ht="15.75" x14ac:dyDescent="0.25">
      <c r="B1" s="15" t="s">
        <v>21</v>
      </c>
      <c r="C1" s="11"/>
      <c r="D1" s="13" t="s">
        <v>47</v>
      </c>
      <c r="E1" s="14"/>
      <c r="F1" s="14"/>
      <c r="G1" s="12"/>
      <c r="H1" s="12"/>
      <c r="I1" s="12"/>
      <c r="J1" s="12"/>
      <c r="K1" s="12"/>
      <c r="L1" s="12"/>
      <c r="M1" s="12"/>
      <c r="N1" s="12" t="s">
        <v>22</v>
      </c>
      <c r="O1" s="12"/>
      <c r="P1" s="12"/>
      <c r="Q1" s="12"/>
      <c r="R1" s="28"/>
      <c r="S1" s="71"/>
    </row>
    <row r="3" spans="1:20" s="30" customFormat="1" ht="30.75" customHeight="1" x14ac:dyDescent="0.25">
      <c r="B3" s="66" t="s">
        <v>29</v>
      </c>
      <c r="C3" s="66"/>
      <c r="D3" s="66"/>
      <c r="E3" s="66"/>
      <c r="F3" s="66"/>
      <c r="G3" s="66"/>
      <c r="H3" s="66"/>
      <c r="I3" s="66"/>
      <c r="J3" s="66"/>
      <c r="K3" s="66"/>
      <c r="L3" s="66"/>
      <c r="M3" s="66"/>
      <c r="N3" s="66"/>
      <c r="O3" s="66"/>
      <c r="P3" s="66"/>
      <c r="Q3" s="66"/>
      <c r="R3" s="66"/>
    </row>
    <row r="5" spans="1:20" ht="12.75" customHeight="1" x14ac:dyDescent="0.25">
      <c r="A5" s="2"/>
      <c r="B5" s="3"/>
      <c r="D5" s="64" t="s">
        <v>0</v>
      </c>
      <c r="E5" s="64" t="s">
        <v>1</v>
      </c>
      <c r="F5" s="64" t="s">
        <v>20</v>
      </c>
      <c r="G5" s="64" t="s">
        <v>2</v>
      </c>
      <c r="H5" s="64" t="s">
        <v>3</v>
      </c>
      <c r="I5" s="64" t="s">
        <v>4</v>
      </c>
      <c r="J5" s="64" t="s">
        <v>5</v>
      </c>
      <c r="K5" s="64" t="s">
        <v>6</v>
      </c>
      <c r="L5" s="64" t="s">
        <v>7</v>
      </c>
      <c r="M5" s="64" t="s">
        <v>8</v>
      </c>
      <c r="N5" s="64" t="s">
        <v>9</v>
      </c>
      <c r="O5" s="64" t="s">
        <v>10</v>
      </c>
      <c r="P5" s="64" t="s">
        <v>11</v>
      </c>
      <c r="Q5" s="64" t="s">
        <v>12</v>
      </c>
      <c r="R5" s="64" t="s">
        <v>19</v>
      </c>
    </row>
    <row r="6" spans="1:20" ht="24.95" customHeight="1" x14ac:dyDescent="0.2">
      <c r="A6" s="6">
        <v>1</v>
      </c>
      <c r="B6" s="16"/>
      <c r="D6" s="65"/>
      <c r="E6" s="65"/>
      <c r="F6" s="65"/>
      <c r="G6" s="65"/>
      <c r="H6" s="65"/>
      <c r="I6" s="65"/>
      <c r="J6" s="65"/>
      <c r="K6" s="65"/>
      <c r="L6" s="65"/>
      <c r="M6" s="65"/>
      <c r="N6" s="65"/>
      <c r="O6" s="65"/>
      <c r="P6" s="65"/>
      <c r="Q6" s="65"/>
      <c r="R6" s="65"/>
    </row>
    <row r="7" spans="1:20" ht="24.95" customHeight="1" x14ac:dyDescent="0.25">
      <c r="A7" s="31"/>
      <c r="B7" s="32" t="s">
        <v>30</v>
      </c>
      <c r="D7" s="37">
        <f>SUM(D8:D10)</f>
        <v>910</v>
      </c>
      <c r="E7" s="37">
        <f t="shared" ref="E7:S7" si="0">SUM(E8:E10)</f>
        <v>4871</v>
      </c>
      <c r="F7" s="37">
        <f t="shared" si="0"/>
        <v>550</v>
      </c>
      <c r="G7" s="37">
        <f t="shared" si="0"/>
        <v>422</v>
      </c>
      <c r="H7" s="37">
        <f t="shared" si="0"/>
        <v>2399</v>
      </c>
      <c r="I7" s="37">
        <f t="shared" si="0"/>
        <v>5463</v>
      </c>
      <c r="J7" s="37">
        <f t="shared" si="0"/>
        <v>957</v>
      </c>
      <c r="K7" s="37">
        <f t="shared" si="0"/>
        <v>6328</v>
      </c>
      <c r="L7" s="37">
        <f t="shared" si="0"/>
        <v>1315</v>
      </c>
      <c r="M7" s="37">
        <f t="shared" si="0"/>
        <v>980</v>
      </c>
      <c r="N7" s="37">
        <f t="shared" si="0"/>
        <v>2954</v>
      </c>
      <c r="O7" s="37">
        <f t="shared" si="0"/>
        <v>613</v>
      </c>
      <c r="P7" s="37">
        <f t="shared" si="0"/>
        <v>2836</v>
      </c>
      <c r="Q7" s="37">
        <f t="shared" si="0"/>
        <v>1513</v>
      </c>
      <c r="R7" s="37">
        <f t="shared" si="0"/>
        <v>32111</v>
      </c>
      <c r="S7" s="73"/>
      <c r="T7" s="70"/>
    </row>
    <row r="8" spans="1:20" ht="24.95" customHeight="1" x14ac:dyDescent="0.25">
      <c r="A8" s="7">
        <v>1.1000000000000001</v>
      </c>
      <c r="B8" s="17" t="s">
        <v>15</v>
      </c>
      <c r="C8" s="9"/>
      <c r="D8" s="18">
        <v>678</v>
      </c>
      <c r="E8" s="18">
        <v>3650</v>
      </c>
      <c r="F8" s="18">
        <v>469</v>
      </c>
      <c r="G8" s="18">
        <v>364</v>
      </c>
      <c r="H8" s="18">
        <v>1990</v>
      </c>
      <c r="I8" s="18">
        <v>3330</v>
      </c>
      <c r="J8" s="18">
        <v>704</v>
      </c>
      <c r="K8" s="18">
        <v>5328</v>
      </c>
      <c r="L8" s="18">
        <v>1203</v>
      </c>
      <c r="M8" s="18">
        <v>864</v>
      </c>
      <c r="N8" s="18">
        <v>2518</v>
      </c>
      <c r="O8" s="18">
        <v>571</v>
      </c>
      <c r="P8" s="18">
        <v>2588</v>
      </c>
      <c r="Q8" s="18">
        <v>1090</v>
      </c>
      <c r="R8" s="59">
        <f>SUM(D8:Q8)</f>
        <v>25347</v>
      </c>
    </row>
    <row r="9" spans="1:20" ht="24.95" customHeight="1" x14ac:dyDescent="0.25">
      <c r="A9" s="7">
        <v>1.2</v>
      </c>
      <c r="B9" s="17" t="s">
        <v>16</v>
      </c>
      <c r="C9" s="9"/>
      <c r="D9" s="19">
        <v>184</v>
      </c>
      <c r="E9" s="19">
        <v>123</v>
      </c>
      <c r="F9" s="19">
        <v>81</v>
      </c>
      <c r="G9" s="19">
        <v>58</v>
      </c>
      <c r="H9" s="19">
        <v>236</v>
      </c>
      <c r="I9" s="19">
        <v>943</v>
      </c>
      <c r="J9" s="19">
        <v>253</v>
      </c>
      <c r="K9" s="19">
        <v>527</v>
      </c>
      <c r="L9" s="19">
        <v>112</v>
      </c>
      <c r="M9" s="19">
        <v>98</v>
      </c>
      <c r="N9" s="19">
        <v>279</v>
      </c>
      <c r="O9" s="19">
        <v>42</v>
      </c>
      <c r="P9" s="19">
        <v>65</v>
      </c>
      <c r="Q9" s="19">
        <v>245</v>
      </c>
      <c r="R9" s="60">
        <f t="shared" ref="R9:R10" si="1">SUM(D9:Q9)</f>
        <v>3246</v>
      </c>
    </row>
    <row r="10" spans="1:20" ht="24.95" customHeight="1" x14ac:dyDescent="0.25">
      <c r="A10" s="8">
        <v>1.3</v>
      </c>
      <c r="B10" s="17" t="s">
        <v>17</v>
      </c>
      <c r="C10" s="9"/>
      <c r="D10" s="20">
        <v>48</v>
      </c>
      <c r="E10" s="20">
        <v>1098</v>
      </c>
      <c r="F10" s="21" t="s">
        <v>13</v>
      </c>
      <c r="G10" s="21" t="s">
        <v>13</v>
      </c>
      <c r="H10" s="20">
        <v>173</v>
      </c>
      <c r="I10" s="20">
        <v>1190</v>
      </c>
      <c r="J10" s="21" t="s">
        <v>13</v>
      </c>
      <c r="K10" s="20">
        <v>473</v>
      </c>
      <c r="L10" s="21" t="s">
        <v>13</v>
      </c>
      <c r="M10" s="20">
        <v>18</v>
      </c>
      <c r="N10" s="20">
        <v>157</v>
      </c>
      <c r="O10" s="21" t="s">
        <v>13</v>
      </c>
      <c r="P10" s="20">
        <v>183</v>
      </c>
      <c r="Q10" s="20">
        <v>178</v>
      </c>
      <c r="R10" s="61">
        <f t="shared" si="1"/>
        <v>3518</v>
      </c>
    </row>
    <row r="11" spans="1:20" ht="24.95" customHeight="1" x14ac:dyDescent="0.25">
      <c r="A11" s="6">
        <v>2</v>
      </c>
      <c r="B11" s="22" t="s">
        <v>14</v>
      </c>
      <c r="C11" s="9"/>
      <c r="D11" s="23"/>
      <c r="E11" s="24"/>
      <c r="F11" s="24"/>
      <c r="G11" s="24"/>
      <c r="H11" s="24"/>
      <c r="I11" s="24"/>
      <c r="J11" s="24"/>
      <c r="K11" s="24"/>
      <c r="L11" s="24"/>
      <c r="M11" s="24"/>
      <c r="N11" s="24"/>
      <c r="O11" s="24"/>
      <c r="P11" s="24"/>
      <c r="Q11" s="24"/>
      <c r="R11" s="25"/>
    </row>
    <row r="12" spans="1:20" ht="24.95" customHeight="1" x14ac:dyDescent="0.25">
      <c r="A12" s="8">
        <v>2.1</v>
      </c>
      <c r="B12" s="17" t="s">
        <v>18</v>
      </c>
      <c r="C12" s="9"/>
      <c r="D12" s="26">
        <v>98.930678466076699</v>
      </c>
      <c r="E12" s="26">
        <v>236.51945205479453</v>
      </c>
      <c r="F12" s="26">
        <v>122.54371002132196</v>
      </c>
      <c r="G12" s="26">
        <v>83.508241758241752</v>
      </c>
      <c r="H12" s="26">
        <v>149.24472361809046</v>
      </c>
      <c r="I12" s="26">
        <v>162.86816816816818</v>
      </c>
      <c r="J12" s="26">
        <v>85.650568181818187</v>
      </c>
      <c r="K12" s="26">
        <v>199.37406156156158</v>
      </c>
      <c r="L12" s="26">
        <v>110.22360764754779</v>
      </c>
      <c r="M12" s="26">
        <v>131.4560185185185</v>
      </c>
      <c r="N12" s="26">
        <v>121.31215250198571</v>
      </c>
      <c r="O12" s="26">
        <v>135.08581436077057</v>
      </c>
      <c r="P12" s="26">
        <v>125.66885625965998</v>
      </c>
      <c r="Q12" s="26">
        <v>128.20275229357799</v>
      </c>
      <c r="R12" s="62">
        <v>160.72509567207163</v>
      </c>
    </row>
    <row r="13" spans="1:20" ht="25.5" x14ac:dyDescent="0.25">
      <c r="B13" s="17" t="s">
        <v>26</v>
      </c>
      <c r="D13" s="27">
        <v>288.3125</v>
      </c>
      <c r="E13" s="27">
        <v>261.04735883424411</v>
      </c>
      <c r="F13" s="21" t="s">
        <v>13</v>
      </c>
      <c r="G13" s="21" t="s">
        <v>13</v>
      </c>
      <c r="H13" s="27">
        <v>156.03468208092485</v>
      </c>
      <c r="I13" s="27">
        <v>198.42857142857142</v>
      </c>
      <c r="J13" s="21" t="s">
        <v>13</v>
      </c>
      <c r="K13" s="27">
        <v>340.93023255813955</v>
      </c>
      <c r="L13" s="21" t="s">
        <v>13</v>
      </c>
      <c r="M13" s="27">
        <v>281.16666666666669</v>
      </c>
      <c r="N13" s="27">
        <v>184.37579617834396</v>
      </c>
      <c r="O13" s="21" t="s">
        <v>13</v>
      </c>
      <c r="P13" s="27">
        <v>133.67213114754099</v>
      </c>
      <c r="Q13" s="27">
        <v>289.16292134831463</v>
      </c>
      <c r="R13" s="63">
        <v>237.29221148379762</v>
      </c>
    </row>
    <row r="15" spans="1:20" x14ac:dyDescent="0.25">
      <c r="D15" s="5"/>
      <c r="E15" s="5"/>
      <c r="F15" s="5"/>
      <c r="G15" s="5"/>
      <c r="H15" s="5"/>
      <c r="I15" s="5"/>
      <c r="J15" s="5"/>
      <c r="K15" s="5"/>
      <c r="L15" s="5"/>
      <c r="M15" s="5"/>
      <c r="N15" s="5"/>
      <c r="O15" s="5"/>
      <c r="P15" s="5"/>
      <c r="Q15" s="5"/>
    </row>
    <row r="16" spans="1:20" s="1" customFormat="1" ht="15.75" x14ac:dyDescent="0.25">
      <c r="B16" s="15" t="s">
        <v>31</v>
      </c>
      <c r="C16" s="11"/>
      <c r="D16" s="13" t="s">
        <v>47</v>
      </c>
      <c r="E16" s="33"/>
      <c r="F16" s="33"/>
      <c r="G16" s="28"/>
      <c r="H16" s="28"/>
      <c r="I16" s="28"/>
      <c r="J16" s="28"/>
      <c r="K16" s="28"/>
      <c r="L16" s="28"/>
      <c r="M16" s="28"/>
      <c r="N16" s="28" t="s">
        <v>22</v>
      </c>
      <c r="O16" s="28"/>
      <c r="P16" s="28"/>
      <c r="Q16" s="28"/>
      <c r="R16" s="28"/>
      <c r="S16" s="71"/>
    </row>
    <row r="17" spans="1:18" ht="8.25" customHeight="1" x14ac:dyDescent="0.25"/>
    <row r="18" spans="1:18" ht="12.75" customHeight="1" x14ac:dyDescent="0.25">
      <c r="A18" s="2"/>
      <c r="B18" s="3"/>
      <c r="D18" s="64" t="s">
        <v>32</v>
      </c>
      <c r="E18" s="64" t="s">
        <v>33</v>
      </c>
      <c r="F18" s="64" t="s">
        <v>34</v>
      </c>
      <c r="G18" s="64" t="s">
        <v>35</v>
      </c>
      <c r="H18" s="64" t="s">
        <v>36</v>
      </c>
      <c r="I18" s="64" t="s">
        <v>37</v>
      </c>
      <c r="J18" s="64" t="s">
        <v>38</v>
      </c>
      <c r="K18" s="64" t="s">
        <v>39</v>
      </c>
      <c r="L18" s="64" t="s">
        <v>40</v>
      </c>
      <c r="M18" s="64" t="s">
        <v>41</v>
      </c>
      <c r="N18" s="64" t="s">
        <v>42</v>
      </c>
      <c r="O18" s="64" t="s">
        <v>43</v>
      </c>
      <c r="P18" s="64" t="s">
        <v>44</v>
      </c>
      <c r="Q18" s="64" t="s">
        <v>45</v>
      </c>
      <c r="R18" s="64" t="s">
        <v>19</v>
      </c>
    </row>
    <row r="19" spans="1:18" ht="24.95" customHeight="1" x14ac:dyDescent="0.2">
      <c r="A19" s="6">
        <v>1</v>
      </c>
      <c r="B19" s="16"/>
      <c r="D19" s="65"/>
      <c r="E19" s="65"/>
      <c r="F19" s="65"/>
      <c r="G19" s="65"/>
      <c r="H19" s="65"/>
      <c r="I19" s="65"/>
      <c r="J19" s="65"/>
      <c r="K19" s="65"/>
      <c r="L19" s="65"/>
      <c r="M19" s="65"/>
      <c r="N19" s="65"/>
      <c r="O19" s="65"/>
      <c r="P19" s="65"/>
      <c r="Q19" s="65"/>
      <c r="R19" s="65"/>
    </row>
    <row r="20" spans="1:18" ht="24.95" customHeight="1" x14ac:dyDescent="0.25">
      <c r="A20" s="31"/>
      <c r="B20" s="32" t="s">
        <v>30</v>
      </c>
      <c r="D20" s="37">
        <f>SUM(D21:D23)</f>
        <v>523</v>
      </c>
      <c r="E20" s="37">
        <f t="shared" ref="E20:R20" si="2">SUM(E21:E23)</f>
        <v>132</v>
      </c>
      <c r="F20" s="37">
        <f t="shared" si="2"/>
        <v>6594</v>
      </c>
      <c r="G20" s="37">
        <f t="shared" si="2"/>
        <v>255</v>
      </c>
      <c r="H20" s="37">
        <f t="shared" si="2"/>
        <v>690</v>
      </c>
      <c r="I20" s="37">
        <f t="shared" si="2"/>
        <v>1224</v>
      </c>
      <c r="J20" s="37">
        <f t="shared" si="2"/>
        <v>76</v>
      </c>
      <c r="K20" s="37">
        <f t="shared" si="2"/>
        <v>166</v>
      </c>
      <c r="L20" s="37">
        <f t="shared" si="2"/>
        <v>1156</v>
      </c>
      <c r="M20" s="37">
        <f t="shared" si="2"/>
        <v>535</v>
      </c>
      <c r="N20" s="37">
        <f t="shared" si="2"/>
        <v>5015</v>
      </c>
      <c r="O20" s="37">
        <f t="shared" si="2"/>
        <v>2248</v>
      </c>
      <c r="P20" s="37">
        <f t="shared" si="2"/>
        <v>10793</v>
      </c>
      <c r="Q20" s="37">
        <f t="shared" si="2"/>
        <v>2704</v>
      </c>
      <c r="R20" s="37">
        <f t="shared" si="2"/>
        <v>32111</v>
      </c>
    </row>
    <row r="21" spans="1:18" ht="24.95" customHeight="1" x14ac:dyDescent="0.25">
      <c r="A21" s="7">
        <v>1.1000000000000001</v>
      </c>
      <c r="B21" s="17" t="s">
        <v>15</v>
      </c>
      <c r="C21" s="9"/>
      <c r="D21" s="18">
        <v>330</v>
      </c>
      <c r="E21" s="18">
        <v>127</v>
      </c>
      <c r="F21" s="18">
        <v>4743</v>
      </c>
      <c r="G21" s="18">
        <v>225</v>
      </c>
      <c r="H21" s="18">
        <v>657</v>
      </c>
      <c r="I21" s="18">
        <v>1028</v>
      </c>
      <c r="J21" s="18">
        <v>71</v>
      </c>
      <c r="K21" s="18">
        <v>131</v>
      </c>
      <c r="L21" s="18">
        <v>1031</v>
      </c>
      <c r="M21" s="18">
        <v>470</v>
      </c>
      <c r="N21" s="18">
        <v>3693</v>
      </c>
      <c r="O21" s="18">
        <v>1897</v>
      </c>
      <c r="P21" s="18">
        <v>8533</v>
      </c>
      <c r="Q21" s="18">
        <v>2411</v>
      </c>
      <c r="R21" s="59">
        <f>SUM(D21:Q21)</f>
        <v>25347</v>
      </c>
    </row>
    <row r="22" spans="1:18" ht="24.95" customHeight="1" x14ac:dyDescent="0.25">
      <c r="A22" s="7">
        <v>1.2</v>
      </c>
      <c r="B22" s="17" t="s">
        <v>16</v>
      </c>
      <c r="C22" s="9"/>
      <c r="D22" s="19">
        <v>78</v>
      </c>
      <c r="E22" s="19">
        <v>5</v>
      </c>
      <c r="F22" s="19">
        <v>564</v>
      </c>
      <c r="G22" s="19">
        <v>30</v>
      </c>
      <c r="H22" s="19">
        <v>33</v>
      </c>
      <c r="I22" s="19">
        <v>157</v>
      </c>
      <c r="J22" s="19">
        <v>5</v>
      </c>
      <c r="K22" s="19">
        <v>35</v>
      </c>
      <c r="L22" s="19">
        <v>125</v>
      </c>
      <c r="M22" s="19">
        <v>35</v>
      </c>
      <c r="N22" s="19">
        <v>603</v>
      </c>
      <c r="O22" s="19">
        <v>293</v>
      </c>
      <c r="P22" s="19">
        <v>1052</v>
      </c>
      <c r="Q22" s="19">
        <v>231</v>
      </c>
      <c r="R22" s="60">
        <f t="shared" ref="R22:R23" si="3">SUM(D22:Q22)</f>
        <v>3246</v>
      </c>
    </row>
    <row r="23" spans="1:18" ht="24.95" customHeight="1" x14ac:dyDescent="0.25">
      <c r="A23" s="8">
        <v>1.3</v>
      </c>
      <c r="B23" s="17" t="s">
        <v>17</v>
      </c>
      <c r="C23" s="9"/>
      <c r="D23" s="20">
        <v>115</v>
      </c>
      <c r="E23" s="21"/>
      <c r="F23" s="36">
        <v>1287</v>
      </c>
      <c r="G23" s="21"/>
      <c r="H23" s="21"/>
      <c r="I23" s="20">
        <v>39</v>
      </c>
      <c r="J23" s="21"/>
      <c r="K23" s="21"/>
      <c r="L23" s="21"/>
      <c r="M23" s="20">
        <v>30</v>
      </c>
      <c r="N23" s="20">
        <v>719</v>
      </c>
      <c r="O23" s="20">
        <v>58</v>
      </c>
      <c r="P23" s="20">
        <v>1208</v>
      </c>
      <c r="Q23" s="20">
        <v>62</v>
      </c>
      <c r="R23" s="61">
        <f t="shared" si="3"/>
        <v>3518</v>
      </c>
    </row>
    <row r="24" spans="1:18" ht="24.95" customHeight="1" x14ac:dyDescent="0.25">
      <c r="A24" s="6">
        <v>2</v>
      </c>
      <c r="B24" s="22" t="s">
        <v>14</v>
      </c>
      <c r="C24" s="9"/>
      <c r="D24" s="23"/>
      <c r="E24" s="24"/>
      <c r="F24" s="24"/>
      <c r="G24" s="24"/>
      <c r="H24" s="24"/>
      <c r="I24" s="24"/>
      <c r="J24" s="24"/>
      <c r="K24" s="24"/>
      <c r="L24" s="24"/>
      <c r="M24" s="24"/>
      <c r="N24" s="24"/>
      <c r="O24" s="24"/>
      <c r="P24" s="24"/>
      <c r="Q24" s="24"/>
      <c r="R24" s="25"/>
    </row>
    <row r="25" spans="1:18" ht="24.95" customHeight="1" x14ac:dyDescent="0.25">
      <c r="A25" s="8">
        <v>2.1</v>
      </c>
      <c r="B25" s="17" t="s">
        <v>18</v>
      </c>
      <c r="C25" s="9"/>
      <c r="D25" s="26">
        <v>114.11515151515151</v>
      </c>
      <c r="E25" s="26">
        <v>78.425196850393704</v>
      </c>
      <c r="F25" s="26">
        <v>166.4549862955935</v>
      </c>
      <c r="G25" s="26">
        <v>152.35555555555555</v>
      </c>
      <c r="H25" s="26">
        <v>174.73668188736681</v>
      </c>
      <c r="I25" s="26">
        <v>201.25583657587549</v>
      </c>
      <c r="J25" s="26">
        <v>66.859154929577471</v>
      </c>
      <c r="K25" s="26">
        <v>34.290076335877863</v>
      </c>
      <c r="L25" s="26">
        <v>93.973811833171681</v>
      </c>
      <c r="M25" s="26">
        <v>171.06170212765957</v>
      </c>
      <c r="N25" s="26">
        <v>110.53073382074194</v>
      </c>
      <c r="O25" s="26">
        <v>138.20558777016342</v>
      </c>
      <c r="P25" s="26">
        <v>196.55220907066683</v>
      </c>
      <c r="Q25" s="26">
        <v>143.81625881377022</v>
      </c>
      <c r="R25" s="62">
        <v>160.72509567207163</v>
      </c>
    </row>
    <row r="26" spans="1:18" ht="25.5" x14ac:dyDescent="0.25">
      <c r="B26" s="17" t="s">
        <v>26</v>
      </c>
      <c r="D26" s="27">
        <v>191.16521739130434</v>
      </c>
      <c r="E26" s="21"/>
      <c r="F26" s="21">
        <v>282.66278166278164</v>
      </c>
      <c r="G26" s="21"/>
      <c r="H26" s="21"/>
      <c r="I26" s="27">
        <v>121.2051282051282</v>
      </c>
      <c r="J26" s="21"/>
      <c r="K26" s="21"/>
      <c r="L26" s="21"/>
      <c r="M26" s="27">
        <v>161.36666666666667</v>
      </c>
      <c r="N26" s="27">
        <v>145.89847009735743</v>
      </c>
      <c r="O26" s="27">
        <v>249.86206896551724</v>
      </c>
      <c r="P26" s="27">
        <v>249.07119205298014</v>
      </c>
      <c r="Q26" s="27">
        <v>309.41935483870969</v>
      </c>
      <c r="R26" s="63">
        <v>237.29221148379762</v>
      </c>
    </row>
    <row r="27" spans="1:18" x14ac:dyDescent="0.25">
      <c r="B27" s="34"/>
      <c r="D27" s="34"/>
      <c r="E27" s="34"/>
      <c r="F27" s="35"/>
      <c r="G27" s="35"/>
      <c r="H27" s="34"/>
      <c r="I27" s="34"/>
      <c r="J27" s="35"/>
      <c r="K27" s="34"/>
      <c r="L27" s="35"/>
      <c r="M27" s="34"/>
      <c r="N27" s="34"/>
      <c r="O27" s="34"/>
      <c r="P27" s="34"/>
      <c r="Q27" s="34"/>
      <c r="R27" s="34"/>
    </row>
    <row r="28" spans="1:18" x14ac:dyDescent="0.25">
      <c r="B28" s="34"/>
      <c r="D28" s="34"/>
      <c r="E28" s="34"/>
      <c r="F28" s="35"/>
      <c r="G28" s="35"/>
      <c r="H28" s="34"/>
      <c r="I28" s="34"/>
      <c r="J28" s="35"/>
      <c r="K28" s="34"/>
      <c r="L28" s="35"/>
      <c r="M28" s="34"/>
      <c r="N28" s="34"/>
      <c r="O28" s="34"/>
      <c r="P28" s="34"/>
      <c r="Q28" s="34"/>
      <c r="R28" s="34"/>
    </row>
    <row r="29" spans="1:18" ht="19.5" customHeight="1" x14ac:dyDescent="0.25">
      <c r="B29" s="29" t="s">
        <v>27</v>
      </c>
      <c r="C29" s="10"/>
      <c r="D29" s="10"/>
      <c r="E29" s="10"/>
      <c r="F29" s="10"/>
    </row>
    <row r="30" spans="1:18" ht="18.75" customHeight="1" x14ac:dyDescent="0.25">
      <c r="B30" s="10" t="s">
        <v>23</v>
      </c>
      <c r="C30" s="10"/>
      <c r="D30" s="10"/>
      <c r="E30" s="10"/>
      <c r="F30" s="10"/>
    </row>
    <row r="31" spans="1:18" ht="31.5" customHeight="1" x14ac:dyDescent="0.25">
      <c r="B31" s="67" t="s">
        <v>24</v>
      </c>
      <c r="C31" s="67"/>
      <c r="D31" s="67"/>
      <c r="E31" s="67"/>
      <c r="F31" s="67"/>
      <c r="G31" s="67"/>
      <c r="H31" s="67"/>
      <c r="I31" s="67"/>
      <c r="J31" s="67"/>
      <c r="K31" s="67"/>
      <c r="L31" s="67"/>
      <c r="M31" s="67"/>
      <c r="N31" s="67"/>
      <c r="O31" s="67"/>
      <c r="P31" s="67"/>
      <c r="Q31" s="67"/>
      <c r="R31" s="67"/>
    </row>
    <row r="32" spans="1:18" ht="18.75" customHeight="1" x14ac:dyDescent="0.25">
      <c r="B32" s="10" t="s">
        <v>25</v>
      </c>
      <c r="C32" s="10"/>
      <c r="D32" s="10"/>
      <c r="E32" s="10"/>
      <c r="F32" s="10"/>
    </row>
    <row r="33" spans="2:19" ht="18.75" customHeight="1" x14ac:dyDescent="0.25">
      <c r="B33" s="10" t="s">
        <v>28</v>
      </c>
      <c r="C33" s="10"/>
      <c r="D33" s="10"/>
      <c r="E33" s="10"/>
      <c r="F33" s="10"/>
    </row>
    <row r="35" spans="2:19" customFormat="1" ht="15" x14ac:dyDescent="0.25">
      <c r="S35" s="72"/>
    </row>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3915-FD53-475C-9AEC-CC316B2BE815}">
  <dimension ref="A1:R34"/>
  <sheetViews>
    <sheetView topLeftCell="C1" workbookViewId="0">
      <selection activeCell="R7" sqref="R7"/>
    </sheetView>
  </sheetViews>
  <sheetFormatPr baseColWidth="10" defaultColWidth="8" defaultRowHeight="12.75" x14ac:dyDescent="0.25"/>
  <cols>
    <col min="1" max="1" width="3.5703125" style="4" hidden="1" customWidth="1"/>
    <col min="2" max="2" width="57.7109375" style="4" customWidth="1"/>
    <col min="3" max="3" width="1.42578125" style="4" customWidth="1"/>
    <col min="4"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 style="4" customWidth="1"/>
    <col min="16" max="16" width="13.28515625" style="4" customWidth="1"/>
    <col min="17" max="18" width="10.7109375" style="4" customWidth="1"/>
    <col min="19" max="16384" width="8" style="4"/>
  </cols>
  <sheetData>
    <row r="1" spans="1:18" s="1" customFormat="1" ht="15.75" x14ac:dyDescent="0.25">
      <c r="B1" s="15" t="s">
        <v>21</v>
      </c>
      <c r="C1" s="11"/>
      <c r="D1" s="13" t="s">
        <v>46</v>
      </c>
      <c r="E1" s="14"/>
      <c r="F1" s="14"/>
      <c r="G1" s="12"/>
      <c r="H1" s="12"/>
      <c r="I1" s="12"/>
      <c r="J1" s="12"/>
      <c r="K1" s="12"/>
      <c r="L1" s="12"/>
      <c r="M1" s="12"/>
      <c r="N1" s="12" t="s">
        <v>22</v>
      </c>
      <c r="O1" s="12"/>
      <c r="P1" s="12"/>
      <c r="Q1" s="12"/>
      <c r="R1" s="28"/>
    </row>
    <row r="3" spans="1:18" s="30" customFormat="1" ht="30.75" customHeight="1" x14ac:dyDescent="0.25">
      <c r="B3" s="66" t="s">
        <v>29</v>
      </c>
      <c r="C3" s="66"/>
      <c r="D3" s="66"/>
      <c r="E3" s="66"/>
      <c r="F3" s="66"/>
      <c r="G3" s="66"/>
      <c r="H3" s="66"/>
      <c r="I3" s="66"/>
      <c r="J3" s="66"/>
      <c r="K3" s="66"/>
      <c r="L3" s="66"/>
      <c r="M3" s="66"/>
      <c r="N3" s="66"/>
      <c r="O3" s="66"/>
      <c r="P3" s="66"/>
      <c r="Q3" s="66"/>
      <c r="R3" s="66"/>
    </row>
    <row r="5" spans="1:18" ht="12.75" customHeight="1" x14ac:dyDescent="0.25">
      <c r="A5" s="2"/>
      <c r="B5" s="39"/>
      <c r="C5" s="40"/>
      <c r="D5" s="68" t="s">
        <v>0</v>
      </c>
      <c r="E5" s="68" t="s">
        <v>1</v>
      </c>
      <c r="F5" s="68" t="s">
        <v>20</v>
      </c>
      <c r="G5" s="68" t="s">
        <v>2</v>
      </c>
      <c r="H5" s="68" t="s">
        <v>3</v>
      </c>
      <c r="I5" s="68" t="s">
        <v>4</v>
      </c>
      <c r="J5" s="68" t="s">
        <v>5</v>
      </c>
      <c r="K5" s="68" t="s">
        <v>6</v>
      </c>
      <c r="L5" s="68" t="s">
        <v>7</v>
      </c>
      <c r="M5" s="68" t="s">
        <v>8</v>
      </c>
      <c r="N5" s="68" t="s">
        <v>9</v>
      </c>
      <c r="O5" s="68" t="s">
        <v>10</v>
      </c>
      <c r="P5" s="68" t="s">
        <v>11</v>
      </c>
      <c r="Q5" s="68" t="s">
        <v>12</v>
      </c>
      <c r="R5" s="68" t="s">
        <v>19</v>
      </c>
    </row>
    <row r="6" spans="1:18" ht="24.95" customHeight="1" x14ac:dyDescent="0.2">
      <c r="A6" s="6">
        <v>1</v>
      </c>
      <c r="B6" s="41"/>
      <c r="C6" s="40"/>
      <c r="D6" s="69"/>
      <c r="E6" s="69"/>
      <c r="F6" s="69"/>
      <c r="G6" s="69"/>
      <c r="H6" s="69"/>
      <c r="I6" s="69"/>
      <c r="J6" s="69"/>
      <c r="K6" s="69"/>
      <c r="L6" s="69"/>
      <c r="M6" s="69"/>
      <c r="N6" s="69"/>
      <c r="O6" s="69"/>
      <c r="P6" s="69"/>
      <c r="Q6" s="69"/>
      <c r="R6" s="69"/>
    </row>
    <row r="7" spans="1:18" ht="24.95" customHeight="1" x14ac:dyDescent="0.25">
      <c r="A7" s="31"/>
      <c r="B7" s="32" t="s">
        <v>30</v>
      </c>
      <c r="D7" s="37">
        <f>SUM(D8:D10)</f>
        <v>1075</v>
      </c>
      <c r="E7" s="37">
        <f t="shared" ref="E7:R7" si="0">SUM(E8:E10)</f>
        <v>5577</v>
      </c>
      <c r="F7" s="37">
        <f t="shared" si="0"/>
        <v>784</v>
      </c>
      <c r="G7" s="37">
        <f t="shared" si="0"/>
        <v>565</v>
      </c>
      <c r="H7" s="37">
        <f t="shared" si="0"/>
        <v>2368</v>
      </c>
      <c r="I7" s="37">
        <f t="shared" si="0"/>
        <v>6097</v>
      </c>
      <c r="J7" s="37">
        <f t="shared" si="0"/>
        <v>1020</v>
      </c>
      <c r="K7" s="37">
        <f t="shared" si="0"/>
        <v>6496</v>
      </c>
      <c r="L7" s="37">
        <f t="shared" si="0"/>
        <v>1451</v>
      </c>
      <c r="M7" s="37">
        <f t="shared" si="0"/>
        <v>834</v>
      </c>
      <c r="N7" s="37">
        <f t="shared" si="0"/>
        <v>3469</v>
      </c>
      <c r="O7" s="37">
        <f t="shared" si="0"/>
        <v>755</v>
      </c>
      <c r="P7" s="37">
        <f t="shared" si="0"/>
        <v>2798</v>
      </c>
      <c r="Q7" s="37">
        <f t="shared" si="0"/>
        <v>2025</v>
      </c>
      <c r="R7" s="37">
        <f t="shared" si="0"/>
        <v>35314</v>
      </c>
    </row>
    <row r="8" spans="1:18" ht="24.95" customHeight="1" x14ac:dyDescent="0.25">
      <c r="A8" s="7">
        <v>1.1000000000000001</v>
      </c>
      <c r="B8" s="38" t="s">
        <v>15</v>
      </c>
      <c r="C8" s="9"/>
      <c r="D8" s="47">
        <v>818</v>
      </c>
      <c r="E8" s="47">
        <v>4522</v>
      </c>
      <c r="F8" s="47">
        <v>701</v>
      </c>
      <c r="G8" s="47">
        <v>493</v>
      </c>
      <c r="H8" s="47">
        <v>1944</v>
      </c>
      <c r="I8" s="47">
        <v>4793</v>
      </c>
      <c r="J8" s="47">
        <v>799</v>
      </c>
      <c r="K8" s="47">
        <v>5499</v>
      </c>
      <c r="L8" s="47">
        <v>1220</v>
      </c>
      <c r="M8" s="47">
        <v>681</v>
      </c>
      <c r="N8" s="47">
        <v>2821</v>
      </c>
      <c r="O8" s="47">
        <v>673</v>
      </c>
      <c r="P8" s="47">
        <v>2581</v>
      </c>
      <c r="Q8" s="47">
        <v>1718</v>
      </c>
      <c r="R8" s="47">
        <f>SUM(D8:Q8)</f>
        <v>29263</v>
      </c>
    </row>
    <row r="9" spans="1:18" ht="24.95" customHeight="1" x14ac:dyDescent="0.25">
      <c r="A9" s="7">
        <v>1.2</v>
      </c>
      <c r="B9" s="38" t="s">
        <v>16</v>
      </c>
      <c r="C9" s="9"/>
      <c r="D9" s="48">
        <v>166</v>
      </c>
      <c r="E9" s="48">
        <v>93</v>
      </c>
      <c r="F9" s="48">
        <v>83</v>
      </c>
      <c r="G9" s="48">
        <v>72</v>
      </c>
      <c r="H9" s="48">
        <v>328</v>
      </c>
      <c r="I9" s="48">
        <v>304</v>
      </c>
      <c r="J9" s="48">
        <v>221</v>
      </c>
      <c r="K9" s="48">
        <v>484</v>
      </c>
      <c r="L9" s="48">
        <v>188</v>
      </c>
      <c r="M9" s="48">
        <v>126</v>
      </c>
      <c r="N9" s="48">
        <v>387</v>
      </c>
      <c r="O9" s="48">
        <v>82</v>
      </c>
      <c r="P9" s="48">
        <v>87</v>
      </c>
      <c r="Q9" s="48">
        <v>159</v>
      </c>
      <c r="R9" s="48">
        <f t="shared" ref="R9:R10" si="1">SUM(D9:Q9)</f>
        <v>2780</v>
      </c>
    </row>
    <row r="10" spans="1:18" ht="24.95" customHeight="1" x14ac:dyDescent="0.25">
      <c r="A10" s="8">
        <v>1.3</v>
      </c>
      <c r="B10" s="38" t="s">
        <v>17</v>
      </c>
      <c r="C10" s="9"/>
      <c r="D10" s="49">
        <v>91</v>
      </c>
      <c r="E10" s="49">
        <v>962</v>
      </c>
      <c r="F10" s="50" t="s">
        <v>13</v>
      </c>
      <c r="G10" s="50" t="s">
        <v>13</v>
      </c>
      <c r="H10" s="49">
        <v>96</v>
      </c>
      <c r="I10" s="49">
        <v>1000</v>
      </c>
      <c r="J10" s="50" t="s">
        <v>13</v>
      </c>
      <c r="K10" s="49">
        <v>513</v>
      </c>
      <c r="L10" s="51">
        <v>43</v>
      </c>
      <c r="M10" s="49">
        <v>27</v>
      </c>
      <c r="N10" s="49">
        <v>261</v>
      </c>
      <c r="O10" s="50" t="s">
        <v>13</v>
      </c>
      <c r="P10" s="49">
        <v>130</v>
      </c>
      <c r="Q10" s="49">
        <v>148</v>
      </c>
      <c r="R10" s="49">
        <f t="shared" si="1"/>
        <v>3271</v>
      </c>
    </row>
    <row r="11" spans="1:18" ht="24.95" customHeight="1" x14ac:dyDescent="0.25">
      <c r="A11" s="6">
        <v>2</v>
      </c>
      <c r="B11" s="42" t="s">
        <v>14</v>
      </c>
      <c r="C11" s="43"/>
      <c r="D11" s="44"/>
      <c r="E11" s="45"/>
      <c r="F11" s="45"/>
      <c r="G11" s="45"/>
      <c r="H11" s="45"/>
      <c r="I11" s="45"/>
      <c r="J11" s="45"/>
      <c r="K11" s="45"/>
      <c r="L11" s="45"/>
      <c r="M11" s="45"/>
      <c r="N11" s="45"/>
      <c r="O11" s="45"/>
      <c r="P11" s="45"/>
      <c r="Q11" s="45"/>
      <c r="R11" s="46"/>
    </row>
    <row r="12" spans="1:18" ht="24.95" customHeight="1" x14ac:dyDescent="0.25">
      <c r="A12" s="8">
        <v>2.1</v>
      </c>
      <c r="B12" s="38" t="s">
        <v>18</v>
      </c>
      <c r="C12" s="9"/>
      <c r="D12" s="52">
        <v>49.002444987775064</v>
      </c>
      <c r="E12" s="52">
        <v>136.58226448474127</v>
      </c>
      <c r="F12" s="52">
        <v>88.553495007132668</v>
      </c>
      <c r="G12" s="52">
        <v>73.482758620689651</v>
      </c>
      <c r="H12" s="52">
        <v>92.89043209876543</v>
      </c>
      <c r="I12" s="52">
        <v>93.451909034007926</v>
      </c>
      <c r="J12" s="52">
        <v>44.774718397997496</v>
      </c>
      <c r="K12" s="52">
        <v>124.03473358792507</v>
      </c>
      <c r="L12" s="52">
        <v>52.549180327868854</v>
      </c>
      <c r="M12" s="52">
        <v>56.606461086637296</v>
      </c>
      <c r="N12" s="52">
        <v>72.038993264799714</v>
      </c>
      <c r="O12" s="52">
        <v>59.274888558692425</v>
      </c>
      <c r="P12" s="52">
        <v>65.053855094924444</v>
      </c>
      <c r="Q12" s="52">
        <v>72.852153667054708</v>
      </c>
      <c r="R12" s="52">
        <v>93.674093565000007</v>
      </c>
    </row>
    <row r="13" spans="1:18" ht="24.95" customHeight="1" x14ac:dyDescent="0.25">
      <c r="A13" s="8"/>
      <c r="B13" s="38" t="s">
        <v>26</v>
      </c>
      <c r="C13" s="9"/>
      <c r="D13" s="58">
        <v>141.37362637362637</v>
      </c>
      <c r="E13" s="58">
        <v>183.52182952182952</v>
      </c>
      <c r="F13" s="58"/>
      <c r="G13" s="58"/>
      <c r="H13" s="58">
        <v>120.28125</v>
      </c>
      <c r="I13" s="58">
        <v>165.28399999999999</v>
      </c>
      <c r="J13" s="58"/>
      <c r="K13" s="58">
        <v>229.99220272904483</v>
      </c>
      <c r="L13" s="58">
        <v>59.581395348837212</v>
      </c>
      <c r="M13" s="58">
        <v>121.18518518518519</v>
      </c>
      <c r="N13" s="58">
        <v>99.47126436781609</v>
      </c>
      <c r="O13" s="58"/>
      <c r="P13" s="58">
        <v>165.95384615384614</v>
      </c>
      <c r="Q13" s="58">
        <v>266.40540540540542</v>
      </c>
      <c r="R13" s="58">
        <v>176.40721491799999</v>
      </c>
    </row>
    <row r="14" spans="1:18" x14ac:dyDescent="0.25">
      <c r="D14" s="54"/>
      <c r="E14" s="54"/>
      <c r="F14" s="54"/>
      <c r="G14" s="54"/>
      <c r="H14" s="54"/>
      <c r="I14" s="54"/>
      <c r="J14" s="54"/>
      <c r="K14" s="54"/>
      <c r="L14" s="54"/>
      <c r="M14" s="54"/>
      <c r="N14" s="54"/>
      <c r="O14" s="54"/>
      <c r="P14" s="54"/>
      <c r="Q14" s="54"/>
      <c r="R14" s="53"/>
    </row>
    <row r="15" spans="1:18" x14ac:dyDescent="0.25">
      <c r="D15" s="54"/>
      <c r="E15" s="54"/>
      <c r="F15" s="54"/>
      <c r="G15" s="54"/>
      <c r="H15" s="54"/>
      <c r="I15" s="54"/>
      <c r="J15" s="54"/>
      <c r="K15" s="54"/>
      <c r="L15" s="54"/>
      <c r="M15" s="54"/>
      <c r="N15" s="54"/>
      <c r="O15" s="54"/>
      <c r="P15" s="54"/>
      <c r="Q15" s="54"/>
      <c r="R15" s="53"/>
    </row>
    <row r="16" spans="1:18" s="1" customFormat="1" ht="15.75" x14ac:dyDescent="0.25">
      <c r="B16" s="15" t="s">
        <v>31</v>
      </c>
      <c r="C16" s="11"/>
      <c r="D16" s="55" t="s">
        <v>46</v>
      </c>
      <c r="E16" s="56"/>
      <c r="F16" s="56"/>
      <c r="G16" s="57"/>
      <c r="H16" s="57"/>
      <c r="I16" s="57"/>
      <c r="J16" s="57"/>
      <c r="K16" s="57"/>
      <c r="L16" s="57"/>
      <c r="M16" s="57"/>
      <c r="N16" s="57" t="s">
        <v>22</v>
      </c>
      <c r="O16" s="57"/>
      <c r="P16" s="57"/>
      <c r="Q16" s="57"/>
      <c r="R16" s="57"/>
    </row>
    <row r="17" spans="1:18" ht="8.25" customHeight="1" x14ac:dyDescent="0.25">
      <c r="D17" s="53"/>
      <c r="E17" s="53"/>
      <c r="F17" s="53"/>
      <c r="G17" s="53"/>
      <c r="H17" s="53"/>
      <c r="I17" s="53"/>
      <c r="J17" s="53"/>
      <c r="K17" s="53"/>
      <c r="L17" s="53"/>
      <c r="M17" s="53"/>
      <c r="N17" s="53"/>
      <c r="O17" s="53"/>
      <c r="P17" s="53"/>
      <c r="Q17" s="53"/>
      <c r="R17" s="53"/>
    </row>
    <row r="18" spans="1:18" ht="12.75" customHeight="1" x14ac:dyDescent="0.25">
      <c r="A18" s="2"/>
      <c r="B18" s="39"/>
      <c r="C18" s="40"/>
      <c r="D18" s="68" t="s">
        <v>32</v>
      </c>
      <c r="E18" s="68" t="s">
        <v>33</v>
      </c>
      <c r="F18" s="68" t="s">
        <v>34</v>
      </c>
      <c r="G18" s="68" t="s">
        <v>35</v>
      </c>
      <c r="H18" s="68" t="s">
        <v>36</v>
      </c>
      <c r="I18" s="68" t="s">
        <v>37</v>
      </c>
      <c r="J18" s="68" t="s">
        <v>38</v>
      </c>
      <c r="K18" s="68" t="s">
        <v>39</v>
      </c>
      <c r="L18" s="68" t="s">
        <v>40</v>
      </c>
      <c r="M18" s="68" t="s">
        <v>41</v>
      </c>
      <c r="N18" s="68" t="s">
        <v>42</v>
      </c>
      <c r="O18" s="68" t="s">
        <v>43</v>
      </c>
      <c r="P18" s="68" t="s">
        <v>44</v>
      </c>
      <c r="Q18" s="68" t="s">
        <v>45</v>
      </c>
      <c r="R18" s="68" t="s">
        <v>19</v>
      </c>
    </row>
    <row r="19" spans="1:18" ht="24.95" customHeight="1" x14ac:dyDescent="0.2">
      <c r="A19" s="6">
        <v>1</v>
      </c>
      <c r="B19" s="41"/>
      <c r="C19" s="40"/>
      <c r="D19" s="69"/>
      <c r="E19" s="69"/>
      <c r="F19" s="69"/>
      <c r="G19" s="69"/>
      <c r="H19" s="69"/>
      <c r="I19" s="69"/>
      <c r="J19" s="69"/>
      <c r="K19" s="69"/>
      <c r="L19" s="69"/>
      <c r="M19" s="69"/>
      <c r="N19" s="69"/>
      <c r="O19" s="69"/>
      <c r="P19" s="69"/>
      <c r="Q19" s="69"/>
      <c r="R19" s="69"/>
    </row>
    <row r="20" spans="1:18" ht="24.95" customHeight="1" x14ac:dyDescent="0.25">
      <c r="A20" s="31"/>
      <c r="B20" s="32" t="s">
        <v>30</v>
      </c>
      <c r="D20" s="37">
        <f>SUM(D21:D23)</f>
        <v>686</v>
      </c>
      <c r="E20" s="37">
        <f t="shared" ref="E20:R20" si="2">SUM(E21:E23)</f>
        <v>120</v>
      </c>
      <c r="F20" s="37">
        <f t="shared" si="2"/>
        <v>6957</v>
      </c>
      <c r="G20" s="37">
        <f t="shared" si="2"/>
        <v>292</v>
      </c>
      <c r="H20" s="37">
        <f t="shared" si="2"/>
        <v>773</v>
      </c>
      <c r="I20" s="37">
        <f t="shared" si="2"/>
        <v>1486</v>
      </c>
      <c r="J20" s="37">
        <f t="shared" si="2"/>
        <v>87</v>
      </c>
      <c r="K20" s="37">
        <f t="shared" si="2"/>
        <v>290</v>
      </c>
      <c r="L20" s="37">
        <f t="shared" si="2"/>
        <v>1227</v>
      </c>
      <c r="M20" s="37">
        <f t="shared" si="2"/>
        <v>540</v>
      </c>
      <c r="N20" s="37">
        <f t="shared" si="2"/>
        <v>5605</v>
      </c>
      <c r="O20" s="37">
        <f t="shared" si="2"/>
        <v>2719</v>
      </c>
      <c r="P20" s="37">
        <f t="shared" si="2"/>
        <v>11629</v>
      </c>
      <c r="Q20" s="37">
        <f t="shared" si="2"/>
        <v>2903</v>
      </c>
      <c r="R20" s="37">
        <f t="shared" si="2"/>
        <v>35314</v>
      </c>
    </row>
    <row r="21" spans="1:18" ht="24.95" customHeight="1" x14ac:dyDescent="0.25">
      <c r="A21" s="7">
        <v>1.1000000000000001</v>
      </c>
      <c r="B21" s="38" t="s">
        <v>15</v>
      </c>
      <c r="C21" s="9"/>
      <c r="D21" s="47">
        <v>425</v>
      </c>
      <c r="E21" s="47">
        <v>110</v>
      </c>
      <c r="F21" s="47">
        <v>5207</v>
      </c>
      <c r="G21" s="47">
        <v>262</v>
      </c>
      <c r="H21" s="47">
        <v>763</v>
      </c>
      <c r="I21" s="47">
        <v>1297</v>
      </c>
      <c r="J21" s="47">
        <v>83</v>
      </c>
      <c r="K21" s="47">
        <v>252</v>
      </c>
      <c r="L21" s="47">
        <v>1124</v>
      </c>
      <c r="M21" s="47">
        <v>497</v>
      </c>
      <c r="N21" s="47">
        <v>4656</v>
      </c>
      <c r="O21" s="47">
        <v>2428</v>
      </c>
      <c r="P21" s="47">
        <v>9584</v>
      </c>
      <c r="Q21" s="47">
        <v>2575</v>
      </c>
      <c r="R21" s="47">
        <f>SUM(D21:Q21)</f>
        <v>29263</v>
      </c>
    </row>
    <row r="22" spans="1:18" ht="24.95" customHeight="1" x14ac:dyDescent="0.25">
      <c r="A22" s="7">
        <v>1.2</v>
      </c>
      <c r="B22" s="38" t="s">
        <v>16</v>
      </c>
      <c r="C22" s="9"/>
      <c r="D22" s="48">
        <v>57</v>
      </c>
      <c r="E22" s="48">
        <v>10</v>
      </c>
      <c r="F22" s="48">
        <v>615</v>
      </c>
      <c r="G22" s="48">
        <v>30</v>
      </c>
      <c r="H22" s="48">
        <v>10</v>
      </c>
      <c r="I22" s="48">
        <v>97</v>
      </c>
      <c r="J22" s="48">
        <v>4</v>
      </c>
      <c r="K22" s="48">
        <v>38</v>
      </c>
      <c r="L22" s="48">
        <v>103</v>
      </c>
      <c r="M22" s="48">
        <v>18</v>
      </c>
      <c r="N22" s="48">
        <v>433</v>
      </c>
      <c r="O22" s="48">
        <v>247</v>
      </c>
      <c r="P22" s="48">
        <v>858</v>
      </c>
      <c r="Q22" s="48">
        <v>260</v>
      </c>
      <c r="R22" s="48">
        <f t="shared" ref="R22:R23" si="3">SUM(D22:Q22)</f>
        <v>2780</v>
      </c>
    </row>
    <row r="23" spans="1:18" ht="24.95" customHeight="1" x14ac:dyDescent="0.25">
      <c r="A23" s="8">
        <v>1.3</v>
      </c>
      <c r="B23" s="38" t="s">
        <v>17</v>
      </c>
      <c r="C23" s="9"/>
      <c r="D23" s="49">
        <v>204</v>
      </c>
      <c r="E23" s="49" t="s">
        <v>13</v>
      </c>
      <c r="F23" s="50">
        <v>1135</v>
      </c>
      <c r="G23" s="50" t="s">
        <v>13</v>
      </c>
      <c r="H23" s="49" t="s">
        <v>13</v>
      </c>
      <c r="I23" s="49">
        <v>92</v>
      </c>
      <c r="J23" s="50" t="s">
        <v>13</v>
      </c>
      <c r="K23" s="49" t="s">
        <v>13</v>
      </c>
      <c r="L23" s="51" t="s">
        <v>13</v>
      </c>
      <c r="M23" s="49">
        <v>25</v>
      </c>
      <c r="N23" s="49">
        <v>516</v>
      </c>
      <c r="O23" s="50">
        <v>44</v>
      </c>
      <c r="P23" s="49">
        <v>1187</v>
      </c>
      <c r="Q23" s="49">
        <v>68</v>
      </c>
      <c r="R23" s="49">
        <f t="shared" si="3"/>
        <v>3271</v>
      </c>
    </row>
    <row r="24" spans="1:18" ht="24.95" customHeight="1" x14ac:dyDescent="0.25">
      <c r="A24" s="6">
        <v>2</v>
      </c>
      <c r="B24" s="42" t="s">
        <v>14</v>
      </c>
      <c r="C24" s="43"/>
      <c r="D24" s="44"/>
      <c r="E24" s="45"/>
      <c r="F24" s="45"/>
      <c r="G24" s="45"/>
      <c r="H24" s="45"/>
      <c r="I24" s="45"/>
      <c r="J24" s="45"/>
      <c r="K24" s="45"/>
      <c r="L24" s="45"/>
      <c r="M24" s="45"/>
      <c r="N24" s="45"/>
      <c r="O24" s="45"/>
      <c r="P24" s="45"/>
      <c r="Q24" s="45"/>
      <c r="R24" s="46"/>
    </row>
    <row r="25" spans="1:18" ht="24.95" customHeight="1" x14ac:dyDescent="0.25">
      <c r="A25" s="8">
        <v>2.1</v>
      </c>
      <c r="B25" s="38" t="s">
        <v>18</v>
      </c>
      <c r="C25" s="9"/>
      <c r="D25" s="52">
        <v>58.543529411764709</v>
      </c>
      <c r="E25" s="52">
        <v>47.781818181818181</v>
      </c>
      <c r="F25" s="52">
        <v>91.806798540426342</v>
      </c>
      <c r="G25" s="52">
        <v>86.751908396946561</v>
      </c>
      <c r="H25" s="52">
        <v>100.47444298820446</v>
      </c>
      <c r="I25" s="52">
        <v>125.04934464148035</v>
      </c>
      <c r="J25" s="52">
        <v>30.650602409638555</v>
      </c>
      <c r="K25" s="52">
        <v>28.904761904761905</v>
      </c>
      <c r="L25" s="52">
        <v>58.292704626334519</v>
      </c>
      <c r="M25" s="52">
        <v>116.49698189134809</v>
      </c>
      <c r="N25" s="52">
        <v>50.475300687285227</v>
      </c>
      <c r="O25" s="52">
        <v>74.288303130148265</v>
      </c>
      <c r="P25" s="52">
        <v>124.75031302170284</v>
      </c>
      <c r="Q25" s="52">
        <v>88.229126213592238</v>
      </c>
      <c r="R25" s="52">
        <v>93.674093565000007</v>
      </c>
    </row>
    <row r="26" spans="1:18" ht="24.95" customHeight="1" x14ac:dyDescent="0.25">
      <c r="A26" s="8"/>
      <c r="B26" s="38" t="s">
        <v>26</v>
      </c>
      <c r="C26" s="9"/>
      <c r="D26" s="58">
        <v>134.13725490196077</v>
      </c>
      <c r="E26" s="58" t="s">
        <v>13</v>
      </c>
      <c r="F26" s="58">
        <v>195.92775330396475</v>
      </c>
      <c r="G26" s="58" t="s">
        <v>13</v>
      </c>
      <c r="H26" s="58" t="s">
        <v>13</v>
      </c>
      <c r="I26" s="58">
        <v>108.26086956521739</v>
      </c>
      <c r="J26" s="58" t="s">
        <v>13</v>
      </c>
      <c r="K26" s="58" t="s">
        <v>13</v>
      </c>
      <c r="L26" s="58" t="s">
        <v>13</v>
      </c>
      <c r="M26" s="58">
        <v>73.52</v>
      </c>
      <c r="N26" s="58">
        <v>68.170542635658919</v>
      </c>
      <c r="O26" s="58">
        <v>183.25</v>
      </c>
      <c r="P26" s="58">
        <v>217.98652064026959</v>
      </c>
      <c r="Q26" s="58">
        <v>198.51470588235293</v>
      </c>
      <c r="R26" s="58">
        <v>176.40721491799999</v>
      </c>
    </row>
    <row r="27" spans="1:18" ht="15" x14ac:dyDescent="0.25">
      <c r="B27"/>
      <c r="C27"/>
      <c r="D27"/>
      <c r="E27"/>
      <c r="F27"/>
      <c r="G27"/>
      <c r="H27"/>
      <c r="I27"/>
      <c r="J27"/>
      <c r="K27"/>
      <c r="L27"/>
      <c r="M27"/>
      <c r="N27"/>
      <c r="O27"/>
      <c r="P27"/>
      <c r="Q27"/>
      <c r="R27"/>
    </row>
    <row r="28" spans="1:18" ht="19.5" customHeight="1" x14ac:dyDescent="0.25">
      <c r="B28"/>
      <c r="C28"/>
      <c r="D28"/>
      <c r="E28"/>
      <c r="F28"/>
      <c r="G28"/>
      <c r="H28"/>
      <c r="I28"/>
      <c r="J28"/>
      <c r="K28"/>
      <c r="L28"/>
      <c r="M28"/>
      <c r="N28"/>
      <c r="O28"/>
      <c r="P28"/>
      <c r="Q28"/>
      <c r="R28"/>
    </row>
    <row r="29" spans="1:18" ht="18.75" customHeight="1" x14ac:dyDescent="0.25">
      <c r="B29"/>
      <c r="C29"/>
      <c r="D29"/>
      <c r="E29"/>
      <c r="F29"/>
      <c r="G29"/>
      <c r="H29"/>
      <c r="I29"/>
      <c r="J29"/>
      <c r="K29"/>
      <c r="L29"/>
      <c r="M29"/>
      <c r="N29"/>
      <c r="O29"/>
      <c r="P29"/>
      <c r="Q29"/>
      <c r="R29"/>
    </row>
    <row r="30" spans="1:18" ht="19.5" customHeight="1" x14ac:dyDescent="0.25">
      <c r="B30" s="29" t="s">
        <v>27</v>
      </c>
      <c r="C30" s="10"/>
      <c r="D30" s="10"/>
      <c r="E30" s="10"/>
      <c r="F30" s="10"/>
    </row>
    <row r="31" spans="1:18" ht="18.75" customHeight="1" x14ac:dyDescent="0.25">
      <c r="B31" s="10" t="s">
        <v>23</v>
      </c>
      <c r="C31" s="10"/>
      <c r="D31" s="10"/>
      <c r="E31" s="10"/>
      <c r="F31" s="10"/>
    </row>
    <row r="32" spans="1:18" ht="31.5" customHeight="1" x14ac:dyDescent="0.25">
      <c r="B32" s="67" t="s">
        <v>24</v>
      </c>
      <c r="C32" s="67"/>
      <c r="D32" s="67"/>
      <c r="E32" s="67"/>
      <c r="F32" s="67"/>
      <c r="G32" s="67"/>
      <c r="H32" s="67"/>
      <c r="I32" s="67"/>
      <c r="J32" s="67"/>
      <c r="K32" s="67"/>
      <c r="L32" s="67"/>
      <c r="M32" s="67"/>
      <c r="N32" s="67"/>
      <c r="O32" s="67"/>
      <c r="P32" s="67"/>
      <c r="Q32" s="67"/>
      <c r="R32" s="67"/>
    </row>
    <row r="33" spans="2:6" ht="18.75" customHeight="1" x14ac:dyDescent="0.25">
      <c r="B33" s="10" t="s">
        <v>25</v>
      </c>
      <c r="C33" s="10"/>
      <c r="D33" s="10"/>
      <c r="E33" s="10"/>
      <c r="F33" s="10"/>
    </row>
    <row r="34" spans="2:6" ht="18.75" customHeight="1" x14ac:dyDescent="0.25">
      <c r="B34" s="10" t="s">
        <v>28</v>
      </c>
      <c r="C34" s="10"/>
      <c r="D34" s="10"/>
      <c r="E34" s="10"/>
      <c r="F34" s="10"/>
    </row>
  </sheetData>
  <mergeCells count="32">
    <mergeCell ref="Q18:Q19"/>
    <mergeCell ref="R18:R19"/>
    <mergeCell ref="J18:J19"/>
    <mergeCell ref="K18:K19"/>
    <mergeCell ref="L18:L19"/>
    <mergeCell ref="M18:M19"/>
    <mergeCell ref="N18:N19"/>
    <mergeCell ref="O18:O19"/>
    <mergeCell ref="O5:O6"/>
    <mergeCell ref="P5:P6"/>
    <mergeCell ref="D18:D19"/>
    <mergeCell ref="E18:E19"/>
    <mergeCell ref="F18:F19"/>
    <mergeCell ref="G18:G19"/>
    <mergeCell ref="H18:H19"/>
    <mergeCell ref="P18:P19"/>
    <mergeCell ref="B32:R32"/>
    <mergeCell ref="Q5:Q6"/>
    <mergeCell ref="R5:R6"/>
    <mergeCell ref="B3:R3"/>
    <mergeCell ref="D5:D6"/>
    <mergeCell ref="E5:E6"/>
    <mergeCell ref="F5:F6"/>
    <mergeCell ref="G5:G6"/>
    <mergeCell ref="H5:H6"/>
    <mergeCell ref="I5:I6"/>
    <mergeCell ref="J5:J6"/>
    <mergeCell ref="K5:K6"/>
    <mergeCell ref="L5:L6"/>
    <mergeCell ref="I18:I19"/>
    <mergeCell ref="M5:M6"/>
    <mergeCell ref="N5:N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AÑO 2020</vt:lpstr>
      <vt:lpstr>AÑO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Paniagua Tejo, M Teresa</dc:creator>
  <cp:lastModifiedBy>Paniagua Tejo, M Teresa</cp:lastModifiedBy>
  <cp:lastPrinted>2019-10-11T08:01:25Z</cp:lastPrinted>
  <dcterms:created xsi:type="dcterms:W3CDTF">2019-10-04T08:11:30Z</dcterms:created>
  <dcterms:modified xsi:type="dcterms:W3CDTF">2020-07-16T11:09:07Z</dcterms:modified>
</cp:coreProperties>
</file>