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ludcastillayleon.sharepoint.com/sites/PUBLICACIONLISTASDEESPERA/Documentos compartidos/2026/2026_MARZO/"/>
    </mc:Choice>
  </mc:AlternateContent>
  <xr:revisionPtr revIDLastSave="0" documentId="8_{6027D3BF-C965-4C5B-9004-71A13287E764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9" l="1"/>
  <c r="P29" i="39"/>
  <c r="P11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P36" i="39"/>
  <c r="P35" i="39"/>
  <c r="P34" i="39"/>
  <c r="P33" i="39"/>
  <c r="P32" i="39"/>
  <c r="P31" i="39"/>
  <c r="P30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P13" i="39"/>
  <c r="P12" i="39"/>
  <c r="P10" i="39" l="1"/>
  <c r="P9" i="39"/>
  <c r="P8" i="39"/>
  <c r="P7" i="39"/>
  <c r="P6" i="39"/>
  <c r="P5" i="39"/>
  <c r="B37" i="39"/>
  <c r="P37" i="39" l="1"/>
</calcChain>
</file>

<file path=xl/sharedStrings.xml><?xml version="1.0" encoding="utf-8"?>
<sst xmlns="http://schemas.openxmlformats.org/spreadsheetml/2006/main" count="1408" uniqueCount="77">
  <si>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marzo  de 2026</t>
    </r>
  </si>
  <si>
    <t>Total Especialidades</t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</si>
  <si>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</si>
  <si>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</si>
  <si>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</si>
  <si>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</si>
  <si>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</si>
  <si>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</si>
  <si>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</si>
  <si>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</si>
  <si>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</si>
  <si>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</si>
  <si>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</si>
  <si>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</si>
  <si>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</si>
  <si>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</si>
  <si>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</si>
  <si>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</si>
  <si>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Número de pacientes en espera estructural para primera  consulta externa</t>
  </si>
  <si>
    <t>Porcentaje de pacientes en espera estructural sobre el total de pacientes en espera para una primera consulta</t>
  </si>
  <si>
    <t>Tiempo medio (días) de espera estructural para primeras consultas</t>
  </si>
  <si>
    <t>LISTA DE ESPERA Y DEMORA MEDIA DE CONSULTAS EXTERNAS POR SERVICIOS Y HOSPITAL</t>
  </si>
  <si>
    <t>Fecha:31/03/2026</t>
  </si>
  <si>
    <t>ALERGOLOGÍA</t>
  </si>
  <si>
    <t>ENDOCRINOLOGÍA</t>
  </si>
  <si>
    <t>OBSTETRICIA</t>
  </si>
  <si>
    <t>ANESTESIA Y REANIMACIÓN</t>
  </si>
  <si>
    <t>GERIATRÍA</t>
  </si>
  <si>
    <t>OFTALMOLOGÍA</t>
  </si>
  <si>
    <t>ANGIOLOGÍA Y CIRUGÍA VASCULAR</t>
  </si>
  <si>
    <t>GINECOLOGÍA</t>
  </si>
  <si>
    <t>ONCOLOGÍA MÉDICA</t>
  </si>
  <si>
    <t>CARDIOLOGÍA</t>
  </si>
  <si>
    <t>HEMATOLOGÍA</t>
  </si>
  <si>
    <t>ONCOLOGÍA RADIOTERÁPICA</t>
  </si>
  <si>
    <t>CIRUGÍA CARDÍACA</t>
  </si>
  <si>
    <t>MEDICINA INTERNA</t>
  </si>
  <si>
    <t>OTORRINOLARINGOLOGÍA</t>
  </si>
  <si>
    <t>CIRUGÍA GENERAL Y DIGESTIVA</t>
  </si>
  <si>
    <t>MEDICINA PREVENTIVA</t>
  </si>
  <si>
    <t>PEDIATRÍA</t>
  </si>
  <si>
    <t>CIRUGÍA MAXILOFACIAL</t>
  </si>
  <si>
    <t>NEFROLOGÍA</t>
  </si>
  <si>
    <t>PSIQUIATRÍA</t>
  </si>
  <si>
    <t>CIRUGÍA PEDIÁTRICA</t>
  </si>
  <si>
    <t>NEUROFISIOLOGÍA CLÍNICA</t>
  </si>
  <si>
    <t>REHABILITACIÓN</t>
  </si>
  <si>
    <t>CIRUGÍA PLÁSTICA Y REPARADORA</t>
  </si>
  <si>
    <t>NEUMOLOGÍA</t>
  </si>
  <si>
    <t>REUMATOLOGÍA</t>
  </si>
  <si>
    <t>CIRUGÍA TORÁCICA</t>
  </si>
  <si>
    <t>NEUROCIRUGÍA</t>
  </si>
  <si>
    <t>TRAUMATOLOGÍA Y C. ORTOPÉDICA</t>
  </si>
  <si>
    <t>DERMATOLOGÍA</t>
  </si>
  <si>
    <t>NEUROLOGÍA</t>
  </si>
  <si>
    <t>UROLOGÍA</t>
  </si>
  <si>
    <t>DIGESTIVO</t>
  </si>
  <si>
    <t>Primeras Consultas registradas pendiente de cita : distribución por servicio y Hospital</t>
  </si>
  <si>
    <t>Fecha:  31/03/2026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</si>
  <si>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</si>
  <si>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marzo de 2026</t>
    </r>
  </si>
  <si>
    <t/>
  </si>
  <si>
    <t xml:space="preserve"> </t>
  </si>
  <si>
    <t>CIRUGÍA CARDIACA</t>
  </si>
  <si>
    <t>-</t>
  </si>
  <si>
    <t>CIRUGÍA PEDIATRÍCA</t>
  </si>
  <si>
    <t>CIRUGÍA PLASTICA Y REPARADORA</t>
  </si>
  <si>
    <t>OBSTÉTRICIA</t>
  </si>
  <si>
    <t xml:space="preserve">OFTALMOLOGÍA </t>
  </si>
  <si>
    <t>PEDIÁTRIA</t>
  </si>
  <si>
    <t>TRAUMATOLOGÍA Y CIRUGÍA ORTOPÉDICA</t>
  </si>
  <si>
    <t xml:space="preserve">Pacientes pendientes de Asignación  de Cita para una primera consulta </t>
  </si>
  <si>
    <t>A 31/03/2026</t>
  </si>
  <si>
    <t>Servício</t>
  </si>
  <si>
    <t>GERIATRIA</t>
  </si>
  <si>
    <t>HEMATOLOGIA</t>
  </si>
  <si>
    <t>Total por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</si>
</sst>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8" fillId="0" borderId="0"/>
  </cellStyleXfs>
  <cellXfs count="87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9" fontId="11" fillId="0" borderId="2" xfId="1" applyFont="1" applyBorder="1" applyAlignment="1">
      <alignment vertical="center"/>
    </xf>
    <xf numFmtId="1" fontId="11" fillId="0" borderId="3" xfId="1" applyNumberFormat="1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0" fillId="4" borderId="0" xfId="0" applyFill="1"/>
    <xf numFmtId="0" fontId="12" fillId="4" borderId="0" xfId="0" applyFont="1" applyFill="1"/>
    <xf numFmtId="0" fontId="14" fillId="5" borderId="0" xfId="4" applyFill="1"/>
    <xf numFmtId="0" fontId="0" fillId="5" borderId="0" xfId="0" applyFill="1"/>
    <xf numFmtId="0" fontId="10" fillId="4" borderId="0" xfId="0" applyFont="1" applyFill="1"/>
    <xf numFmtId="0" fontId="10" fillId="5" borderId="0" xfId="0" applyFont="1" applyFill="1"/>
    <xf numFmtId="0" fontId="15" fillId="4" borderId="0" xfId="0" applyFont="1" applyFill="1"/>
    <xf numFmtId="0" fontId="16" fillId="4" borderId="0" xfId="0" applyFont="1" applyFill="1"/>
    <xf numFmtId="0" fontId="3" fillId="5" borderId="0" xfId="0" applyFont="1" applyFill="1"/>
    <xf numFmtId="0" fontId="16" fillId="5" borderId="0" xfId="0" applyFont="1" applyFill="1"/>
    <xf numFmtId="0" fontId="17" fillId="4" borderId="0" xfId="0" applyFont="1" applyFill="1"/>
    <xf numFmtId="0" fontId="16" fillId="0" borderId="0" xfId="0" applyFont="1"/>
    <xf numFmtId="0" fontId="19" fillId="0" borderId="0" xfId="0" applyFont="1"/>
    <xf numFmtId="0" fontId="20" fillId="0" borderId="0" xfId="5" applyFont="1"/>
    <xf numFmtId="0" fontId="21" fillId="0" borderId="0" xfId="0" applyFont="1"/>
    <xf numFmtId="0" fontId="22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2" fillId="0" borderId="7" xfId="5" applyNumberFormat="1" applyFont="1" applyBorder="1"/>
    <xf numFmtId="3" fontId="22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24" fillId="5" borderId="15" xfId="5" applyFont="1" applyFill="1" applyBorder="1" applyAlignment="1">
      <alignment vertical="center"/>
    </xf>
    <xf numFmtId="3" fontId="24" fillId="5" borderId="16" xfId="5" applyNumberFormat="1" applyFont="1" applyFill="1" applyBorder="1" applyAlignment="1">
      <alignment vertical="center"/>
    </xf>
    <xf numFmtId="2" fontId="22" fillId="0" borderId="18" xfId="5" applyNumberFormat="1" applyFont="1" applyBorder="1"/>
    <xf numFmtId="3" fontId="22" fillId="0" borderId="19" xfId="5" applyNumberFormat="1" applyFont="1" applyBorder="1"/>
    <xf numFmtId="2" fontId="7" fillId="3" borderId="20" xfId="0" applyNumberFormat="1" applyFont="1" applyFill="1" applyBorder="1" applyAlignment="1">
      <alignment horizontal="center" vertical="center" wrapText="1"/>
    </xf>
    <xf numFmtId="3" fontId="22" fillId="0" borderId="21" xfId="5" applyNumberFormat="1" applyFont="1" applyBorder="1"/>
    <xf numFmtId="3" fontId="22" fillId="0" borderId="22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4" fillId="5" borderId="3" xfId="5" applyNumberFormat="1" applyFont="1" applyFill="1" applyBorder="1" applyAlignment="1">
      <alignment vertical="center"/>
    </xf>
    <xf numFmtId="9" fontId="11" fillId="0" borderId="2" xfId="1" applyFont="1" applyBorder="1" applyAlignment="1">
      <alignment horizontal="right" vertical="center"/>
    </xf>
    <xf numFmtId="1" fontId="11" fillId="0" borderId="3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left" vertical="center" wrapText="1"/>
    </xf>
    <xf numFmtId="0" fontId="15" fillId="0" borderId="0" xfId="0" applyFont="1"/>
    <xf numFmtId="3" fontId="13" fillId="0" borderId="2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3" fillId="0" borderId="2" xfId="0" quotePrefix="1" applyNumberFormat="1" applyFont="1" applyBorder="1" applyAlignment="1">
      <alignment horizontal="center" vertical="center"/>
    </xf>
    <xf numFmtId="3" fontId="13" fillId="0" borderId="3" xfId="0" quotePrefix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vertical="center"/>
    </xf>
    <xf numFmtId="3" fontId="13" fillId="0" borderId="2" xfId="0" quotePrefix="1" applyNumberFormat="1" applyFont="1" applyBorder="1" applyAlignment="1">
      <alignment horizontal="right" vertical="center"/>
    </xf>
    <xf numFmtId="1" fontId="11" fillId="0" borderId="3" xfId="1" quotePrefix="1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9" fontId="11" fillId="0" borderId="2" xfId="1" quotePrefix="1" applyFont="1" applyBorder="1" applyAlignment="1">
      <alignment horizontal="center" vertical="center"/>
    </xf>
    <xf numFmtId="1" fontId="11" fillId="0" borderId="3" xfId="1" quotePrefix="1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6" fillId="0" borderId="2" xfId="0" applyNumberFormat="1" applyFont="1" applyBorder="1" applyAlignment="1">
      <alignment vertical="center"/>
    </xf>
    <xf numFmtId="9" fontId="26" fillId="0" borderId="2" xfId="1" applyFont="1" applyBorder="1" applyAlignment="1">
      <alignment vertical="center"/>
    </xf>
    <xf numFmtId="1" fontId="26" fillId="0" borderId="3" xfId="1" applyNumberFormat="1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3" fillId="0" borderId="3" xfId="0" quotePrefix="1" applyNumberFormat="1" applyFont="1" applyBorder="1" applyAlignment="1">
      <alignment horizontal="right" vertical="center"/>
    </xf>
    <xf numFmtId="9" fontId="11" fillId="0" borderId="2" xfId="1" quotePrefix="1" applyFont="1" applyBorder="1" applyAlignment="1">
      <alignment horizontal="right" vertical="center"/>
    </xf>
    <xf numFmtId="3" fontId="9" fillId="0" borderId="3" xfId="0" quotePrefix="1" applyNumberFormat="1" applyFont="1" applyBorder="1" applyAlignment="1">
      <alignment vertical="center"/>
    </xf>
    <xf numFmtId="3" fontId="9" fillId="0" borderId="3" xfId="0" quotePrefix="1" applyNumberFormat="1" applyFont="1" applyBorder="1" applyAlignment="1">
      <alignment horizontal="right" vertical="center"/>
    </xf>
    <xf numFmtId="3" fontId="9" fillId="0" borderId="1" xfId="0" quotePrefix="1" applyNumberFormat="1" applyFont="1" applyBorder="1" applyAlignment="1">
      <alignment horizontal="center" vertical="center"/>
    </xf>
    <xf numFmtId="3" fontId="0" fillId="0" borderId="0" xfId="0" applyNumberFormat="1"/>
    <xf numFmtId="3" fontId="13" fillId="0" borderId="2" xfId="0" quotePrefix="1" applyNumberFormat="1" applyFont="1" applyBorder="1" applyAlignment="1">
      <alignment horizontal="right"/>
    </xf>
    <xf numFmtId="9" fontId="11" fillId="0" borderId="2" xfId="1" applyFont="1" applyBorder="1" applyAlignment="1">
      <alignment horizontal="right"/>
    </xf>
    <xf numFmtId="1" fontId="11" fillId="0" borderId="3" xfId="1" applyNumberFormat="1" applyFont="1" applyBorder="1" applyAlignment="1">
      <alignment horizontal="right"/>
    </xf>
    <xf numFmtId="0" fontId="4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5" fillId="6" borderId="0" xfId="0" applyFont="1" applyFill="1" applyAlignment="1">
      <alignment horizontal="left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094BA-B141-48DC-84E3-95DD325A0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781300"/>
          <a:ext cx="561265" cy="8595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showGridLines="0" tabSelected="1" workbookViewId="0">
      <selection activeCell="A26" sqref="A26"/>
    </sheetView>
  </sheetViews>
  <sheetFormatPr baseColWidth="10" defaultColWidth="11.42578125" defaultRowHeight="12.75" x14ac:dyDescent="0.2"/>
  <cols>
    <col min="1" max="1" width="34.285156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39.950000000000003" customHeight="1" x14ac:dyDescent="0.2">
      <c r="A3" s="31" t="s">
        <v>17</v>
      </c>
      <c r="B3" s="2">
        <v>12888</v>
      </c>
      <c r="C3" s="2">
        <v>45690</v>
      </c>
      <c r="D3" s="2">
        <v>5601</v>
      </c>
      <c r="E3" s="2">
        <v>7025</v>
      </c>
      <c r="F3" s="2">
        <v>32922</v>
      </c>
      <c r="G3" s="2">
        <v>45984</v>
      </c>
      <c r="H3" s="2">
        <v>17123</v>
      </c>
      <c r="I3" s="2">
        <v>14532</v>
      </c>
      <c r="J3" s="2">
        <v>13318</v>
      </c>
      <c r="K3" s="2">
        <v>10834</v>
      </c>
      <c r="L3" s="2">
        <v>25136</v>
      </c>
      <c r="M3" s="2">
        <v>1765</v>
      </c>
      <c r="N3" s="2">
        <v>24153</v>
      </c>
      <c r="O3" s="2">
        <v>6140</v>
      </c>
      <c r="P3" s="49">
        <v>263111</v>
      </c>
    </row>
    <row r="4" spans="1:16" s="51" customFormat="1" ht="39.950000000000003" customHeight="1" x14ac:dyDescent="0.2">
      <c r="A4" s="50" t="s">
        <v>18</v>
      </c>
      <c r="B4" s="48">
        <v>10163</v>
      </c>
      <c r="C4" s="48">
        <v>34179</v>
      </c>
      <c r="D4" s="48">
        <v>3724</v>
      </c>
      <c r="E4" s="48">
        <v>5510</v>
      </c>
      <c r="F4" s="48">
        <v>25529</v>
      </c>
      <c r="G4" s="48">
        <v>35517</v>
      </c>
      <c r="H4" s="48">
        <v>7881</v>
      </c>
      <c r="I4" s="48">
        <v>8288</v>
      </c>
      <c r="J4" s="48">
        <v>10743</v>
      </c>
      <c r="K4" s="48">
        <v>8277</v>
      </c>
      <c r="L4" s="48">
        <v>23440</v>
      </c>
      <c r="M4" s="48">
        <v>1349</v>
      </c>
      <c r="N4" s="48">
        <v>18303</v>
      </c>
      <c r="O4" s="48">
        <v>4557</v>
      </c>
      <c r="P4" s="48">
        <v>197460</v>
      </c>
    </row>
    <row r="5" spans="1:16" ht="39.950000000000003" customHeight="1" x14ac:dyDescent="0.2">
      <c r="A5" s="32" t="s">
        <v>19</v>
      </c>
      <c r="B5" s="4">
        <v>0.78856300434512727</v>
      </c>
      <c r="C5" s="4">
        <v>0.74806303348653969</v>
      </c>
      <c r="D5" s="4">
        <v>0.66488127120157114</v>
      </c>
      <c r="E5" s="4">
        <v>0.78434163701067616</v>
      </c>
      <c r="F5" s="4">
        <v>0.77543891622623173</v>
      </c>
      <c r="G5" s="4">
        <v>0.77237734864300622</v>
      </c>
      <c r="H5" s="4">
        <v>0.46025813233662327</v>
      </c>
      <c r="I5" s="4">
        <v>0.5703275529865125</v>
      </c>
      <c r="J5" s="4">
        <v>0.8066526505481304</v>
      </c>
      <c r="K5" s="4">
        <v>0.76398375484585568</v>
      </c>
      <c r="L5" s="4">
        <v>0.93252705283259074</v>
      </c>
      <c r="M5" s="4">
        <v>0.76430594900849858</v>
      </c>
      <c r="N5" s="4">
        <v>0.75779406284933548</v>
      </c>
      <c r="O5" s="4">
        <v>0.74218241042345279</v>
      </c>
      <c r="P5" s="4">
        <v>0.75048173584532762</v>
      </c>
    </row>
    <row r="6" spans="1:16" ht="39.950000000000003" customHeight="1" x14ac:dyDescent="0.2">
      <c r="A6" s="33" t="s">
        <v>20</v>
      </c>
      <c r="B6" s="5">
        <v>67.572468759224634</v>
      </c>
      <c r="C6" s="5">
        <v>104.46806518622546</v>
      </c>
      <c r="D6" s="5">
        <v>136.46213748657357</v>
      </c>
      <c r="E6" s="5">
        <v>119.11397459165154</v>
      </c>
      <c r="F6" s="5">
        <v>187.30095185867054</v>
      </c>
      <c r="G6" s="5">
        <v>97.22805980234817</v>
      </c>
      <c r="H6" s="5">
        <v>59.612993274965106</v>
      </c>
      <c r="I6" s="5">
        <v>88.034628378378372</v>
      </c>
      <c r="J6" s="5">
        <v>63.864097551894254</v>
      </c>
      <c r="K6" s="5">
        <v>99.607104023196811</v>
      </c>
      <c r="L6" s="5">
        <v>46.390998293515359</v>
      </c>
      <c r="M6" s="5">
        <v>66.880652335063004</v>
      </c>
      <c r="N6" s="5">
        <v>58.293055479788336</v>
      </c>
      <c r="O6" s="5">
        <v>114.68488040377441</v>
      </c>
      <c r="P6" s="5">
        <v>96.894535364174004</v>
      </c>
    </row>
    <row r="7" spans="1:16" x14ac:dyDescent="0.2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1:16" x14ac:dyDescent="0.2">
      <c r="P8"/>
    </row>
    <row r="9" spans="1:16" s="19" customFormat="1" ht="30" customHeight="1" x14ac:dyDescent="0.25">
      <c r="A9" s="15"/>
      <c r="B9" s="16" t="s">
        <v>21</v>
      </c>
      <c r="C9" s="16"/>
      <c r="D9" s="16"/>
      <c r="E9" s="16"/>
      <c r="F9" s="16"/>
      <c r="G9" s="16"/>
      <c r="H9" s="17"/>
      <c r="I9" s="17"/>
      <c r="J9" s="17"/>
      <c r="K9" s="17"/>
      <c r="L9" s="17"/>
      <c r="M9" s="15"/>
      <c r="N9" s="15"/>
      <c r="O9" s="15"/>
      <c r="P9" s="18"/>
    </row>
    <row r="10" spans="1:16" s="3" customFormat="1" ht="13.5" customHeight="1" x14ac:dyDescent="0.2">
      <c r="A10" s="12"/>
      <c r="B10" s="1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2"/>
      <c r="O10" s="12"/>
      <c r="P10" s="14"/>
    </row>
    <row r="11" spans="1:16" s="8" customFormat="1" ht="20.100000000000001" customHeight="1" x14ac:dyDescent="0.2">
      <c r="B11" s="10" t="s">
        <v>23</v>
      </c>
      <c r="C11" s="11"/>
      <c r="D11" s="11"/>
      <c r="E11" s="11"/>
      <c r="F11" s="10" t="s">
        <v>24</v>
      </c>
      <c r="G11" s="11"/>
      <c r="H11" s="11"/>
      <c r="I11" s="10" t="s">
        <v>25</v>
      </c>
      <c r="J11" s="11"/>
      <c r="K11" s="11"/>
      <c r="L11" s="11"/>
      <c r="P11" s="9"/>
    </row>
    <row r="12" spans="1:16" s="8" customFormat="1" ht="20.100000000000001" customHeight="1" x14ac:dyDescent="0.2">
      <c r="B12" s="10" t="s">
        <v>26</v>
      </c>
      <c r="C12" s="11"/>
      <c r="D12" s="11"/>
      <c r="E12" s="11"/>
      <c r="F12" s="10" t="s">
        <v>27</v>
      </c>
      <c r="G12" s="11"/>
      <c r="H12" s="11"/>
      <c r="I12" s="10" t="s">
        <v>28</v>
      </c>
      <c r="J12" s="11"/>
      <c r="K12" s="11"/>
      <c r="L12" s="11"/>
      <c r="P12" s="9"/>
    </row>
    <row r="13" spans="1:16" s="8" customFormat="1" ht="20.100000000000001" customHeight="1" x14ac:dyDescent="0.2">
      <c r="B13" s="10" t="s">
        <v>29</v>
      </c>
      <c r="C13" s="11"/>
      <c r="D13" s="11"/>
      <c r="E13" s="11"/>
      <c r="F13" s="10" t="s">
        <v>30</v>
      </c>
      <c r="G13" s="11"/>
      <c r="H13" s="11"/>
      <c r="I13" s="10" t="s">
        <v>31</v>
      </c>
      <c r="J13" s="11"/>
      <c r="K13" s="11"/>
      <c r="L13" s="11"/>
      <c r="P13" s="9"/>
    </row>
    <row r="14" spans="1:16" s="8" customFormat="1" ht="20.100000000000001" customHeight="1" x14ac:dyDescent="0.2">
      <c r="B14" s="10" t="s">
        <v>32</v>
      </c>
      <c r="C14" s="11"/>
      <c r="D14" s="11"/>
      <c r="E14" s="11"/>
      <c r="F14" s="10" t="s">
        <v>33</v>
      </c>
      <c r="G14" s="11"/>
      <c r="H14" s="11"/>
      <c r="I14" s="10" t="s">
        <v>34</v>
      </c>
      <c r="J14" s="11"/>
      <c r="K14" s="11"/>
      <c r="L14" s="11"/>
      <c r="P14" s="9"/>
    </row>
    <row r="15" spans="1:16" s="8" customFormat="1" ht="20.100000000000001" customHeight="1" x14ac:dyDescent="0.2">
      <c r="B15" s="10" t="s">
        <v>35</v>
      </c>
      <c r="C15" s="11"/>
      <c r="D15" s="11"/>
      <c r="E15" s="11"/>
      <c r="F15" s="10" t="s">
        <v>36</v>
      </c>
      <c r="G15" s="11"/>
      <c r="H15" s="11"/>
      <c r="I15" s="10" t="s">
        <v>37</v>
      </c>
      <c r="J15" s="11"/>
      <c r="K15" s="11"/>
      <c r="L15" s="11"/>
      <c r="P15" s="9"/>
    </row>
    <row r="16" spans="1:16" s="8" customFormat="1" ht="20.100000000000001" customHeight="1" x14ac:dyDescent="0.2">
      <c r="B16" s="10" t="s">
        <v>38</v>
      </c>
      <c r="C16" s="11"/>
      <c r="D16" s="11"/>
      <c r="E16" s="11"/>
      <c r="F16" s="10" t="s">
        <v>39</v>
      </c>
      <c r="G16" s="11"/>
      <c r="H16" s="11"/>
      <c r="I16" s="10" t="s">
        <v>40</v>
      </c>
      <c r="J16" s="11"/>
      <c r="K16" s="11"/>
      <c r="L16" s="11"/>
      <c r="P16" s="9"/>
    </row>
    <row r="17" spans="1:16" s="8" customFormat="1" ht="20.100000000000001" customHeight="1" x14ac:dyDescent="0.2">
      <c r="B17" s="10" t="s">
        <v>41</v>
      </c>
      <c r="C17" s="11"/>
      <c r="D17" s="11"/>
      <c r="E17" s="11"/>
      <c r="F17" s="10" t="s">
        <v>42</v>
      </c>
      <c r="G17" s="11"/>
      <c r="H17" s="11"/>
      <c r="I17" s="10" t="s">
        <v>43</v>
      </c>
      <c r="J17" s="11"/>
      <c r="K17" s="11"/>
      <c r="L17" s="11"/>
      <c r="P17" s="9"/>
    </row>
    <row r="18" spans="1:16" s="8" customFormat="1" ht="20.100000000000001" customHeight="1" x14ac:dyDescent="0.2">
      <c r="B18" s="10" t="s">
        <v>44</v>
      </c>
      <c r="C18" s="11"/>
      <c r="D18" s="11"/>
      <c r="E18" s="11"/>
      <c r="F18" s="10" t="s">
        <v>45</v>
      </c>
      <c r="G18" s="11"/>
      <c r="H18" s="11"/>
      <c r="I18" s="10" t="s">
        <v>46</v>
      </c>
      <c r="J18" s="11"/>
      <c r="K18" s="11"/>
      <c r="L18" s="11"/>
      <c r="P18" s="9"/>
    </row>
    <row r="19" spans="1:16" s="8" customFormat="1" ht="20.100000000000001" customHeight="1" x14ac:dyDescent="0.2">
      <c r="B19" s="10" t="s">
        <v>47</v>
      </c>
      <c r="C19" s="11"/>
      <c r="D19" s="11"/>
      <c r="E19" s="11"/>
      <c r="F19" s="10" t="s">
        <v>48</v>
      </c>
      <c r="G19" s="11"/>
      <c r="H19" s="11"/>
      <c r="I19" s="10" t="s">
        <v>49</v>
      </c>
      <c r="J19" s="11"/>
      <c r="K19" s="11"/>
      <c r="L19" s="11"/>
      <c r="P19" s="9"/>
    </row>
    <row r="20" spans="1:16" s="8" customFormat="1" ht="20.100000000000001" customHeight="1" x14ac:dyDescent="0.2">
      <c r="B20" s="10" t="s">
        <v>50</v>
      </c>
      <c r="C20" s="11"/>
      <c r="D20" s="11"/>
      <c r="E20" s="11"/>
      <c r="F20" s="10" t="s">
        <v>51</v>
      </c>
      <c r="G20" s="11"/>
      <c r="H20" s="11"/>
      <c r="I20" s="10" t="s">
        <v>52</v>
      </c>
      <c r="J20" s="11"/>
      <c r="K20" s="11"/>
      <c r="L20" s="11"/>
      <c r="P20" s="9"/>
    </row>
    <row r="21" spans="1:16" s="8" customFormat="1" ht="20.100000000000001" customHeight="1" x14ac:dyDescent="0.2">
      <c r="B21" s="10" t="s">
        <v>53</v>
      </c>
      <c r="C21" s="11"/>
      <c r="D21" s="11"/>
      <c r="E21" s="11"/>
      <c r="F21" s="10" t="s">
        <v>54</v>
      </c>
      <c r="G21" s="11"/>
      <c r="H21" s="11"/>
      <c r="I21" s="10" t="s">
        <v>55</v>
      </c>
      <c r="J21" s="11"/>
      <c r="K21" s="11"/>
      <c r="L21" s="11"/>
      <c r="P21" s="9"/>
    </row>
    <row r="22" spans="1:16" s="8" customFormat="1" ht="20.100000000000001" customHeight="1" x14ac:dyDescent="0.2">
      <c r="B22" s="10" t="s">
        <v>56</v>
      </c>
      <c r="C22" s="11"/>
      <c r="D22" s="11"/>
      <c r="E22" s="11"/>
      <c r="F22" s="10"/>
      <c r="G22" s="11"/>
      <c r="H22" s="11"/>
      <c r="I22" s="10"/>
      <c r="J22" s="11"/>
      <c r="K22" s="11"/>
      <c r="L22" s="11"/>
      <c r="P22" s="9"/>
    </row>
    <row r="23" spans="1:16" s="8" customForma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P23" s="9"/>
    </row>
    <row r="24" spans="1:16" s="19" customFormat="1" ht="30" customHeight="1" x14ac:dyDescent="0.25">
      <c r="A24" s="15"/>
      <c r="B24" s="86" t="s">
        <v>57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15"/>
      <c r="N24" s="15"/>
      <c r="O24" s="15"/>
      <c r="P24" s="18"/>
    </row>
    <row r="25" spans="1:16" s="3" customFormat="1" ht="13.5" customHeight="1" x14ac:dyDescent="0.2">
      <c r="A25" s="12"/>
      <c r="B25" s="13" t="s">
        <v>58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2"/>
      <c r="O25" s="12"/>
      <c r="P25" s="14"/>
    </row>
    <row r="26" spans="1:16" s="8" customFormat="1" x14ac:dyDescent="0.2">
      <c r="P26" s="9"/>
    </row>
    <row r="27" spans="1:16" s="7" customFormat="1" ht="43.5" customHeight="1" x14ac:dyDescent="0.2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</row>
    <row r="28" spans="1:16" s="7" customFormat="1" ht="108" customHeight="1" x14ac:dyDescent="0.2">
      <c r="A28" s="84" t="s">
        <v>59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</row>
  </sheetData>
  <mergeCells count="4">
    <mergeCell ref="A1:P1"/>
    <mergeCell ref="A28:P28"/>
    <mergeCell ref="A27:P27"/>
    <mergeCell ref="B24:L24"/>
  </mergeCells>
  <hyperlinks>
    <hyperlink ref="B13" location="ACV!A1" display="ANGIOLOGÍA Y CIRUGÍA VASCULAR" xr:uid="{00000000-0004-0000-0000-000000000000}"/>
    <hyperlink ref="B11" location="ALG!A1" display="ALERGOLOGÍA" xr:uid="{00000000-0004-0000-0000-000001000000}"/>
    <hyperlink ref="B12" location="ANR!A1" display="ANESTESIA Y REANIMACIÓN" xr:uid="{00000000-0004-0000-0000-000002000000}"/>
    <hyperlink ref="B14" location="CAR!A1" display="CARDIOLOGÍA" xr:uid="{00000000-0004-0000-0000-000003000000}"/>
    <hyperlink ref="B15" location="CCA!A1" display="CIRUGÍA CARDÍACA" xr:uid="{00000000-0004-0000-0000-000004000000}"/>
    <hyperlink ref="B16" location="CGD!A1" display="CIRUGÍA GENERAL Y DIGESTIVA" xr:uid="{00000000-0004-0000-0000-000005000000}"/>
    <hyperlink ref="B17" location="CMF!A1" display="CIRUGÍA MAXILOFACIAL" xr:uid="{00000000-0004-0000-0000-000006000000}"/>
    <hyperlink ref="B18" location="CPE!A1" display="CIRUGÍA PEDIÁTRICA" xr:uid="{00000000-0004-0000-0000-000007000000}"/>
    <hyperlink ref="B19" location="CPL!A1" display="CIRUGÍA PLÁSTICA Y REPARADORA" xr:uid="{00000000-0004-0000-0000-000008000000}"/>
    <hyperlink ref="B20" location="CTO!A1" display="CIRUGÍA TORÁCICA" xr:uid="{00000000-0004-0000-0000-000009000000}"/>
    <hyperlink ref="B21" location="DER!A1" display="DERMATOLOGÍA" xr:uid="{00000000-0004-0000-0000-00000A000000}"/>
    <hyperlink ref="F16" location="MPR!A1" display="MEDICINA PREVENTIVA" xr:uid="{00000000-0004-0000-0000-00000F000000}"/>
    <hyperlink ref="F17" location="NEF!A1" display="NEFROLOGÍA" xr:uid="{00000000-0004-0000-0000-000010000000}"/>
    <hyperlink ref="F19" location="NML!A1" display="NEUMOLOGÍA" xr:uid="{00000000-0004-0000-0000-000011000000}"/>
    <hyperlink ref="F20" location="NRC!A1" display="NEUROCIRUGÍA" xr:uid="{00000000-0004-0000-0000-000012000000}"/>
    <hyperlink ref="F21" location="NRL!A1" display="NEUROLOGÍA" xr:uid="{00000000-0004-0000-0000-000013000000}"/>
    <hyperlink ref="F18" location="NFL!A1" display="NEUROFISIOLOGÍA CLÍNICA" xr:uid="{00000000-0004-0000-0000-000015000000}"/>
    <hyperlink ref="I11" location="OBS!A1" display="ODSTETRICIA Y GINECOLOGÍA" xr:uid="{00000000-0004-0000-0000-000016000000}"/>
    <hyperlink ref="I12" location="OFT!A1" display="OFTALMOLOGÍA" xr:uid="{00000000-0004-0000-0000-000017000000}"/>
    <hyperlink ref="I13" location="ONC!A1" display="ONCOLOGÍA MÉDICA" xr:uid="{00000000-0004-0000-0000-000018000000}"/>
    <hyperlink ref="I14" location="ONR!A1" display="ONCOLOGÍA RADIOTERÁPICA" xr:uid="{00000000-0004-0000-0000-000019000000}"/>
    <hyperlink ref="I15" location="ORL!A1" display="OTORRINOLARINGOLOGÍA" xr:uid="{00000000-0004-0000-0000-00001A000000}"/>
    <hyperlink ref="I16" location="PED!A1" display="PEDIATRÍA" xr:uid="{00000000-0004-0000-0000-00001B000000}"/>
    <hyperlink ref="I17" location="PSQ!A1" display="PSIQUIATRÍA" xr:uid="{00000000-0004-0000-0000-00001C000000}"/>
    <hyperlink ref="I18" location="REH!A1" display="REHABILITACIÓN" xr:uid="{00000000-0004-0000-0000-00001D000000}"/>
    <hyperlink ref="I19" location="REU!A1" display="REUMATOLOGÍA" xr:uid="{00000000-0004-0000-0000-00001E000000}"/>
    <hyperlink ref="I20" location="TRA!A1" display="TRAUMATOLOGÍA Y C. ORTOPÉDICA" xr:uid="{00000000-0004-0000-0000-00001F000000}"/>
    <hyperlink ref="I21" location="URO!A1" display="UROLOGÍA" xr:uid="{00000000-0004-0000-0000-000020000000}"/>
    <hyperlink ref="B24" location="Pendientes!A1" display="Primeras Consultas registradas pendiente de cita : distribución por servicio y Hospital" xr:uid="{00000000-0004-0000-0000-000021000000}"/>
    <hyperlink ref="B22" location="DIG!A1" display="DIGESTIVO" xr:uid="{7636691E-AB6C-4D0F-A021-8A5630DEA6F3}"/>
    <hyperlink ref="F11" location="END!A1" display="ENDOCRINOLOGÍA" xr:uid="{3F464E2E-B209-48E1-A0B5-7B2846C4D39B}"/>
    <hyperlink ref="F12" location="GRT!A1" display="GERIATRÍA" xr:uid="{A99DAC24-67AF-4083-BE17-E4D86BB64590}"/>
    <hyperlink ref="F14" location="HEM!A1" display="HEMATOLOGÍA" xr:uid="{3A7AF048-F513-4EAD-ACDC-B05F7F131E1B}"/>
    <hyperlink ref="F15" location="MIR!A1" display="MEDICINA INTERNA" xr:uid="{D41A2D71-2E9E-4FCB-9D9B-6B5B3E77550C}"/>
    <hyperlink ref="F13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showGridLines="0" workbookViewId="0">
      <selection activeCell="B7" sqref="B7:Q10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66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61</v>
      </c>
      <c r="C3" s="2">
        <v>2354</v>
      </c>
      <c r="D3" s="2" t="s">
        <v>61</v>
      </c>
      <c r="E3" s="2" t="s">
        <v>61</v>
      </c>
      <c r="F3" s="2" t="s">
        <v>61</v>
      </c>
      <c r="G3" s="2">
        <v>24</v>
      </c>
      <c r="H3" s="2" t="s">
        <v>61</v>
      </c>
      <c r="I3" s="2">
        <v>218</v>
      </c>
      <c r="J3" s="2" t="s">
        <v>61</v>
      </c>
      <c r="K3" s="2" t="s">
        <v>61</v>
      </c>
      <c r="L3" s="2">
        <v>66</v>
      </c>
      <c r="M3" s="2" t="s">
        <v>61</v>
      </c>
      <c r="N3" s="2" t="s">
        <v>61</v>
      </c>
      <c r="O3" s="2" t="s">
        <v>61</v>
      </c>
      <c r="P3" s="49">
        <v>2662</v>
      </c>
    </row>
    <row r="4" spans="1:16" s="51" customFormat="1" ht="26.1" customHeight="1" x14ac:dyDescent="0.2">
      <c r="A4" s="50" t="s">
        <v>18</v>
      </c>
      <c r="B4" s="48" t="s">
        <v>61</v>
      </c>
      <c r="C4" s="48">
        <v>1646</v>
      </c>
      <c r="D4" s="48" t="s">
        <v>61</v>
      </c>
      <c r="E4" s="48" t="s">
        <v>61</v>
      </c>
      <c r="F4" s="48" t="s">
        <v>61</v>
      </c>
      <c r="G4" s="48">
        <v>5</v>
      </c>
      <c r="H4" s="48" t="s">
        <v>61</v>
      </c>
      <c r="I4" s="48">
        <v>160</v>
      </c>
      <c r="J4" s="48" t="s">
        <v>61</v>
      </c>
      <c r="K4" s="48" t="s">
        <v>61</v>
      </c>
      <c r="L4" s="48">
        <v>62</v>
      </c>
      <c r="M4" s="48" t="s">
        <v>61</v>
      </c>
      <c r="N4" s="48" t="s">
        <v>61</v>
      </c>
      <c r="O4" s="48" t="s">
        <v>61</v>
      </c>
      <c r="P4" s="48">
        <v>1873</v>
      </c>
    </row>
    <row r="5" spans="1:16" ht="42.75" customHeight="1" x14ac:dyDescent="0.2">
      <c r="A5" s="32" t="s">
        <v>19</v>
      </c>
      <c r="B5" s="4" t="s">
        <v>62</v>
      </c>
      <c r="C5" s="4">
        <v>0.6992353440951572</v>
      </c>
      <c r="D5" s="4" t="s">
        <v>62</v>
      </c>
      <c r="E5" s="4" t="s">
        <v>62</v>
      </c>
      <c r="F5" s="4" t="s">
        <v>62</v>
      </c>
      <c r="G5" s="4">
        <v>0.20833333333333334</v>
      </c>
      <c r="H5" s="4" t="s">
        <v>62</v>
      </c>
      <c r="I5" s="4">
        <v>0.73394495412844041</v>
      </c>
      <c r="J5" s="4" t="s">
        <v>62</v>
      </c>
      <c r="K5" s="4" t="s">
        <v>62</v>
      </c>
      <c r="L5" s="4">
        <v>0.93939393939393945</v>
      </c>
      <c r="M5" s="4" t="s">
        <v>62</v>
      </c>
      <c r="N5" s="4" t="s">
        <v>62</v>
      </c>
      <c r="O5" s="4" t="s">
        <v>62</v>
      </c>
      <c r="P5" s="4">
        <v>0.70360631104432758</v>
      </c>
    </row>
    <row r="6" spans="1:16" ht="25.5" x14ac:dyDescent="0.2">
      <c r="A6" s="33" t="s">
        <v>20</v>
      </c>
      <c r="B6" s="5" t="s">
        <v>61</v>
      </c>
      <c r="C6" s="5">
        <v>173.86634264884569</v>
      </c>
      <c r="D6" s="5" t="s">
        <v>61</v>
      </c>
      <c r="E6" s="5" t="s">
        <v>61</v>
      </c>
      <c r="F6" s="5" t="s">
        <v>61</v>
      </c>
      <c r="G6" s="5">
        <v>2.4</v>
      </c>
      <c r="H6" s="5" t="s">
        <v>61</v>
      </c>
      <c r="I6" s="5">
        <v>26.506250000000001</v>
      </c>
      <c r="J6" s="5" t="s">
        <v>61</v>
      </c>
      <c r="K6" s="5" t="s">
        <v>61</v>
      </c>
      <c r="L6" s="5">
        <v>10</v>
      </c>
      <c r="M6" s="5" t="s">
        <v>61</v>
      </c>
      <c r="N6" s="5" t="s">
        <v>61</v>
      </c>
      <c r="O6" s="5" t="s">
        <v>61</v>
      </c>
      <c r="P6" s="5">
        <v>155.39615589962628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showGridLines="0" workbookViewId="0">
      <selection activeCell="E23" sqref="E23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50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61</v>
      </c>
      <c r="C3" s="2" t="s">
        <v>61</v>
      </c>
      <c r="D3" s="2" t="s">
        <v>61</v>
      </c>
      <c r="E3" s="2" t="s">
        <v>61</v>
      </c>
      <c r="F3" s="2" t="s">
        <v>61</v>
      </c>
      <c r="G3" s="2" t="s">
        <v>61</v>
      </c>
      <c r="H3" s="2" t="s">
        <v>61</v>
      </c>
      <c r="I3" s="2">
        <v>14</v>
      </c>
      <c r="J3" s="2" t="s">
        <v>61</v>
      </c>
      <c r="K3" s="2" t="s">
        <v>61</v>
      </c>
      <c r="L3" s="2" t="s">
        <v>61</v>
      </c>
      <c r="M3" s="2" t="s">
        <v>61</v>
      </c>
      <c r="N3" s="2">
        <v>11</v>
      </c>
      <c r="O3" s="2" t="s">
        <v>61</v>
      </c>
      <c r="P3" s="49">
        <v>25</v>
      </c>
    </row>
    <row r="4" spans="1:16" s="51" customFormat="1" ht="26.1" customHeight="1" x14ac:dyDescent="0.2">
      <c r="A4" s="50" t="s">
        <v>18</v>
      </c>
      <c r="B4" s="48" t="s">
        <v>61</v>
      </c>
      <c r="C4" s="48" t="s">
        <v>61</v>
      </c>
      <c r="D4" s="48" t="s">
        <v>61</v>
      </c>
      <c r="E4" s="48" t="s">
        <v>61</v>
      </c>
      <c r="F4" s="48" t="s">
        <v>61</v>
      </c>
      <c r="G4" s="48" t="s">
        <v>61</v>
      </c>
      <c r="H4" s="48" t="s">
        <v>61</v>
      </c>
      <c r="I4" s="55" t="s">
        <v>64</v>
      </c>
      <c r="J4" s="48" t="s">
        <v>61</v>
      </c>
      <c r="K4" s="48" t="s">
        <v>61</v>
      </c>
      <c r="L4" s="48" t="s">
        <v>61</v>
      </c>
      <c r="M4" s="48" t="s">
        <v>61</v>
      </c>
      <c r="N4" s="48">
        <v>8</v>
      </c>
      <c r="O4" s="48" t="s">
        <v>61</v>
      </c>
      <c r="P4" s="48">
        <v>8</v>
      </c>
    </row>
    <row r="5" spans="1:16" ht="35.25" customHeight="1" x14ac:dyDescent="0.2">
      <c r="A5" s="32" t="s">
        <v>19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 t="s">
        <v>62</v>
      </c>
      <c r="H5" s="4" t="s">
        <v>62</v>
      </c>
      <c r="I5" s="63" t="s">
        <v>64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0.72727272727272729</v>
      </c>
      <c r="O5" s="4" t="s">
        <v>62</v>
      </c>
      <c r="P5" s="4">
        <v>0.32</v>
      </c>
    </row>
    <row r="6" spans="1:16" ht="25.5" x14ac:dyDescent="0.2">
      <c r="A6" s="33" t="s">
        <v>20</v>
      </c>
      <c r="B6" s="5" t="s">
        <v>61</v>
      </c>
      <c r="C6" s="5" t="s">
        <v>61</v>
      </c>
      <c r="D6" s="5" t="s">
        <v>61</v>
      </c>
      <c r="E6" s="5" t="s">
        <v>61</v>
      </c>
      <c r="F6" s="5" t="s">
        <v>61</v>
      </c>
      <c r="G6" s="5" t="s">
        <v>61</v>
      </c>
      <c r="H6" s="5" t="s">
        <v>61</v>
      </c>
      <c r="I6" s="61" t="s">
        <v>64</v>
      </c>
      <c r="J6" s="5" t="s">
        <v>61</v>
      </c>
      <c r="K6" s="5" t="s">
        <v>61</v>
      </c>
      <c r="L6" s="5" t="s">
        <v>61</v>
      </c>
      <c r="M6" s="5" t="s">
        <v>61</v>
      </c>
      <c r="N6" s="5">
        <v>7.625</v>
      </c>
      <c r="O6" s="5" t="s">
        <v>61</v>
      </c>
      <c r="P6" s="5">
        <v>7.625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"/>
  <sheetViews>
    <sheetView showGridLines="0" workbookViewId="0">
      <selection activeCell="D16" sqref="D1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53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745</v>
      </c>
      <c r="C3" s="2">
        <v>1882</v>
      </c>
      <c r="D3" s="2" t="s">
        <v>61</v>
      </c>
      <c r="E3" s="2">
        <v>454</v>
      </c>
      <c r="F3" s="2">
        <v>209</v>
      </c>
      <c r="G3" s="2">
        <v>1599</v>
      </c>
      <c r="H3" s="2">
        <v>155</v>
      </c>
      <c r="I3" s="2">
        <v>1579</v>
      </c>
      <c r="J3" s="2">
        <v>453</v>
      </c>
      <c r="K3" s="2">
        <v>204</v>
      </c>
      <c r="L3" s="2">
        <v>1676</v>
      </c>
      <c r="M3" s="2" t="s">
        <v>61</v>
      </c>
      <c r="N3" s="2">
        <v>2129</v>
      </c>
      <c r="O3" s="2">
        <v>645</v>
      </c>
      <c r="P3" s="49">
        <v>11730</v>
      </c>
    </row>
    <row r="4" spans="1:16" s="51" customFormat="1" ht="26.1" customHeight="1" x14ac:dyDescent="0.2">
      <c r="A4" s="50" t="s">
        <v>18</v>
      </c>
      <c r="B4" s="48">
        <v>605</v>
      </c>
      <c r="C4" s="48">
        <v>620</v>
      </c>
      <c r="D4" s="48" t="s">
        <v>61</v>
      </c>
      <c r="E4" s="48">
        <v>136</v>
      </c>
      <c r="F4" s="48">
        <v>154</v>
      </c>
      <c r="G4" s="48">
        <v>1237</v>
      </c>
      <c r="H4" s="48">
        <v>1</v>
      </c>
      <c r="I4" s="48">
        <v>1302</v>
      </c>
      <c r="J4" s="48">
        <v>437</v>
      </c>
      <c r="K4" s="48">
        <v>179</v>
      </c>
      <c r="L4" s="48">
        <v>1588</v>
      </c>
      <c r="M4" s="48" t="s">
        <v>61</v>
      </c>
      <c r="N4" s="48">
        <v>1982</v>
      </c>
      <c r="O4" s="48">
        <v>617</v>
      </c>
      <c r="P4" s="48">
        <v>8858</v>
      </c>
    </row>
    <row r="5" spans="1:16" ht="35.25" customHeight="1" x14ac:dyDescent="0.2">
      <c r="A5" s="32" t="s">
        <v>19</v>
      </c>
      <c r="B5" s="4">
        <v>0.81208053691275173</v>
      </c>
      <c r="C5" s="4">
        <v>0.32943676939426142</v>
      </c>
      <c r="D5" s="4" t="s">
        <v>62</v>
      </c>
      <c r="E5" s="4">
        <v>0.29955947136563876</v>
      </c>
      <c r="F5" s="4">
        <v>0.73684210526315785</v>
      </c>
      <c r="G5" s="4">
        <v>0.77360850531582237</v>
      </c>
      <c r="H5" s="4">
        <v>6.4516129032258064E-3</v>
      </c>
      <c r="I5" s="4">
        <v>0.82457251424952505</v>
      </c>
      <c r="J5" s="4">
        <v>0.96467991169977929</v>
      </c>
      <c r="K5" s="4">
        <v>0.87745098039215685</v>
      </c>
      <c r="L5" s="4">
        <v>0.94749403341288785</v>
      </c>
      <c r="M5" s="4" t="s">
        <v>62</v>
      </c>
      <c r="N5" s="4">
        <v>0.93095349929544391</v>
      </c>
      <c r="O5" s="4">
        <v>0.95658914728682165</v>
      </c>
      <c r="P5" s="4">
        <v>0.75515771526001707</v>
      </c>
    </row>
    <row r="6" spans="1:16" ht="25.5" x14ac:dyDescent="0.2">
      <c r="A6" s="33" t="s">
        <v>20</v>
      </c>
      <c r="B6" s="5">
        <v>42.446280991735534</v>
      </c>
      <c r="C6" s="5">
        <v>121.12741935483871</v>
      </c>
      <c r="D6" s="5" t="s">
        <v>61</v>
      </c>
      <c r="E6" s="5">
        <v>36.426470588235297</v>
      </c>
      <c r="F6" s="5">
        <v>24.259740259740258</v>
      </c>
      <c r="G6" s="5">
        <v>150.36297493936945</v>
      </c>
      <c r="H6" s="5">
        <v>20</v>
      </c>
      <c r="I6" s="5">
        <v>23.061443932411674</v>
      </c>
      <c r="J6" s="5">
        <v>43.144164759725399</v>
      </c>
      <c r="K6" s="5">
        <v>34.262569832402235</v>
      </c>
      <c r="L6" s="5">
        <v>61.93261964735516</v>
      </c>
      <c r="M6" s="5" t="s">
        <v>61</v>
      </c>
      <c r="N6" s="5">
        <v>162.85166498486376</v>
      </c>
      <c r="O6" s="5">
        <v>28.831442463533225</v>
      </c>
      <c r="P6" s="5">
        <v>89.118424023481595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"/>
  <sheetViews>
    <sheetView showGridLines="0" workbookViewId="0">
      <selection activeCell="B7" sqref="B7:Q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56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444</v>
      </c>
      <c r="C3" s="2">
        <v>3104</v>
      </c>
      <c r="D3" s="2">
        <v>142</v>
      </c>
      <c r="E3" s="2">
        <v>182</v>
      </c>
      <c r="F3" s="2">
        <v>906</v>
      </c>
      <c r="G3" s="2">
        <v>1230</v>
      </c>
      <c r="H3" s="2">
        <v>452</v>
      </c>
      <c r="I3" s="2">
        <v>323</v>
      </c>
      <c r="J3" s="2">
        <v>135</v>
      </c>
      <c r="K3" s="2">
        <v>243</v>
      </c>
      <c r="L3" s="2">
        <v>435</v>
      </c>
      <c r="M3" s="2">
        <v>75</v>
      </c>
      <c r="N3" s="2">
        <v>629</v>
      </c>
      <c r="O3" s="2">
        <v>116</v>
      </c>
      <c r="P3" s="49">
        <v>8416</v>
      </c>
    </row>
    <row r="4" spans="1:16" s="51" customFormat="1" ht="26.1" customHeight="1" x14ac:dyDescent="0.2">
      <c r="A4" s="50" t="s">
        <v>18</v>
      </c>
      <c r="B4" s="48">
        <v>375</v>
      </c>
      <c r="C4" s="48">
        <v>2740</v>
      </c>
      <c r="D4" s="48">
        <v>132</v>
      </c>
      <c r="E4" s="48">
        <v>152</v>
      </c>
      <c r="F4" s="48">
        <v>416</v>
      </c>
      <c r="G4" s="48">
        <v>961</v>
      </c>
      <c r="H4" s="48">
        <v>301</v>
      </c>
      <c r="I4" s="48">
        <v>273</v>
      </c>
      <c r="J4" s="48">
        <v>115</v>
      </c>
      <c r="K4" s="48">
        <v>229</v>
      </c>
      <c r="L4" s="48">
        <v>405</v>
      </c>
      <c r="M4" s="48">
        <v>69</v>
      </c>
      <c r="N4" s="48">
        <v>364</v>
      </c>
      <c r="O4" s="48">
        <v>106</v>
      </c>
      <c r="P4" s="48">
        <v>6638</v>
      </c>
    </row>
    <row r="5" spans="1:16" ht="35.25" customHeight="1" x14ac:dyDescent="0.2">
      <c r="A5" s="32" t="s">
        <v>19</v>
      </c>
      <c r="B5" s="4">
        <v>0.84459459459459463</v>
      </c>
      <c r="C5" s="4">
        <v>0.88273195876288657</v>
      </c>
      <c r="D5" s="4">
        <v>0.92957746478873238</v>
      </c>
      <c r="E5" s="4">
        <v>0.8351648351648352</v>
      </c>
      <c r="F5" s="4">
        <v>0.45916114790286977</v>
      </c>
      <c r="G5" s="4">
        <v>0.78130081300813004</v>
      </c>
      <c r="H5" s="4">
        <v>0.66592920353982299</v>
      </c>
      <c r="I5" s="4">
        <v>0.84520123839009287</v>
      </c>
      <c r="J5" s="4">
        <v>0.85185185185185186</v>
      </c>
      <c r="K5" s="4">
        <v>0.9423868312757202</v>
      </c>
      <c r="L5" s="4">
        <v>0.93103448275862066</v>
      </c>
      <c r="M5" s="4">
        <v>0.92</v>
      </c>
      <c r="N5" s="4">
        <v>0.57869634340222575</v>
      </c>
      <c r="O5" s="4">
        <v>0.91379310344827591</v>
      </c>
      <c r="P5" s="4">
        <v>0.78873574144486691</v>
      </c>
    </row>
    <row r="6" spans="1:16" ht="25.5" x14ac:dyDescent="0.2">
      <c r="A6" s="33" t="s">
        <v>20</v>
      </c>
      <c r="B6" s="5">
        <v>37.181333333333335</v>
      </c>
      <c r="C6" s="5">
        <v>166.80364963503649</v>
      </c>
      <c r="D6" s="5">
        <v>30.863636363636363</v>
      </c>
      <c r="E6" s="5">
        <v>16.921052631578949</v>
      </c>
      <c r="F6" s="5">
        <v>95.20432692307692</v>
      </c>
      <c r="G6" s="5">
        <v>37.956295525494276</v>
      </c>
      <c r="H6" s="5">
        <v>20.750830564784053</v>
      </c>
      <c r="I6" s="5">
        <v>36.326007326007328</v>
      </c>
      <c r="J6" s="5">
        <v>13.391304347826088</v>
      </c>
      <c r="K6" s="5">
        <v>42.838427947598255</v>
      </c>
      <c r="L6" s="5">
        <v>13.414814814814815</v>
      </c>
      <c r="M6" s="5">
        <v>52.913043478260867</v>
      </c>
      <c r="N6" s="5">
        <v>17.079670329670328</v>
      </c>
      <c r="O6" s="5">
        <v>39.962264150943398</v>
      </c>
      <c r="P6" s="5">
        <v>90.503464899065989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"/>
  <sheetViews>
    <sheetView showGridLines="0" workbookViewId="0">
      <selection activeCell="B7" sqref="B7:P7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24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171</v>
      </c>
      <c r="C3" s="2">
        <v>2027</v>
      </c>
      <c r="D3" s="2" t="s">
        <v>61</v>
      </c>
      <c r="E3" s="2" t="s">
        <v>61</v>
      </c>
      <c r="F3" s="2">
        <v>748</v>
      </c>
      <c r="G3" s="2">
        <v>820</v>
      </c>
      <c r="H3" s="2">
        <v>244</v>
      </c>
      <c r="I3" s="2">
        <v>701</v>
      </c>
      <c r="J3" s="2">
        <v>174</v>
      </c>
      <c r="K3" s="2">
        <v>173</v>
      </c>
      <c r="L3" s="2">
        <v>463</v>
      </c>
      <c r="M3" s="2" t="s">
        <v>61</v>
      </c>
      <c r="N3" s="2">
        <v>249</v>
      </c>
      <c r="O3" s="2">
        <v>158</v>
      </c>
      <c r="P3" s="49">
        <v>5928</v>
      </c>
    </row>
    <row r="4" spans="1:16" s="51" customFormat="1" ht="26.1" customHeight="1" x14ac:dyDescent="0.2">
      <c r="A4" s="50" t="s">
        <v>18</v>
      </c>
      <c r="B4" s="48">
        <v>124</v>
      </c>
      <c r="C4" s="48">
        <v>1529</v>
      </c>
      <c r="D4" s="48" t="s">
        <v>61</v>
      </c>
      <c r="E4" s="48" t="s">
        <v>61</v>
      </c>
      <c r="F4" s="48">
        <v>485</v>
      </c>
      <c r="G4" s="48">
        <v>554</v>
      </c>
      <c r="H4" s="48">
        <v>145</v>
      </c>
      <c r="I4" s="48">
        <v>335</v>
      </c>
      <c r="J4" s="48">
        <v>147</v>
      </c>
      <c r="K4" s="48">
        <v>161</v>
      </c>
      <c r="L4" s="48">
        <v>422</v>
      </c>
      <c r="M4" s="48" t="s">
        <v>61</v>
      </c>
      <c r="N4" s="48">
        <v>179</v>
      </c>
      <c r="O4" s="48">
        <v>112</v>
      </c>
      <c r="P4" s="48">
        <v>4193</v>
      </c>
    </row>
    <row r="5" spans="1:16" ht="35.25" customHeight="1" x14ac:dyDescent="0.2">
      <c r="A5" s="32" t="s">
        <v>19</v>
      </c>
      <c r="B5" s="4">
        <v>0.72514619883040932</v>
      </c>
      <c r="C5" s="4">
        <v>0.75431672422298968</v>
      </c>
      <c r="D5" s="4" t="s">
        <v>62</v>
      </c>
      <c r="E5" s="4" t="s">
        <v>62</v>
      </c>
      <c r="F5" s="4">
        <v>0.64839572192513373</v>
      </c>
      <c r="G5" s="4">
        <v>0.67560975609756102</v>
      </c>
      <c r="H5" s="4">
        <v>0.59426229508196726</v>
      </c>
      <c r="I5" s="4">
        <v>0.47788873038516405</v>
      </c>
      <c r="J5" s="4">
        <v>0.84482758620689657</v>
      </c>
      <c r="K5" s="4">
        <v>0.93063583815028905</v>
      </c>
      <c r="L5" s="4">
        <v>0.91144708423326137</v>
      </c>
      <c r="M5" s="4" t="s">
        <v>62</v>
      </c>
      <c r="N5" s="4">
        <v>0.71887550200803207</v>
      </c>
      <c r="O5" s="4">
        <v>0.70886075949367089</v>
      </c>
      <c r="P5" s="4">
        <v>0.70732118758434548</v>
      </c>
    </row>
    <row r="6" spans="1:16" ht="25.5" x14ac:dyDescent="0.2">
      <c r="A6" s="33" t="s">
        <v>20</v>
      </c>
      <c r="B6" s="5">
        <v>15.975806451612904</v>
      </c>
      <c r="C6" s="5">
        <v>151.20340091563114</v>
      </c>
      <c r="D6" s="5" t="s">
        <v>61</v>
      </c>
      <c r="E6" s="5" t="s">
        <v>61</v>
      </c>
      <c r="F6" s="5">
        <v>110.63092783505155</v>
      </c>
      <c r="G6" s="5">
        <v>30.676895306859205</v>
      </c>
      <c r="H6" s="5">
        <v>16.22758620689655</v>
      </c>
      <c r="I6" s="5">
        <v>47.080597014925374</v>
      </c>
      <c r="J6" s="5">
        <v>20.333333333333332</v>
      </c>
      <c r="K6" s="5">
        <v>46.105590062111801</v>
      </c>
      <c r="L6" s="5">
        <v>22.675355450236967</v>
      </c>
      <c r="M6" s="5" t="s">
        <v>61</v>
      </c>
      <c r="N6" s="5">
        <v>9.7988826815642458</v>
      </c>
      <c r="O6" s="5">
        <v>204.1875</v>
      </c>
      <c r="P6" s="5">
        <v>87.419747197710464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"/>
  <sheetViews>
    <sheetView showGridLines="0" workbookViewId="0">
      <selection activeCell="B7" sqref="B7:P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27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61</v>
      </c>
      <c r="C3" s="2" t="s">
        <v>61</v>
      </c>
      <c r="D3" s="2">
        <v>63</v>
      </c>
      <c r="E3" s="2" t="s">
        <v>61</v>
      </c>
      <c r="F3" s="2">
        <v>39</v>
      </c>
      <c r="G3" s="2">
        <v>262</v>
      </c>
      <c r="H3" s="2">
        <v>69</v>
      </c>
      <c r="I3" s="2" t="s">
        <v>61</v>
      </c>
      <c r="J3" s="2">
        <v>115</v>
      </c>
      <c r="K3" s="2">
        <v>16</v>
      </c>
      <c r="L3" s="2">
        <v>7</v>
      </c>
      <c r="M3" s="2">
        <v>14</v>
      </c>
      <c r="N3" s="2">
        <v>3</v>
      </c>
      <c r="O3" s="2" t="s">
        <v>61</v>
      </c>
      <c r="P3" s="49">
        <v>588</v>
      </c>
    </row>
    <row r="4" spans="1:16" s="51" customFormat="1" ht="26.1" customHeight="1" x14ac:dyDescent="0.2">
      <c r="A4" s="50" t="s">
        <v>18</v>
      </c>
      <c r="B4" s="48" t="s">
        <v>61</v>
      </c>
      <c r="C4" s="48" t="s">
        <v>61</v>
      </c>
      <c r="D4" s="48">
        <v>55</v>
      </c>
      <c r="E4" s="48" t="s">
        <v>61</v>
      </c>
      <c r="F4" s="55" t="s">
        <v>64</v>
      </c>
      <c r="G4" s="48">
        <v>187</v>
      </c>
      <c r="H4" s="48">
        <v>32</v>
      </c>
      <c r="I4" s="55" t="s">
        <v>61</v>
      </c>
      <c r="J4" s="48">
        <v>113</v>
      </c>
      <c r="K4" s="55" t="s">
        <v>64</v>
      </c>
      <c r="L4" s="60">
        <v>7</v>
      </c>
      <c r="M4" s="60">
        <v>3</v>
      </c>
      <c r="N4" s="60">
        <v>3</v>
      </c>
      <c r="O4" s="48" t="s">
        <v>61</v>
      </c>
      <c r="P4" s="48">
        <v>400</v>
      </c>
    </row>
    <row r="5" spans="1:16" ht="35.25" customHeight="1" x14ac:dyDescent="0.2">
      <c r="A5" s="32" t="s">
        <v>19</v>
      </c>
      <c r="B5" s="4" t="s">
        <v>62</v>
      </c>
      <c r="C5" s="4" t="s">
        <v>62</v>
      </c>
      <c r="D5" s="4">
        <v>0.87301587301587302</v>
      </c>
      <c r="E5" s="4" t="s">
        <v>62</v>
      </c>
      <c r="F5" s="55" t="s">
        <v>64</v>
      </c>
      <c r="G5" s="4">
        <v>0.7137404580152672</v>
      </c>
      <c r="H5" s="4">
        <v>0.46376811594202899</v>
      </c>
      <c r="I5" s="55" t="s">
        <v>62</v>
      </c>
      <c r="J5" s="4">
        <v>0.9826086956521739</v>
      </c>
      <c r="K5" s="55" t="s">
        <v>64</v>
      </c>
      <c r="L5" s="74">
        <v>1</v>
      </c>
      <c r="M5" s="74">
        <v>0.21428571428571427</v>
      </c>
      <c r="N5" s="60">
        <v>1</v>
      </c>
      <c r="O5" s="4" t="s">
        <v>62</v>
      </c>
      <c r="P5" s="4">
        <v>0.68027210884353739</v>
      </c>
    </row>
    <row r="6" spans="1:16" ht="25.5" x14ac:dyDescent="0.2">
      <c r="A6" s="33" t="s">
        <v>20</v>
      </c>
      <c r="B6" s="5" t="s">
        <v>61</v>
      </c>
      <c r="C6" s="5" t="s">
        <v>61</v>
      </c>
      <c r="D6" s="5">
        <v>51.781818181818181</v>
      </c>
      <c r="E6" s="5" t="s">
        <v>61</v>
      </c>
      <c r="F6" s="57" t="s">
        <v>64</v>
      </c>
      <c r="G6" s="5">
        <v>33.171122994652407</v>
      </c>
      <c r="H6" s="5">
        <v>59.5</v>
      </c>
      <c r="I6" s="57" t="s">
        <v>61</v>
      </c>
      <c r="J6" s="5">
        <v>46.070796460176993</v>
      </c>
      <c r="K6" s="57" t="s">
        <v>64</v>
      </c>
      <c r="L6" s="64">
        <v>20</v>
      </c>
      <c r="M6" s="64">
        <v>5</v>
      </c>
      <c r="N6" s="73">
        <v>2.6666666666666665</v>
      </c>
      <c r="O6" s="5" t="s">
        <v>61</v>
      </c>
      <c r="P6" s="5">
        <v>40.81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showGridLines="0" workbookViewId="0">
      <selection activeCell="B8" sqref="B7:P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30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982</v>
      </c>
      <c r="C3" s="2">
        <v>1781</v>
      </c>
      <c r="D3" s="2">
        <v>276</v>
      </c>
      <c r="E3" s="2">
        <v>818</v>
      </c>
      <c r="F3" s="2">
        <v>788</v>
      </c>
      <c r="G3" s="2">
        <v>1116</v>
      </c>
      <c r="H3" s="2">
        <v>1010</v>
      </c>
      <c r="I3" s="2">
        <v>1185</v>
      </c>
      <c r="J3" s="2">
        <v>261</v>
      </c>
      <c r="K3" s="2">
        <v>1387</v>
      </c>
      <c r="L3" s="2">
        <v>939</v>
      </c>
      <c r="M3" s="2">
        <v>214</v>
      </c>
      <c r="N3" s="2">
        <v>2198</v>
      </c>
      <c r="O3" s="2">
        <v>685</v>
      </c>
      <c r="P3" s="49">
        <v>13640</v>
      </c>
    </row>
    <row r="4" spans="1:16" s="51" customFormat="1" ht="26.1" customHeight="1" x14ac:dyDescent="0.2">
      <c r="A4" s="50" t="s">
        <v>18</v>
      </c>
      <c r="B4" s="48">
        <v>701</v>
      </c>
      <c r="C4" s="48">
        <v>1358</v>
      </c>
      <c r="D4" s="48">
        <v>231</v>
      </c>
      <c r="E4" s="48">
        <v>734</v>
      </c>
      <c r="F4" s="48">
        <v>579</v>
      </c>
      <c r="G4" s="48">
        <v>740</v>
      </c>
      <c r="H4" s="48">
        <v>375</v>
      </c>
      <c r="I4" s="48">
        <v>602</v>
      </c>
      <c r="J4" s="48">
        <v>227</v>
      </c>
      <c r="K4" s="48">
        <v>623</v>
      </c>
      <c r="L4" s="48">
        <v>827</v>
      </c>
      <c r="M4" s="48">
        <v>184</v>
      </c>
      <c r="N4" s="48">
        <v>1623</v>
      </c>
      <c r="O4" s="48">
        <v>434</v>
      </c>
      <c r="P4" s="48">
        <v>9238</v>
      </c>
    </row>
    <row r="5" spans="1:16" ht="35.25" customHeight="1" x14ac:dyDescent="0.2">
      <c r="A5" s="32" t="s">
        <v>19</v>
      </c>
      <c r="B5" s="4">
        <v>0.71384928716904272</v>
      </c>
      <c r="C5" s="4">
        <v>0.76249298147108369</v>
      </c>
      <c r="D5" s="4">
        <v>0.83695652173913049</v>
      </c>
      <c r="E5" s="4">
        <v>0.89731051344743273</v>
      </c>
      <c r="F5" s="4">
        <v>0.73477157360406087</v>
      </c>
      <c r="G5" s="4">
        <v>0.6630824372759857</v>
      </c>
      <c r="H5" s="4">
        <v>0.37128712871287128</v>
      </c>
      <c r="I5" s="4">
        <v>0.50801687763713077</v>
      </c>
      <c r="J5" s="4">
        <v>0.86973180076628354</v>
      </c>
      <c r="K5" s="4">
        <v>0.44917087238644554</v>
      </c>
      <c r="L5" s="4">
        <v>0.88072417465388708</v>
      </c>
      <c r="M5" s="4">
        <v>0.85981308411214952</v>
      </c>
      <c r="N5" s="4">
        <v>0.73839854413102823</v>
      </c>
      <c r="O5" s="4">
        <v>0.63357664233576638</v>
      </c>
      <c r="P5" s="4">
        <v>0.67727272727272725</v>
      </c>
    </row>
    <row r="6" spans="1:16" ht="25.5" x14ac:dyDescent="0.2">
      <c r="A6" s="33" t="s">
        <v>20</v>
      </c>
      <c r="B6" s="5">
        <v>57.51497860199715</v>
      </c>
      <c r="C6" s="5">
        <v>31.845360824742269</v>
      </c>
      <c r="D6" s="5">
        <v>26.549783549783548</v>
      </c>
      <c r="E6" s="5">
        <v>96.389645776566752</v>
      </c>
      <c r="F6" s="5">
        <v>38.576856649395509</v>
      </c>
      <c r="G6" s="5">
        <v>21.74054054054054</v>
      </c>
      <c r="H6" s="5">
        <v>30.962666666666667</v>
      </c>
      <c r="I6" s="5">
        <v>32.677740863787378</v>
      </c>
      <c r="J6" s="5">
        <v>11.86784140969163</v>
      </c>
      <c r="K6" s="5">
        <v>156.6725521669342</v>
      </c>
      <c r="L6" s="5">
        <v>19.400241837968561</v>
      </c>
      <c r="M6" s="5">
        <v>28.244565217391305</v>
      </c>
      <c r="N6" s="5">
        <v>50.547751078250151</v>
      </c>
      <c r="O6" s="5">
        <v>65.076036866359445</v>
      </c>
      <c r="P6" s="5">
        <v>50.008443386014292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"/>
  <sheetViews>
    <sheetView showGridLines="0" workbookViewId="0">
      <selection activeCell="B7" sqref="B7:P9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33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17</v>
      </c>
      <c r="C3" s="2">
        <v>121</v>
      </c>
      <c r="D3" s="2">
        <v>26</v>
      </c>
      <c r="E3" s="2">
        <v>79</v>
      </c>
      <c r="F3" s="2">
        <v>123</v>
      </c>
      <c r="G3" s="2">
        <v>81</v>
      </c>
      <c r="H3" s="2">
        <v>36</v>
      </c>
      <c r="I3" s="2">
        <v>76</v>
      </c>
      <c r="J3" s="2">
        <v>104</v>
      </c>
      <c r="K3" s="2">
        <v>7</v>
      </c>
      <c r="L3" s="2">
        <v>176</v>
      </c>
      <c r="M3" s="2">
        <v>42</v>
      </c>
      <c r="N3" s="2">
        <v>177</v>
      </c>
      <c r="O3" s="2">
        <v>21</v>
      </c>
      <c r="P3" s="49">
        <v>1086</v>
      </c>
    </row>
    <row r="4" spans="1:16" s="51" customFormat="1" ht="26.1" customHeight="1" x14ac:dyDescent="0.2">
      <c r="A4" s="50" t="s">
        <v>18</v>
      </c>
      <c r="B4" s="48">
        <v>8</v>
      </c>
      <c r="C4" s="48">
        <v>64</v>
      </c>
      <c r="D4" s="60">
        <v>22</v>
      </c>
      <c r="E4" s="48">
        <v>68</v>
      </c>
      <c r="F4" s="48">
        <v>102</v>
      </c>
      <c r="G4" s="48">
        <v>3</v>
      </c>
      <c r="H4" s="48">
        <v>22</v>
      </c>
      <c r="I4" s="60">
        <v>4</v>
      </c>
      <c r="J4" s="48">
        <v>101</v>
      </c>
      <c r="K4" s="48">
        <v>5</v>
      </c>
      <c r="L4" s="48">
        <v>173</v>
      </c>
      <c r="M4" s="58">
        <v>40</v>
      </c>
      <c r="N4" s="48">
        <v>164</v>
      </c>
      <c r="O4" s="60">
        <v>2</v>
      </c>
      <c r="P4" s="48">
        <v>778</v>
      </c>
    </row>
    <row r="5" spans="1:16" ht="35.25" customHeight="1" x14ac:dyDescent="0.2">
      <c r="A5" s="32" t="s">
        <v>19</v>
      </c>
      <c r="B5" s="4">
        <v>0.47058823529411764</v>
      </c>
      <c r="C5" s="4">
        <v>0.52892561983471076</v>
      </c>
      <c r="D5" s="45">
        <v>0.84615384615384615</v>
      </c>
      <c r="E5" s="4">
        <v>0.86075949367088611</v>
      </c>
      <c r="F5" s="4">
        <v>0.82926829268292679</v>
      </c>
      <c r="G5" s="4">
        <v>3.7037037037037035E-2</v>
      </c>
      <c r="H5" s="4">
        <v>0.61111111111111116</v>
      </c>
      <c r="I5" s="45">
        <v>5.2631578947368418E-2</v>
      </c>
      <c r="J5" s="4">
        <v>0.97115384615384615</v>
      </c>
      <c r="K5" s="4">
        <v>0.7142857142857143</v>
      </c>
      <c r="L5" s="4">
        <v>0.98295454545454541</v>
      </c>
      <c r="M5" s="4">
        <v>0.95238095238095233</v>
      </c>
      <c r="N5" s="4">
        <v>0.92655367231638419</v>
      </c>
      <c r="O5" s="4">
        <v>9.5238095238095233E-2</v>
      </c>
      <c r="P5" s="4">
        <v>0.71639042357274396</v>
      </c>
    </row>
    <row r="6" spans="1:16" ht="25.5" x14ac:dyDescent="0.2">
      <c r="A6" s="33" t="s">
        <v>20</v>
      </c>
      <c r="B6" s="5">
        <v>23.5</v>
      </c>
      <c r="C6" s="5">
        <v>19.578125</v>
      </c>
      <c r="D6" s="64">
        <v>48.545454545454547</v>
      </c>
      <c r="E6" s="5">
        <v>28.294117647058822</v>
      </c>
      <c r="F6" s="5">
        <v>37.029411764705884</v>
      </c>
      <c r="G6" s="5">
        <v>76</v>
      </c>
      <c r="H6" s="5">
        <v>5.7272727272727275</v>
      </c>
      <c r="I6" s="46">
        <v>8.25</v>
      </c>
      <c r="J6" s="5">
        <v>25.10891089108911</v>
      </c>
      <c r="K6" s="5">
        <v>8.6</v>
      </c>
      <c r="L6" s="5">
        <v>20.572254335260116</v>
      </c>
      <c r="M6" s="75">
        <v>10.85</v>
      </c>
      <c r="N6" s="5">
        <v>25.140243902439025</v>
      </c>
      <c r="O6" s="76">
        <v>5.5</v>
      </c>
      <c r="P6" s="5">
        <v>24.811053984575835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"/>
  <sheetViews>
    <sheetView showGridLines="0" workbookViewId="0">
      <selection activeCell="B7" sqref="B7:Q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36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41</v>
      </c>
      <c r="C3" s="2">
        <v>661</v>
      </c>
      <c r="D3" s="2">
        <v>145</v>
      </c>
      <c r="E3" s="2">
        <v>39</v>
      </c>
      <c r="F3" s="2">
        <v>92</v>
      </c>
      <c r="G3" s="2">
        <v>274</v>
      </c>
      <c r="H3" s="2">
        <v>149</v>
      </c>
      <c r="I3" s="2">
        <v>63</v>
      </c>
      <c r="J3" s="2">
        <v>91</v>
      </c>
      <c r="K3" s="2">
        <v>22</v>
      </c>
      <c r="L3" s="2">
        <v>141</v>
      </c>
      <c r="M3" s="2">
        <v>50</v>
      </c>
      <c r="N3" s="2">
        <v>168</v>
      </c>
      <c r="O3" s="2">
        <v>166</v>
      </c>
      <c r="P3" s="49">
        <v>2102</v>
      </c>
    </row>
    <row r="4" spans="1:16" s="51" customFormat="1" ht="26.1" customHeight="1" x14ac:dyDescent="0.2">
      <c r="A4" s="50" t="s">
        <v>18</v>
      </c>
      <c r="B4" s="48">
        <v>23</v>
      </c>
      <c r="C4" s="48">
        <v>545</v>
      </c>
      <c r="D4" s="48">
        <v>45</v>
      </c>
      <c r="E4" s="48">
        <v>26</v>
      </c>
      <c r="F4" s="48">
        <v>76</v>
      </c>
      <c r="G4" s="48">
        <v>142</v>
      </c>
      <c r="H4" s="48">
        <v>51</v>
      </c>
      <c r="I4" s="48">
        <v>10</v>
      </c>
      <c r="J4" s="48">
        <v>79</v>
      </c>
      <c r="K4" s="48">
        <v>8</v>
      </c>
      <c r="L4" s="48">
        <v>126</v>
      </c>
      <c r="M4" s="48">
        <v>29</v>
      </c>
      <c r="N4" s="48">
        <v>115</v>
      </c>
      <c r="O4" s="48">
        <v>112</v>
      </c>
      <c r="P4" s="48">
        <v>1387</v>
      </c>
    </row>
    <row r="5" spans="1:16" ht="35.25" customHeight="1" x14ac:dyDescent="0.2">
      <c r="A5" s="32" t="s">
        <v>19</v>
      </c>
      <c r="B5" s="4">
        <v>0.56097560975609762</v>
      </c>
      <c r="C5" s="4">
        <v>0.82450832072617242</v>
      </c>
      <c r="D5" s="4">
        <v>0.31034482758620691</v>
      </c>
      <c r="E5" s="4">
        <v>0.66666666666666663</v>
      </c>
      <c r="F5" s="4">
        <v>0.82608695652173914</v>
      </c>
      <c r="G5" s="4">
        <v>0.51824817518248179</v>
      </c>
      <c r="H5" s="4">
        <v>0.34228187919463088</v>
      </c>
      <c r="I5" s="4">
        <v>0.15873015873015872</v>
      </c>
      <c r="J5" s="4">
        <v>0.86813186813186816</v>
      </c>
      <c r="K5" s="4">
        <v>0.36363636363636365</v>
      </c>
      <c r="L5" s="4">
        <v>0.8936170212765957</v>
      </c>
      <c r="M5" s="4">
        <v>0.57999999999999996</v>
      </c>
      <c r="N5" s="4">
        <v>0.68452380952380953</v>
      </c>
      <c r="O5" s="4">
        <v>0.67469879518072284</v>
      </c>
      <c r="P5" s="4">
        <v>0.65984776403425305</v>
      </c>
    </row>
    <row r="6" spans="1:16" ht="25.5" x14ac:dyDescent="0.2">
      <c r="A6" s="33" t="s">
        <v>20</v>
      </c>
      <c r="B6" s="5">
        <v>15.217391304347826</v>
      </c>
      <c r="C6" s="5">
        <v>108.36146788990825</v>
      </c>
      <c r="D6" s="5">
        <v>22.533333333333335</v>
      </c>
      <c r="E6" s="5">
        <v>8.8076923076923084</v>
      </c>
      <c r="F6" s="5">
        <v>21.539473684210527</v>
      </c>
      <c r="G6" s="5">
        <v>13.028169014084508</v>
      </c>
      <c r="H6" s="5">
        <v>19.901960784313726</v>
      </c>
      <c r="I6" s="5">
        <v>8.3000000000000007</v>
      </c>
      <c r="J6" s="5">
        <v>28.417721518987342</v>
      </c>
      <c r="K6" s="5">
        <v>28.75</v>
      </c>
      <c r="L6" s="5">
        <v>18.174603174603174</v>
      </c>
      <c r="M6" s="5">
        <v>8.0344827586206904</v>
      </c>
      <c r="N6" s="5">
        <v>8.6695652173913036</v>
      </c>
      <c r="O6" s="5">
        <v>12.8125</v>
      </c>
      <c r="P6" s="5">
        <v>52.390050468637348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P6"/>
  <sheetViews>
    <sheetView showGridLines="0" workbookViewId="0">
      <selection activeCell="B7" sqref="B7:Q7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39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47">
        <v>114</v>
      </c>
      <c r="C3" s="47" t="s">
        <v>61</v>
      </c>
      <c r="D3" s="47" t="s">
        <v>61</v>
      </c>
      <c r="E3" s="47" t="s">
        <v>61</v>
      </c>
      <c r="F3" s="47">
        <v>30</v>
      </c>
      <c r="G3" s="47">
        <v>81</v>
      </c>
      <c r="H3" s="47" t="s">
        <v>61</v>
      </c>
      <c r="I3" s="47">
        <v>37</v>
      </c>
      <c r="J3" s="2">
        <v>16</v>
      </c>
      <c r="K3" s="2" t="s">
        <v>61</v>
      </c>
      <c r="L3" s="2">
        <v>143</v>
      </c>
      <c r="M3" s="2">
        <v>1</v>
      </c>
      <c r="N3" s="2">
        <v>78</v>
      </c>
      <c r="O3" s="2">
        <v>2</v>
      </c>
      <c r="P3" s="49">
        <v>502</v>
      </c>
    </row>
    <row r="4" spans="1:16" s="51" customFormat="1" ht="26.1" customHeight="1" x14ac:dyDescent="0.2">
      <c r="A4" s="50" t="s">
        <v>18</v>
      </c>
      <c r="B4" s="55" t="s">
        <v>64</v>
      </c>
      <c r="C4" s="52" t="s">
        <v>61</v>
      </c>
      <c r="D4" s="52" t="s">
        <v>61</v>
      </c>
      <c r="E4" s="52" t="s">
        <v>61</v>
      </c>
      <c r="F4" s="55" t="s">
        <v>64</v>
      </c>
      <c r="G4" s="55" t="s">
        <v>64</v>
      </c>
      <c r="H4" s="52" t="s">
        <v>61</v>
      </c>
      <c r="I4" s="55" t="s">
        <v>64</v>
      </c>
      <c r="J4" s="48">
        <v>14</v>
      </c>
      <c r="K4" s="48" t="s">
        <v>61</v>
      </c>
      <c r="L4" s="48">
        <v>137</v>
      </c>
      <c r="M4" s="55" t="s">
        <v>64</v>
      </c>
      <c r="N4" s="48">
        <v>68</v>
      </c>
      <c r="O4" s="55" t="s">
        <v>64</v>
      </c>
      <c r="P4" s="48">
        <v>219</v>
      </c>
    </row>
    <row r="5" spans="1:16" ht="35.25" customHeight="1" x14ac:dyDescent="0.2">
      <c r="A5" s="32" t="s">
        <v>19</v>
      </c>
      <c r="B5" s="55" t="s">
        <v>64</v>
      </c>
      <c r="C5" s="45" t="s">
        <v>62</v>
      </c>
      <c r="D5" s="45" t="s">
        <v>62</v>
      </c>
      <c r="E5" s="45" t="s">
        <v>62</v>
      </c>
      <c r="F5" s="55" t="s">
        <v>64</v>
      </c>
      <c r="G5" s="55" t="s">
        <v>64</v>
      </c>
      <c r="H5" s="45" t="s">
        <v>62</v>
      </c>
      <c r="I5" s="55" t="s">
        <v>64</v>
      </c>
      <c r="J5" s="4">
        <v>0.875</v>
      </c>
      <c r="K5" s="4" t="s">
        <v>62</v>
      </c>
      <c r="L5" s="4">
        <v>0.95804195804195802</v>
      </c>
      <c r="M5" s="55" t="s">
        <v>64</v>
      </c>
      <c r="N5" s="4">
        <v>0.87179487179487181</v>
      </c>
      <c r="O5" s="55" t="s">
        <v>64</v>
      </c>
      <c r="P5" s="4">
        <v>0.43625498007968128</v>
      </c>
    </row>
    <row r="6" spans="1:16" ht="25.5" x14ac:dyDescent="0.2">
      <c r="A6" s="33" t="s">
        <v>20</v>
      </c>
      <c r="B6" s="56" t="s">
        <v>64</v>
      </c>
      <c r="C6" s="46" t="s">
        <v>61</v>
      </c>
      <c r="D6" s="46" t="s">
        <v>61</v>
      </c>
      <c r="E6" s="46" t="s">
        <v>61</v>
      </c>
      <c r="F6" s="56" t="s">
        <v>64</v>
      </c>
      <c r="G6" s="56" t="s">
        <v>64</v>
      </c>
      <c r="H6" s="46" t="s">
        <v>61</v>
      </c>
      <c r="I6" s="73">
        <v>0</v>
      </c>
      <c r="J6" s="5">
        <v>8.5</v>
      </c>
      <c r="K6" s="5" t="s">
        <v>61</v>
      </c>
      <c r="L6" s="5">
        <v>34.56204379562044</v>
      </c>
      <c r="M6" s="56" t="s">
        <v>64</v>
      </c>
      <c r="N6" s="5">
        <v>13.926470588235293</v>
      </c>
      <c r="O6" s="56" t="s">
        <v>64</v>
      </c>
      <c r="P6" s="5">
        <v>26.488584474885844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showGridLines="0" workbookViewId="0">
      <selection activeCell="B7" sqref="B7:P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23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8" t="s">
        <v>17</v>
      </c>
      <c r="B3" s="2">
        <v>80</v>
      </c>
      <c r="C3" s="2">
        <v>930</v>
      </c>
      <c r="D3" s="2" t="s">
        <v>61</v>
      </c>
      <c r="E3" s="2" t="s">
        <v>61</v>
      </c>
      <c r="F3" s="2">
        <v>656</v>
      </c>
      <c r="G3" s="2">
        <v>894</v>
      </c>
      <c r="H3" s="2">
        <v>329</v>
      </c>
      <c r="I3" s="2">
        <v>920</v>
      </c>
      <c r="J3" s="2">
        <v>166</v>
      </c>
      <c r="K3" s="2">
        <v>294</v>
      </c>
      <c r="L3" s="2">
        <v>1988</v>
      </c>
      <c r="M3" s="2" t="s">
        <v>61</v>
      </c>
      <c r="N3" s="2" t="s">
        <v>61</v>
      </c>
      <c r="O3" s="2">
        <v>249</v>
      </c>
      <c r="P3" s="49">
        <v>6506</v>
      </c>
    </row>
    <row r="4" spans="1:16" s="51" customFormat="1" ht="26.1" customHeight="1" x14ac:dyDescent="0.2">
      <c r="A4" s="53" t="s">
        <v>18</v>
      </c>
      <c r="B4" s="48">
        <v>47</v>
      </c>
      <c r="C4" s="48">
        <v>599</v>
      </c>
      <c r="D4" s="48" t="s">
        <v>61</v>
      </c>
      <c r="E4" s="48" t="s">
        <v>61</v>
      </c>
      <c r="F4" s="48">
        <v>553</v>
      </c>
      <c r="G4" s="48">
        <v>626</v>
      </c>
      <c r="H4" s="48">
        <v>201</v>
      </c>
      <c r="I4" s="55">
        <v>446</v>
      </c>
      <c r="J4" s="48">
        <v>143</v>
      </c>
      <c r="K4" s="48">
        <v>236</v>
      </c>
      <c r="L4" s="48">
        <v>1827</v>
      </c>
      <c r="M4" s="48" t="s">
        <v>61</v>
      </c>
      <c r="N4" s="48" t="s">
        <v>61</v>
      </c>
      <c r="O4" s="48">
        <v>223</v>
      </c>
      <c r="P4" s="48">
        <v>4901</v>
      </c>
    </row>
    <row r="5" spans="1:16" ht="35.25" customHeight="1" x14ac:dyDescent="0.2">
      <c r="A5" s="29" t="s">
        <v>19</v>
      </c>
      <c r="B5" s="4">
        <v>0.58750000000000002</v>
      </c>
      <c r="C5" s="4">
        <v>0.6440860215053763</v>
      </c>
      <c r="D5" s="4" t="s">
        <v>62</v>
      </c>
      <c r="E5" s="4" t="s">
        <v>62</v>
      </c>
      <c r="F5" s="4">
        <v>0.84298780487804881</v>
      </c>
      <c r="G5" s="4">
        <v>0.70022371364653246</v>
      </c>
      <c r="H5" s="4">
        <v>0.61094224924012153</v>
      </c>
      <c r="I5" s="62">
        <v>0.48478260869565215</v>
      </c>
      <c r="J5" s="4">
        <v>0.86144578313253017</v>
      </c>
      <c r="K5" s="4">
        <v>0.80272108843537415</v>
      </c>
      <c r="L5" s="4">
        <v>0.91901408450704225</v>
      </c>
      <c r="M5" s="4" t="s">
        <v>62</v>
      </c>
      <c r="N5" s="4" t="s">
        <v>62</v>
      </c>
      <c r="O5" s="4">
        <v>0.89558232931726911</v>
      </c>
      <c r="P5" s="4">
        <v>0.753304641869044</v>
      </c>
    </row>
    <row r="6" spans="1:16" ht="25.5" x14ac:dyDescent="0.2">
      <c r="A6" s="30" t="s">
        <v>20</v>
      </c>
      <c r="B6" s="5">
        <v>70.297872340425528</v>
      </c>
      <c r="C6" s="5">
        <v>26.953255425709514</v>
      </c>
      <c r="D6" s="5" t="s">
        <v>61</v>
      </c>
      <c r="E6" s="5" t="s">
        <v>61</v>
      </c>
      <c r="F6" s="5">
        <v>86.573236889692581</v>
      </c>
      <c r="G6" s="5">
        <v>59.869009584664539</v>
      </c>
      <c r="H6" s="5">
        <v>19.447761194029852</v>
      </c>
      <c r="I6" s="57">
        <v>27.22645739910314</v>
      </c>
      <c r="J6" s="5">
        <v>9.6223776223776216</v>
      </c>
      <c r="K6" s="5">
        <v>40.618644067796609</v>
      </c>
      <c r="L6" s="5">
        <v>34.996715927750408</v>
      </c>
      <c r="M6" s="5" t="s">
        <v>61</v>
      </c>
      <c r="N6" s="5" t="s">
        <v>61</v>
      </c>
      <c r="O6" s="5">
        <v>20.659192825112108</v>
      </c>
      <c r="P6" s="5">
        <v>40.881860844725566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"/>
  <sheetViews>
    <sheetView showGridLines="0" workbookViewId="0">
      <selection activeCell="B7" sqref="B7:Q10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42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121</v>
      </c>
      <c r="C3" s="2">
        <v>418</v>
      </c>
      <c r="D3" s="2" t="s">
        <v>61</v>
      </c>
      <c r="E3" s="2" t="s">
        <v>61</v>
      </c>
      <c r="F3" s="2">
        <v>134</v>
      </c>
      <c r="G3" s="2">
        <v>263</v>
      </c>
      <c r="H3" s="2">
        <v>231</v>
      </c>
      <c r="I3" s="2">
        <v>77</v>
      </c>
      <c r="J3" s="2">
        <v>41</v>
      </c>
      <c r="K3" s="2">
        <v>30</v>
      </c>
      <c r="L3" s="2">
        <v>72</v>
      </c>
      <c r="M3" s="2" t="s">
        <v>61</v>
      </c>
      <c r="N3" s="2">
        <v>183</v>
      </c>
      <c r="O3" s="2">
        <v>56</v>
      </c>
      <c r="P3" s="49">
        <v>1626</v>
      </c>
    </row>
    <row r="4" spans="1:16" s="51" customFormat="1" ht="26.1" customHeight="1" x14ac:dyDescent="0.2">
      <c r="A4" s="50" t="s">
        <v>18</v>
      </c>
      <c r="B4" s="48">
        <v>57</v>
      </c>
      <c r="C4" s="48">
        <v>331</v>
      </c>
      <c r="D4" s="48" t="s">
        <v>61</v>
      </c>
      <c r="E4" s="48" t="s">
        <v>61</v>
      </c>
      <c r="F4" s="48">
        <v>61</v>
      </c>
      <c r="G4" s="55" t="s">
        <v>64</v>
      </c>
      <c r="H4" s="48">
        <v>193</v>
      </c>
      <c r="I4" s="48">
        <v>46</v>
      </c>
      <c r="J4" s="48">
        <v>29</v>
      </c>
      <c r="K4" s="48">
        <v>12</v>
      </c>
      <c r="L4" s="48">
        <v>69</v>
      </c>
      <c r="M4" s="48" t="s">
        <v>61</v>
      </c>
      <c r="N4" s="48">
        <v>151</v>
      </c>
      <c r="O4" s="48">
        <v>50</v>
      </c>
      <c r="P4" s="48">
        <v>999</v>
      </c>
    </row>
    <row r="5" spans="1:16" ht="35.25" customHeight="1" x14ac:dyDescent="0.2">
      <c r="A5" s="32" t="s">
        <v>19</v>
      </c>
      <c r="B5" s="4">
        <v>0.47107438016528924</v>
      </c>
      <c r="C5" s="4">
        <v>0.79186602870813394</v>
      </c>
      <c r="D5" s="4" t="s">
        <v>62</v>
      </c>
      <c r="E5" s="4" t="s">
        <v>62</v>
      </c>
      <c r="F5" s="4">
        <v>0.45522388059701491</v>
      </c>
      <c r="G5" s="55" t="s">
        <v>64</v>
      </c>
      <c r="H5" s="4">
        <v>0.83549783549783552</v>
      </c>
      <c r="I5" s="4">
        <v>0.59740259740259738</v>
      </c>
      <c r="J5" s="4">
        <v>0.70731707317073167</v>
      </c>
      <c r="K5" s="4">
        <v>0.4</v>
      </c>
      <c r="L5" s="4">
        <v>0.95833333333333337</v>
      </c>
      <c r="M5" s="4" t="s">
        <v>62</v>
      </c>
      <c r="N5" s="4">
        <v>0.82513661202185795</v>
      </c>
      <c r="O5" s="4">
        <v>0.8928571428571429</v>
      </c>
      <c r="P5" s="4">
        <v>0.61439114391143912</v>
      </c>
    </row>
    <row r="6" spans="1:16" ht="25.5" x14ac:dyDescent="0.2">
      <c r="A6" s="33" t="s">
        <v>20</v>
      </c>
      <c r="B6" s="5">
        <v>42.578947368421055</v>
      </c>
      <c r="C6" s="5">
        <v>49.371601208459218</v>
      </c>
      <c r="D6" s="5" t="s">
        <v>61</v>
      </c>
      <c r="E6" s="5" t="s">
        <v>61</v>
      </c>
      <c r="F6" s="5">
        <v>50.606557377049178</v>
      </c>
      <c r="G6" s="56" t="s">
        <v>64</v>
      </c>
      <c r="H6" s="5">
        <v>56.357512953367873</v>
      </c>
      <c r="I6" s="5">
        <v>18.478260869565219</v>
      </c>
      <c r="J6" s="5">
        <v>14.137931034482758</v>
      </c>
      <c r="K6" s="5">
        <v>10.916666666666666</v>
      </c>
      <c r="L6" s="5">
        <v>22.768115942028984</v>
      </c>
      <c r="M6" s="5" t="s">
        <v>61</v>
      </c>
      <c r="N6" s="5">
        <v>21.774834437086092</v>
      </c>
      <c r="O6" s="5">
        <v>12.42</v>
      </c>
      <c r="P6" s="5">
        <v>39.643643643643642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"/>
  <sheetViews>
    <sheetView showGridLines="0" workbookViewId="0">
      <selection activeCell="B7" sqref="B7:Q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48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335</v>
      </c>
      <c r="C3" s="2">
        <v>1360</v>
      </c>
      <c r="D3" s="2" t="s">
        <v>61</v>
      </c>
      <c r="E3" s="2" t="s">
        <v>61</v>
      </c>
      <c r="F3" s="2">
        <v>257</v>
      </c>
      <c r="G3" s="2">
        <v>846</v>
      </c>
      <c r="H3" s="2">
        <v>390</v>
      </c>
      <c r="I3" s="2">
        <v>480</v>
      </c>
      <c r="J3" s="2">
        <v>109</v>
      </c>
      <c r="K3" s="2">
        <v>288</v>
      </c>
      <c r="L3" s="2">
        <v>737</v>
      </c>
      <c r="M3" s="2">
        <v>25</v>
      </c>
      <c r="N3" s="2">
        <v>288</v>
      </c>
      <c r="O3" s="2">
        <v>185</v>
      </c>
      <c r="P3" s="49">
        <v>5300</v>
      </c>
    </row>
    <row r="4" spans="1:16" s="51" customFormat="1" ht="26.1" customHeight="1" x14ac:dyDescent="0.2">
      <c r="A4" s="50" t="s">
        <v>18</v>
      </c>
      <c r="B4" s="48">
        <v>208</v>
      </c>
      <c r="C4" s="48">
        <v>949</v>
      </c>
      <c r="D4" s="48" t="s">
        <v>61</v>
      </c>
      <c r="E4" s="48" t="s">
        <v>61</v>
      </c>
      <c r="F4" s="48">
        <v>217</v>
      </c>
      <c r="G4" s="48">
        <v>618</v>
      </c>
      <c r="H4" s="48">
        <v>237</v>
      </c>
      <c r="I4" s="48">
        <v>72</v>
      </c>
      <c r="J4" s="48">
        <v>96</v>
      </c>
      <c r="K4" s="48">
        <v>181</v>
      </c>
      <c r="L4" s="48">
        <v>706</v>
      </c>
      <c r="M4" s="48">
        <v>20</v>
      </c>
      <c r="N4" s="48">
        <v>198</v>
      </c>
      <c r="O4" s="48">
        <v>88</v>
      </c>
      <c r="P4" s="48">
        <v>3590</v>
      </c>
    </row>
    <row r="5" spans="1:16" ht="35.25" customHeight="1" x14ac:dyDescent="0.2">
      <c r="A5" s="32" t="s">
        <v>19</v>
      </c>
      <c r="B5" s="4">
        <v>0.62089552238805967</v>
      </c>
      <c r="C5" s="4">
        <v>0.69779411764705879</v>
      </c>
      <c r="D5" s="4" t="s">
        <v>62</v>
      </c>
      <c r="E5" s="4" t="s">
        <v>62</v>
      </c>
      <c r="F5" s="4">
        <v>0.8443579766536965</v>
      </c>
      <c r="G5" s="4">
        <v>0.73049645390070927</v>
      </c>
      <c r="H5" s="4">
        <v>0.60769230769230764</v>
      </c>
      <c r="I5" s="4">
        <v>0.15</v>
      </c>
      <c r="J5" s="4">
        <v>0.88073394495412849</v>
      </c>
      <c r="K5" s="4">
        <v>0.62847222222222221</v>
      </c>
      <c r="L5" s="4">
        <v>0.95793758480325641</v>
      </c>
      <c r="M5" s="4">
        <v>0.8</v>
      </c>
      <c r="N5" s="4">
        <v>0.6875</v>
      </c>
      <c r="O5" s="4">
        <v>0.4756756756756757</v>
      </c>
      <c r="P5" s="4">
        <v>0.6773584905660377</v>
      </c>
    </row>
    <row r="6" spans="1:16" ht="25.5" x14ac:dyDescent="0.2">
      <c r="A6" s="33" t="s">
        <v>20</v>
      </c>
      <c r="B6" s="5">
        <v>58.879807692307693</v>
      </c>
      <c r="C6" s="5">
        <v>90.318229715489991</v>
      </c>
      <c r="D6" s="5" t="s">
        <v>61</v>
      </c>
      <c r="E6" s="5" t="s">
        <v>61</v>
      </c>
      <c r="F6" s="5">
        <v>18.359447004608295</v>
      </c>
      <c r="G6" s="5">
        <v>40.469255663430424</v>
      </c>
      <c r="H6" s="5">
        <v>27.603375527426159</v>
      </c>
      <c r="I6" s="5">
        <v>10.263888888888889</v>
      </c>
      <c r="J6" s="5">
        <v>9.4166666666666661</v>
      </c>
      <c r="K6" s="5">
        <v>96.646408839778999</v>
      </c>
      <c r="L6" s="5">
        <v>45.400849858356942</v>
      </c>
      <c r="M6" s="5">
        <v>35.6</v>
      </c>
      <c r="N6" s="5">
        <v>10.944444444444445</v>
      </c>
      <c r="O6" s="5">
        <v>147.75</v>
      </c>
      <c r="P6" s="5">
        <v>55.867688022284121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"/>
  <sheetViews>
    <sheetView showGridLines="0" workbookViewId="0">
      <selection activeCell="B7" sqref="B7:P7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51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61</v>
      </c>
      <c r="C3" s="2">
        <v>588</v>
      </c>
      <c r="D3" s="2" t="s">
        <v>61</v>
      </c>
      <c r="E3" s="2" t="s">
        <v>61</v>
      </c>
      <c r="F3" s="2" t="s">
        <v>61</v>
      </c>
      <c r="G3" s="2">
        <v>324</v>
      </c>
      <c r="H3" s="2" t="s">
        <v>61</v>
      </c>
      <c r="I3" s="2">
        <v>135</v>
      </c>
      <c r="J3" s="2" t="s">
        <v>61</v>
      </c>
      <c r="K3" s="2" t="s">
        <v>61</v>
      </c>
      <c r="L3" s="2">
        <v>26</v>
      </c>
      <c r="M3" s="2" t="s">
        <v>61</v>
      </c>
      <c r="N3" s="2">
        <v>241</v>
      </c>
      <c r="O3" s="2" t="s">
        <v>61</v>
      </c>
      <c r="P3" s="65">
        <v>1314</v>
      </c>
    </row>
    <row r="4" spans="1:16" s="51" customFormat="1" ht="26.1" customHeight="1" x14ac:dyDescent="0.2">
      <c r="A4" s="50" t="s">
        <v>18</v>
      </c>
      <c r="B4" s="66" t="s">
        <v>61</v>
      </c>
      <c r="C4" s="66">
        <v>168</v>
      </c>
      <c r="D4" s="66" t="s">
        <v>61</v>
      </c>
      <c r="E4" s="66" t="s">
        <v>61</v>
      </c>
      <c r="F4" s="66" t="s">
        <v>61</v>
      </c>
      <c r="G4" s="66">
        <v>149</v>
      </c>
      <c r="H4" s="66" t="s">
        <v>61</v>
      </c>
      <c r="I4" s="66">
        <v>1</v>
      </c>
      <c r="J4" s="66" t="s">
        <v>61</v>
      </c>
      <c r="K4" s="66" t="s">
        <v>61</v>
      </c>
      <c r="L4" s="66">
        <v>25</v>
      </c>
      <c r="M4" s="66" t="s">
        <v>61</v>
      </c>
      <c r="N4" s="66">
        <v>217</v>
      </c>
      <c r="O4" s="66" t="s">
        <v>61</v>
      </c>
      <c r="P4" s="67">
        <v>560</v>
      </c>
    </row>
    <row r="5" spans="1:16" ht="35.25" customHeight="1" x14ac:dyDescent="0.2">
      <c r="A5" s="32" t="s">
        <v>19</v>
      </c>
      <c r="B5" s="4" t="s">
        <v>62</v>
      </c>
      <c r="C5" s="4">
        <v>0.2857142857142857</v>
      </c>
      <c r="D5" s="4" t="s">
        <v>62</v>
      </c>
      <c r="E5" s="4" t="s">
        <v>62</v>
      </c>
      <c r="F5" s="4" t="s">
        <v>62</v>
      </c>
      <c r="G5" s="4">
        <v>0.45987654320987653</v>
      </c>
      <c r="H5" s="4" t="s">
        <v>62</v>
      </c>
      <c r="I5" s="4">
        <v>7.4074074074074077E-3</v>
      </c>
      <c r="J5" s="4" t="s">
        <v>62</v>
      </c>
      <c r="K5" s="4" t="s">
        <v>62</v>
      </c>
      <c r="L5" s="4">
        <v>0.96153846153846156</v>
      </c>
      <c r="M5" s="4" t="s">
        <v>62</v>
      </c>
      <c r="N5" s="4">
        <v>0.90041493775933612</v>
      </c>
      <c r="O5" s="4" t="s">
        <v>62</v>
      </c>
      <c r="P5" s="68">
        <v>0.42617960426179602</v>
      </c>
    </row>
    <row r="6" spans="1:16" ht="25.5" x14ac:dyDescent="0.2">
      <c r="A6" s="33" t="s">
        <v>20</v>
      </c>
      <c r="B6" s="5" t="s">
        <v>61</v>
      </c>
      <c r="C6" s="5">
        <v>106.54761904761905</v>
      </c>
      <c r="D6" s="5" t="s">
        <v>61</v>
      </c>
      <c r="E6" s="5" t="s">
        <v>61</v>
      </c>
      <c r="F6" s="5" t="s">
        <v>61</v>
      </c>
      <c r="G6" s="5">
        <v>31.114093959731544</v>
      </c>
      <c r="H6" s="5" t="s">
        <v>61</v>
      </c>
      <c r="I6" s="5">
        <v>35</v>
      </c>
      <c r="J6" s="5" t="s">
        <v>61</v>
      </c>
      <c r="K6" s="5" t="s">
        <v>61</v>
      </c>
      <c r="L6" s="5">
        <v>29.6</v>
      </c>
      <c r="M6" s="5" t="s">
        <v>61</v>
      </c>
      <c r="N6" s="5">
        <v>30.585253456221199</v>
      </c>
      <c r="O6" s="5" t="s">
        <v>61</v>
      </c>
      <c r="P6" s="69">
        <v>53.478571428571428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showGridLines="0" workbookViewId="0">
      <selection activeCell="B7" sqref="B7:Q10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45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61</v>
      </c>
      <c r="C3" s="2">
        <v>452</v>
      </c>
      <c r="D3" s="2" t="s">
        <v>61</v>
      </c>
      <c r="E3" s="2" t="s">
        <v>61</v>
      </c>
      <c r="F3" s="2" t="s">
        <v>61</v>
      </c>
      <c r="G3" s="2">
        <v>1</v>
      </c>
      <c r="H3" s="2" t="s">
        <v>61</v>
      </c>
      <c r="I3" s="2" t="s">
        <v>61</v>
      </c>
      <c r="J3" s="2" t="s">
        <v>61</v>
      </c>
      <c r="K3" s="2" t="s">
        <v>61</v>
      </c>
      <c r="L3" s="2">
        <v>4</v>
      </c>
      <c r="M3" s="2" t="s">
        <v>61</v>
      </c>
      <c r="N3" s="2">
        <v>1</v>
      </c>
      <c r="O3" s="2" t="s">
        <v>61</v>
      </c>
      <c r="P3" s="49">
        <v>458</v>
      </c>
    </row>
    <row r="4" spans="1:16" s="51" customFormat="1" ht="26.1" customHeight="1" x14ac:dyDescent="0.2">
      <c r="A4" s="50" t="s">
        <v>18</v>
      </c>
      <c r="B4" s="48" t="s">
        <v>61</v>
      </c>
      <c r="C4" s="48">
        <v>203</v>
      </c>
      <c r="D4" s="48" t="s">
        <v>61</v>
      </c>
      <c r="E4" s="48" t="s">
        <v>61</v>
      </c>
      <c r="F4" s="48" t="s">
        <v>61</v>
      </c>
      <c r="G4" s="55" t="s">
        <v>64</v>
      </c>
      <c r="H4" s="48" t="s">
        <v>61</v>
      </c>
      <c r="I4" s="48" t="s">
        <v>61</v>
      </c>
      <c r="J4" s="48" t="s">
        <v>61</v>
      </c>
      <c r="K4" s="48" t="s">
        <v>61</v>
      </c>
      <c r="L4" s="48">
        <v>3</v>
      </c>
      <c r="M4" s="48" t="s">
        <v>61</v>
      </c>
      <c r="N4" s="55" t="s">
        <v>64</v>
      </c>
      <c r="O4" s="48" t="s">
        <v>61</v>
      </c>
      <c r="P4" s="48">
        <v>206</v>
      </c>
    </row>
    <row r="5" spans="1:16" ht="35.25" customHeight="1" x14ac:dyDescent="0.2">
      <c r="A5" s="32" t="s">
        <v>19</v>
      </c>
      <c r="B5" s="4" t="s">
        <v>62</v>
      </c>
      <c r="C5" s="4">
        <v>0.44911504424778759</v>
      </c>
      <c r="D5" s="4" t="s">
        <v>62</v>
      </c>
      <c r="E5" s="4" t="s">
        <v>62</v>
      </c>
      <c r="F5" s="4" t="s">
        <v>62</v>
      </c>
      <c r="G5" s="55" t="s">
        <v>64</v>
      </c>
      <c r="H5" s="4" t="s">
        <v>62</v>
      </c>
      <c r="I5" s="4" t="s">
        <v>62</v>
      </c>
      <c r="J5" s="4" t="s">
        <v>62</v>
      </c>
      <c r="K5" s="4" t="s">
        <v>62</v>
      </c>
      <c r="L5" s="4">
        <v>0.75</v>
      </c>
      <c r="M5" s="4" t="s">
        <v>62</v>
      </c>
      <c r="N5" s="55" t="s">
        <v>64</v>
      </c>
      <c r="O5" s="4" t="s">
        <v>62</v>
      </c>
      <c r="P5" s="4">
        <v>0.44978165938864628</v>
      </c>
    </row>
    <row r="6" spans="1:16" ht="25.5" x14ac:dyDescent="0.2">
      <c r="A6" s="33" t="s">
        <v>20</v>
      </c>
      <c r="B6" s="5" t="s">
        <v>61</v>
      </c>
      <c r="C6" s="5">
        <v>68.221674876847288</v>
      </c>
      <c r="D6" s="5" t="s">
        <v>61</v>
      </c>
      <c r="E6" s="5" t="s">
        <v>61</v>
      </c>
      <c r="F6" s="5" t="s">
        <v>61</v>
      </c>
      <c r="G6" s="56" t="s">
        <v>64</v>
      </c>
      <c r="H6" s="5" t="s">
        <v>61</v>
      </c>
      <c r="I6" s="5" t="s">
        <v>61</v>
      </c>
      <c r="J6" s="5" t="s">
        <v>61</v>
      </c>
      <c r="K6" s="5" t="s">
        <v>61</v>
      </c>
      <c r="L6" s="5">
        <v>6.666666666666667</v>
      </c>
      <c r="M6" s="5" t="s">
        <v>61</v>
      </c>
      <c r="N6" s="56" t="s">
        <v>64</v>
      </c>
      <c r="O6" s="5" t="s">
        <v>61</v>
      </c>
      <c r="P6" s="5">
        <v>67.325242718446603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"/>
  <sheetViews>
    <sheetView showGridLines="0" workbookViewId="0">
      <selection activeCell="B7" sqref="B7:P9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54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509</v>
      </c>
      <c r="C3" s="2">
        <v>2661</v>
      </c>
      <c r="D3" s="2" t="s">
        <v>61</v>
      </c>
      <c r="E3" s="2" t="s">
        <v>61</v>
      </c>
      <c r="F3" s="2">
        <v>463</v>
      </c>
      <c r="G3" s="2">
        <v>1998</v>
      </c>
      <c r="H3" s="2">
        <v>1372</v>
      </c>
      <c r="I3" s="2">
        <v>236</v>
      </c>
      <c r="J3" s="2">
        <v>623</v>
      </c>
      <c r="K3" s="2">
        <v>623</v>
      </c>
      <c r="L3" s="2">
        <v>985</v>
      </c>
      <c r="M3" s="2" t="s">
        <v>61</v>
      </c>
      <c r="N3" s="2">
        <v>420</v>
      </c>
      <c r="O3" s="2">
        <v>53</v>
      </c>
      <c r="P3" s="49">
        <v>9943</v>
      </c>
    </row>
    <row r="4" spans="1:16" s="51" customFormat="1" ht="26.1" customHeight="1" x14ac:dyDescent="0.2">
      <c r="A4" s="50" t="s">
        <v>18</v>
      </c>
      <c r="B4" s="48">
        <v>461</v>
      </c>
      <c r="C4" s="48">
        <v>1860</v>
      </c>
      <c r="D4" s="48" t="s">
        <v>61</v>
      </c>
      <c r="E4" s="48" t="s">
        <v>61</v>
      </c>
      <c r="F4" s="48">
        <v>392</v>
      </c>
      <c r="G4" s="48">
        <v>1593</v>
      </c>
      <c r="H4" s="48">
        <v>1191</v>
      </c>
      <c r="I4" s="48">
        <v>75</v>
      </c>
      <c r="J4" s="48">
        <v>580</v>
      </c>
      <c r="K4" s="48">
        <v>581</v>
      </c>
      <c r="L4" s="48">
        <v>935</v>
      </c>
      <c r="M4" s="48" t="s">
        <v>61</v>
      </c>
      <c r="N4" s="48">
        <v>263</v>
      </c>
      <c r="O4" s="48">
        <v>43</v>
      </c>
      <c r="P4" s="48">
        <v>7974</v>
      </c>
    </row>
    <row r="5" spans="1:16" ht="35.25" customHeight="1" x14ac:dyDescent="0.2">
      <c r="A5" s="32" t="s">
        <v>19</v>
      </c>
      <c r="B5" s="4">
        <v>0.90569744597249513</v>
      </c>
      <c r="C5" s="4">
        <v>0.69898534385569333</v>
      </c>
      <c r="D5" s="4" t="s">
        <v>62</v>
      </c>
      <c r="E5" s="4" t="s">
        <v>62</v>
      </c>
      <c r="F5" s="4">
        <v>0.8466522678185745</v>
      </c>
      <c r="G5" s="4">
        <v>0.79729729729729726</v>
      </c>
      <c r="H5" s="4">
        <v>0.86807580174927113</v>
      </c>
      <c r="I5" s="4">
        <v>0.31779661016949151</v>
      </c>
      <c r="J5" s="4">
        <v>0.9309791332263242</v>
      </c>
      <c r="K5" s="4">
        <v>0.93258426966292129</v>
      </c>
      <c r="L5" s="4">
        <v>0.949238578680203</v>
      </c>
      <c r="M5" s="4" t="s">
        <v>62</v>
      </c>
      <c r="N5" s="4">
        <v>0.62619047619047619</v>
      </c>
      <c r="O5" s="4">
        <v>0.81132075471698117</v>
      </c>
      <c r="P5" s="4">
        <v>0.80197123604545917</v>
      </c>
    </row>
    <row r="6" spans="1:16" ht="25.5" x14ac:dyDescent="0.2">
      <c r="A6" s="33" t="s">
        <v>20</v>
      </c>
      <c r="B6" s="5">
        <v>50.915401301518436</v>
      </c>
      <c r="C6" s="5">
        <v>84.457526881720426</v>
      </c>
      <c r="D6" s="5" t="s">
        <v>61</v>
      </c>
      <c r="E6" s="5" t="s">
        <v>61</v>
      </c>
      <c r="F6" s="5">
        <v>21.622448979591837</v>
      </c>
      <c r="G6" s="5">
        <v>63.392341494036408</v>
      </c>
      <c r="H6" s="5">
        <v>84.70780856423174</v>
      </c>
      <c r="I6" s="5">
        <v>97.413333333333327</v>
      </c>
      <c r="J6" s="5">
        <v>42.408620689655173</v>
      </c>
      <c r="K6" s="5">
        <v>109.95697074010327</v>
      </c>
      <c r="L6" s="5">
        <v>44.874866310160428</v>
      </c>
      <c r="M6" s="5" t="s">
        <v>61</v>
      </c>
      <c r="N6" s="5">
        <v>11.216730038022813</v>
      </c>
      <c r="O6" s="5">
        <v>98.558139534883722</v>
      </c>
      <c r="P6" s="5">
        <v>67.198896413343363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"/>
  <sheetViews>
    <sheetView showGridLines="0" workbookViewId="0">
      <selection activeCell="B7" sqref="B7:R7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67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61</v>
      </c>
      <c r="C3" s="2">
        <v>117</v>
      </c>
      <c r="D3" s="2">
        <v>27</v>
      </c>
      <c r="E3" s="2">
        <v>33</v>
      </c>
      <c r="F3" s="2">
        <v>31</v>
      </c>
      <c r="G3" s="2">
        <v>105</v>
      </c>
      <c r="H3" s="2" t="s">
        <v>61</v>
      </c>
      <c r="I3" s="2">
        <v>28</v>
      </c>
      <c r="J3" s="2">
        <v>81</v>
      </c>
      <c r="K3" s="2">
        <v>47</v>
      </c>
      <c r="L3" s="2">
        <v>45</v>
      </c>
      <c r="M3" s="2">
        <v>26</v>
      </c>
      <c r="N3" s="2">
        <v>117</v>
      </c>
      <c r="O3" s="2">
        <v>33</v>
      </c>
      <c r="P3" s="49">
        <v>690</v>
      </c>
    </row>
    <row r="4" spans="1:16" s="51" customFormat="1" ht="26.1" customHeight="1" x14ac:dyDescent="0.2">
      <c r="A4" s="50" t="s">
        <v>18</v>
      </c>
      <c r="B4" s="48" t="s">
        <v>61</v>
      </c>
      <c r="C4" s="48">
        <v>96</v>
      </c>
      <c r="D4" s="60">
        <v>20</v>
      </c>
      <c r="E4" s="48">
        <v>33</v>
      </c>
      <c r="F4" s="52">
        <v>6</v>
      </c>
      <c r="G4" s="60">
        <v>2</v>
      </c>
      <c r="H4" s="52" t="s">
        <v>61</v>
      </c>
      <c r="I4" s="52">
        <v>7</v>
      </c>
      <c r="J4" s="48">
        <v>66</v>
      </c>
      <c r="K4" s="63" t="s">
        <v>61</v>
      </c>
      <c r="L4" s="70">
        <v>42</v>
      </c>
      <c r="M4" s="52">
        <v>5</v>
      </c>
      <c r="N4" s="48">
        <v>38</v>
      </c>
      <c r="O4" s="55" t="s">
        <v>64</v>
      </c>
      <c r="P4" s="48">
        <v>315</v>
      </c>
    </row>
    <row r="5" spans="1:16" ht="35.25" customHeight="1" x14ac:dyDescent="0.2">
      <c r="A5" s="32" t="s">
        <v>19</v>
      </c>
      <c r="B5" s="4" t="s">
        <v>62</v>
      </c>
      <c r="C5" s="4">
        <v>0.82051282051282048</v>
      </c>
      <c r="D5" s="45">
        <v>0.7407407407407407</v>
      </c>
      <c r="E5" s="4">
        <v>1</v>
      </c>
      <c r="F5" s="45">
        <v>0.19354838709677419</v>
      </c>
      <c r="G5" s="4">
        <v>1.9047619047619049E-2</v>
      </c>
      <c r="H5" s="4" t="s">
        <v>62</v>
      </c>
      <c r="I5" s="4">
        <v>0.25</v>
      </c>
      <c r="J5" s="4">
        <v>0.81481481481481477</v>
      </c>
      <c r="K5" s="63" t="s">
        <v>62</v>
      </c>
      <c r="L5" s="62">
        <v>0.93333333333333335</v>
      </c>
      <c r="M5" s="45">
        <v>0.19230769230769232</v>
      </c>
      <c r="N5" s="4">
        <v>0.3247863247863248</v>
      </c>
      <c r="O5" s="55" t="s">
        <v>64</v>
      </c>
      <c r="P5" s="4">
        <v>0.45652173913043476</v>
      </c>
    </row>
    <row r="6" spans="1:16" ht="25.5" x14ac:dyDescent="0.2">
      <c r="A6" s="33" t="s">
        <v>20</v>
      </c>
      <c r="B6" s="5" t="s">
        <v>61</v>
      </c>
      <c r="C6" s="5">
        <v>10.75</v>
      </c>
      <c r="D6" s="46">
        <v>6</v>
      </c>
      <c r="E6" s="5">
        <v>18.484848484848484</v>
      </c>
      <c r="F6" s="46">
        <v>5.5</v>
      </c>
      <c r="G6" s="46">
        <v>6.5</v>
      </c>
      <c r="H6" s="46" t="s">
        <v>61</v>
      </c>
      <c r="I6" s="46">
        <v>7.5714285714285712</v>
      </c>
      <c r="J6" s="5">
        <v>11.348484848484848</v>
      </c>
      <c r="K6" s="61" t="s">
        <v>61</v>
      </c>
      <c r="L6" s="57">
        <v>18.61904761904762</v>
      </c>
      <c r="M6" s="46">
        <v>6.2</v>
      </c>
      <c r="N6" s="5">
        <v>10.394736842105264</v>
      </c>
      <c r="O6" s="56" t="s">
        <v>64</v>
      </c>
      <c r="P6" s="5">
        <v>12.12063492063492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"/>
  <sheetViews>
    <sheetView showGridLines="0" workbookViewId="0">
      <selection activeCell="B7" sqref="B7:P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68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2807</v>
      </c>
      <c r="C3" s="2">
        <v>6491</v>
      </c>
      <c r="D3" s="2">
        <v>1558</v>
      </c>
      <c r="E3" s="2">
        <v>1275</v>
      </c>
      <c r="F3" s="2">
        <v>8130</v>
      </c>
      <c r="G3" s="2">
        <v>10031</v>
      </c>
      <c r="H3" s="2">
        <v>3197</v>
      </c>
      <c r="I3" s="2">
        <v>1455</v>
      </c>
      <c r="J3" s="2">
        <v>3828</v>
      </c>
      <c r="K3" s="2">
        <v>2054</v>
      </c>
      <c r="L3" s="2">
        <v>2360</v>
      </c>
      <c r="M3" s="2">
        <v>327</v>
      </c>
      <c r="N3" s="2">
        <v>3956</v>
      </c>
      <c r="O3" s="2">
        <v>561</v>
      </c>
      <c r="P3" s="49">
        <v>48030</v>
      </c>
    </row>
    <row r="4" spans="1:16" s="51" customFormat="1" ht="26.1" customHeight="1" x14ac:dyDescent="0.2">
      <c r="A4" s="50" t="s">
        <v>18</v>
      </c>
      <c r="B4" s="48">
        <v>2415</v>
      </c>
      <c r="C4" s="48">
        <v>5077</v>
      </c>
      <c r="D4" s="48">
        <v>1300</v>
      </c>
      <c r="E4" s="48">
        <v>1150</v>
      </c>
      <c r="F4" s="48">
        <v>6621</v>
      </c>
      <c r="G4" s="48">
        <v>9074</v>
      </c>
      <c r="H4" s="48">
        <v>902</v>
      </c>
      <c r="I4" s="48">
        <v>868</v>
      </c>
      <c r="J4" s="48">
        <v>3792</v>
      </c>
      <c r="K4" s="48">
        <v>1824</v>
      </c>
      <c r="L4" s="48">
        <v>2193</v>
      </c>
      <c r="M4" s="48">
        <v>290</v>
      </c>
      <c r="N4" s="48">
        <v>3151</v>
      </c>
      <c r="O4" s="48">
        <v>405</v>
      </c>
      <c r="P4" s="48">
        <v>39062</v>
      </c>
    </row>
    <row r="5" spans="1:16" ht="35.25" customHeight="1" x14ac:dyDescent="0.2">
      <c r="A5" s="32" t="s">
        <v>19</v>
      </c>
      <c r="B5" s="4">
        <v>0.86034912718204493</v>
      </c>
      <c r="C5" s="4">
        <v>0.78215991372669846</v>
      </c>
      <c r="D5" s="4">
        <v>0.83440308087291404</v>
      </c>
      <c r="E5" s="4">
        <v>0.90196078431372551</v>
      </c>
      <c r="F5" s="4">
        <v>0.81439114391143907</v>
      </c>
      <c r="G5" s="4">
        <v>0.90459575316518792</v>
      </c>
      <c r="H5" s="4">
        <v>0.28213950578667502</v>
      </c>
      <c r="I5" s="4">
        <v>0.5965635738831615</v>
      </c>
      <c r="J5" s="4">
        <v>0.99059561128526641</v>
      </c>
      <c r="K5" s="4">
        <v>0.8880233690360273</v>
      </c>
      <c r="L5" s="4">
        <v>0.92923728813559325</v>
      </c>
      <c r="M5" s="4">
        <v>0.88685015290519875</v>
      </c>
      <c r="N5" s="4">
        <v>0.79651162790697672</v>
      </c>
      <c r="O5" s="4">
        <v>0.72192513368983957</v>
      </c>
      <c r="P5" s="4">
        <v>0.81328336456381434</v>
      </c>
    </row>
    <row r="6" spans="1:16" ht="25.5" x14ac:dyDescent="0.2">
      <c r="A6" s="33" t="s">
        <v>20</v>
      </c>
      <c r="B6" s="5">
        <v>75.519668737060044</v>
      </c>
      <c r="C6" s="5">
        <v>90.863108134725238</v>
      </c>
      <c r="D6" s="5">
        <v>225.56153846153848</v>
      </c>
      <c r="E6" s="5">
        <v>160.72</v>
      </c>
      <c r="F6" s="5">
        <v>169.14438906509591</v>
      </c>
      <c r="G6" s="5">
        <v>122.41183601498788</v>
      </c>
      <c r="H6" s="5">
        <v>124.50776053215077</v>
      </c>
      <c r="I6" s="5">
        <v>253.31797235023041</v>
      </c>
      <c r="J6" s="5">
        <v>117.29245780590718</v>
      </c>
      <c r="K6" s="5">
        <v>90.135964912280699</v>
      </c>
      <c r="L6" s="5">
        <v>18.570907432740537</v>
      </c>
      <c r="M6" s="5">
        <v>41.337931034482757</v>
      </c>
      <c r="N6" s="5">
        <v>51.801332910187242</v>
      </c>
      <c r="O6" s="5">
        <v>84.708641975308637</v>
      </c>
      <c r="P6" s="5">
        <v>116.32875940812042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6"/>
  <sheetViews>
    <sheetView showGridLines="0" workbookViewId="0">
      <selection activeCell="B7" sqref="B7:Q9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31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8</v>
      </c>
      <c r="C3" s="47">
        <v>2</v>
      </c>
      <c r="D3" s="47" t="s">
        <v>61</v>
      </c>
      <c r="E3" s="47">
        <v>2</v>
      </c>
      <c r="F3" s="47">
        <v>3</v>
      </c>
      <c r="G3" s="47">
        <v>11</v>
      </c>
      <c r="H3" s="47">
        <v>13</v>
      </c>
      <c r="I3" s="47">
        <v>35</v>
      </c>
      <c r="J3" s="47">
        <v>10</v>
      </c>
      <c r="K3" s="47">
        <v>11</v>
      </c>
      <c r="L3" s="47">
        <v>40</v>
      </c>
      <c r="M3" s="77" t="s">
        <v>61</v>
      </c>
      <c r="N3" s="47">
        <v>58</v>
      </c>
      <c r="O3" s="47">
        <v>3</v>
      </c>
      <c r="P3" s="54">
        <v>196</v>
      </c>
    </row>
    <row r="4" spans="1:16" s="51" customFormat="1" ht="26.1" customHeight="1" x14ac:dyDescent="0.2">
      <c r="A4" s="50" t="s">
        <v>18</v>
      </c>
      <c r="B4" s="55" t="s">
        <v>64</v>
      </c>
      <c r="C4" s="79">
        <v>1</v>
      </c>
      <c r="D4" s="55" t="s">
        <v>61</v>
      </c>
      <c r="E4" s="55" t="s">
        <v>64</v>
      </c>
      <c r="F4" s="55" t="s">
        <v>64</v>
      </c>
      <c r="G4" s="55" t="s">
        <v>64</v>
      </c>
      <c r="H4" s="55" t="s">
        <v>64</v>
      </c>
      <c r="I4" s="52">
        <v>12</v>
      </c>
      <c r="J4" s="52">
        <v>9</v>
      </c>
      <c r="K4" s="55" t="s">
        <v>64</v>
      </c>
      <c r="L4" s="52">
        <v>36</v>
      </c>
      <c r="M4" s="55" t="s">
        <v>61</v>
      </c>
      <c r="N4" s="60">
        <v>3</v>
      </c>
      <c r="O4" s="55" t="s">
        <v>64</v>
      </c>
      <c r="P4" s="48">
        <v>61</v>
      </c>
    </row>
    <row r="5" spans="1:16" ht="35.25" customHeight="1" x14ac:dyDescent="0.2">
      <c r="A5" s="32" t="s">
        <v>19</v>
      </c>
      <c r="B5" s="55" t="s">
        <v>64</v>
      </c>
      <c r="C5" s="80">
        <v>0.5</v>
      </c>
      <c r="D5" s="62" t="s">
        <v>62</v>
      </c>
      <c r="E5" s="55" t="s">
        <v>64</v>
      </c>
      <c r="F5" s="55" t="s">
        <v>64</v>
      </c>
      <c r="G5" s="55" t="s">
        <v>64</v>
      </c>
      <c r="H5" s="55" t="s">
        <v>64</v>
      </c>
      <c r="I5" s="45">
        <v>0.34285714285714286</v>
      </c>
      <c r="J5" s="45">
        <v>0.9</v>
      </c>
      <c r="K5" s="55" t="s">
        <v>64</v>
      </c>
      <c r="L5" s="45">
        <v>0.9</v>
      </c>
      <c r="M5" s="62" t="s">
        <v>62</v>
      </c>
      <c r="N5" s="45">
        <v>5.1724137931034482E-2</v>
      </c>
      <c r="O5" s="55" t="s">
        <v>64</v>
      </c>
      <c r="P5" s="45">
        <v>0.31122448979591838</v>
      </c>
    </row>
    <row r="6" spans="1:16" ht="25.5" x14ac:dyDescent="0.2">
      <c r="A6" s="33" t="s">
        <v>20</v>
      </c>
      <c r="B6" s="56" t="s">
        <v>64</v>
      </c>
      <c r="C6" s="81">
        <v>5</v>
      </c>
      <c r="D6" s="56" t="s">
        <v>61</v>
      </c>
      <c r="E6" s="56" t="s">
        <v>64</v>
      </c>
      <c r="F6" s="56" t="s">
        <v>64</v>
      </c>
      <c r="G6" s="56" t="s">
        <v>64</v>
      </c>
      <c r="H6" s="56" t="s">
        <v>64</v>
      </c>
      <c r="I6" s="46">
        <v>4.583333333333333</v>
      </c>
      <c r="J6" s="46">
        <v>7.5555555555555554</v>
      </c>
      <c r="K6" s="56" t="s">
        <v>64</v>
      </c>
      <c r="L6" s="46">
        <v>5.6388888888888893</v>
      </c>
      <c r="M6" s="56" t="s">
        <v>61</v>
      </c>
      <c r="N6" s="73">
        <v>8</v>
      </c>
      <c r="O6" s="56" t="s">
        <v>64</v>
      </c>
      <c r="P6" s="46">
        <v>5.8196721311475406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6"/>
  <sheetViews>
    <sheetView showGridLines="0" workbookViewId="0">
      <selection activeCell="B7" sqref="B7:P7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34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6</v>
      </c>
      <c r="C3" s="2">
        <v>50</v>
      </c>
      <c r="D3" s="2" t="s">
        <v>61</v>
      </c>
      <c r="E3" s="2" t="s">
        <v>61</v>
      </c>
      <c r="F3" s="2" t="s">
        <v>61</v>
      </c>
      <c r="G3" s="2">
        <v>36</v>
      </c>
      <c r="H3" s="2" t="s">
        <v>61</v>
      </c>
      <c r="I3" s="2">
        <v>24</v>
      </c>
      <c r="J3" s="2" t="s">
        <v>61</v>
      </c>
      <c r="K3" s="2" t="s">
        <v>61</v>
      </c>
      <c r="L3" s="2" t="s">
        <v>61</v>
      </c>
      <c r="M3" s="2" t="s">
        <v>61</v>
      </c>
      <c r="N3" s="2">
        <v>69</v>
      </c>
      <c r="O3" s="2">
        <v>6</v>
      </c>
      <c r="P3" s="49">
        <v>191</v>
      </c>
    </row>
    <row r="4" spans="1:16" s="51" customFormat="1" ht="26.1" customHeight="1" x14ac:dyDescent="0.2">
      <c r="A4" s="50" t="s">
        <v>18</v>
      </c>
      <c r="B4" s="55" t="s">
        <v>64</v>
      </c>
      <c r="C4" s="48">
        <v>41</v>
      </c>
      <c r="D4" s="48" t="s">
        <v>61</v>
      </c>
      <c r="E4" s="48" t="s">
        <v>61</v>
      </c>
      <c r="F4" s="48" t="s">
        <v>61</v>
      </c>
      <c r="G4" s="55" t="s">
        <v>64</v>
      </c>
      <c r="H4" s="48" t="s">
        <v>61</v>
      </c>
      <c r="I4" s="55" t="s">
        <v>64</v>
      </c>
      <c r="J4" s="48" t="s">
        <v>61</v>
      </c>
      <c r="K4" s="48" t="s">
        <v>61</v>
      </c>
      <c r="L4" s="48" t="s">
        <v>61</v>
      </c>
      <c r="M4" s="48" t="s">
        <v>61</v>
      </c>
      <c r="N4" s="48">
        <v>57</v>
      </c>
      <c r="O4" s="55" t="s">
        <v>64</v>
      </c>
      <c r="P4" s="48">
        <v>98</v>
      </c>
    </row>
    <row r="5" spans="1:16" ht="35.25" customHeight="1" x14ac:dyDescent="0.2">
      <c r="A5" s="32" t="s">
        <v>19</v>
      </c>
      <c r="B5" s="55" t="s">
        <v>64</v>
      </c>
      <c r="C5" s="4">
        <v>0.82</v>
      </c>
      <c r="D5" s="4" t="s">
        <v>62</v>
      </c>
      <c r="E5" s="4" t="s">
        <v>62</v>
      </c>
      <c r="F5" s="4" t="s">
        <v>62</v>
      </c>
      <c r="G5" s="55" t="s">
        <v>64</v>
      </c>
      <c r="H5" s="4" t="s">
        <v>62</v>
      </c>
      <c r="I5" s="55" t="s">
        <v>64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0.82608695652173914</v>
      </c>
      <c r="O5" s="55" t="s">
        <v>64</v>
      </c>
      <c r="P5" s="4">
        <v>0.51308900523560208</v>
      </c>
    </row>
    <row r="6" spans="1:16" ht="25.5" x14ac:dyDescent="0.2">
      <c r="A6" s="33" t="s">
        <v>20</v>
      </c>
      <c r="B6" s="56" t="s">
        <v>64</v>
      </c>
      <c r="C6" s="5">
        <v>13.195121951219512</v>
      </c>
      <c r="D6" s="5" t="s">
        <v>61</v>
      </c>
      <c r="E6" s="5" t="s">
        <v>61</v>
      </c>
      <c r="F6" s="5" t="s">
        <v>61</v>
      </c>
      <c r="G6" s="56" t="s">
        <v>64</v>
      </c>
      <c r="H6" s="5" t="s">
        <v>61</v>
      </c>
      <c r="I6" s="56" t="s">
        <v>64</v>
      </c>
      <c r="J6" s="5" t="s">
        <v>61</v>
      </c>
      <c r="K6" s="5" t="s">
        <v>61</v>
      </c>
      <c r="L6" s="5" t="s">
        <v>61</v>
      </c>
      <c r="M6" s="5" t="s">
        <v>61</v>
      </c>
      <c r="N6" s="5">
        <v>4.7719298245614032</v>
      </c>
      <c r="O6" s="56" t="s">
        <v>64</v>
      </c>
      <c r="P6" s="5">
        <v>8.295918367346939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6"/>
  <sheetViews>
    <sheetView showGridLines="0" workbookViewId="0">
      <selection activeCell="B7" sqref="B7:P7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37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1254</v>
      </c>
      <c r="C3" s="2">
        <v>2866</v>
      </c>
      <c r="D3" s="2">
        <v>127</v>
      </c>
      <c r="E3" s="2">
        <v>120</v>
      </c>
      <c r="F3" s="2">
        <v>4431</v>
      </c>
      <c r="G3" s="2">
        <v>4999</v>
      </c>
      <c r="H3" s="2">
        <v>1929</v>
      </c>
      <c r="I3" s="2">
        <v>862</v>
      </c>
      <c r="J3" s="2">
        <v>809</v>
      </c>
      <c r="K3" s="2">
        <v>1508</v>
      </c>
      <c r="L3" s="2">
        <v>3059</v>
      </c>
      <c r="M3" s="2">
        <v>165</v>
      </c>
      <c r="N3" s="2">
        <v>2649</v>
      </c>
      <c r="O3" s="2">
        <v>318</v>
      </c>
      <c r="P3" s="49">
        <v>25096</v>
      </c>
    </row>
    <row r="4" spans="1:16" s="51" customFormat="1" ht="26.1" customHeight="1" x14ac:dyDescent="0.2">
      <c r="A4" s="50" t="s">
        <v>18</v>
      </c>
      <c r="B4" s="48">
        <v>862</v>
      </c>
      <c r="C4" s="48">
        <v>2351</v>
      </c>
      <c r="D4" s="48">
        <v>95</v>
      </c>
      <c r="E4" s="48">
        <v>87</v>
      </c>
      <c r="F4" s="48">
        <v>3504</v>
      </c>
      <c r="G4" s="48">
        <v>4398</v>
      </c>
      <c r="H4" s="48">
        <v>1076</v>
      </c>
      <c r="I4" s="48">
        <v>776</v>
      </c>
      <c r="J4" s="48">
        <v>781</v>
      </c>
      <c r="K4" s="48">
        <v>641</v>
      </c>
      <c r="L4" s="48">
        <v>2925</v>
      </c>
      <c r="M4" s="48">
        <v>157</v>
      </c>
      <c r="N4" s="48">
        <v>1787</v>
      </c>
      <c r="O4" s="48">
        <v>223</v>
      </c>
      <c r="P4" s="48">
        <v>19663</v>
      </c>
    </row>
    <row r="5" spans="1:16" ht="35.25" customHeight="1" x14ac:dyDescent="0.2">
      <c r="A5" s="32" t="s">
        <v>19</v>
      </c>
      <c r="B5" s="4">
        <v>0.68740031897926634</v>
      </c>
      <c r="C5" s="4">
        <v>0.82030704815073274</v>
      </c>
      <c r="D5" s="4">
        <v>0.74803149606299213</v>
      </c>
      <c r="E5" s="4">
        <v>0.72499999999999998</v>
      </c>
      <c r="F5" s="4">
        <v>0.79079214624238325</v>
      </c>
      <c r="G5" s="4">
        <v>0.87977595519103824</v>
      </c>
      <c r="H5" s="4">
        <v>0.55780196993260756</v>
      </c>
      <c r="I5" s="4">
        <v>0.90023201856148494</v>
      </c>
      <c r="J5" s="4">
        <v>0.96538936959208899</v>
      </c>
      <c r="K5" s="4">
        <v>0.42506631299734748</v>
      </c>
      <c r="L5" s="4">
        <v>0.95619483491337043</v>
      </c>
      <c r="M5" s="4">
        <v>0.95151515151515154</v>
      </c>
      <c r="N5" s="4">
        <v>0.67459418648546621</v>
      </c>
      <c r="O5" s="4">
        <v>0.70125786163522008</v>
      </c>
      <c r="P5" s="4">
        <v>0.78351131654446926</v>
      </c>
    </row>
    <row r="6" spans="1:16" ht="25.5" x14ac:dyDescent="0.2">
      <c r="A6" s="33" t="s">
        <v>20</v>
      </c>
      <c r="B6" s="5">
        <v>37.269141531322504</v>
      </c>
      <c r="C6" s="5">
        <v>61.904721395151</v>
      </c>
      <c r="D6" s="5">
        <v>15.831578947368421</v>
      </c>
      <c r="E6" s="5">
        <v>8.2758620689655178</v>
      </c>
      <c r="F6" s="5">
        <v>233.04452054794521</v>
      </c>
      <c r="G6" s="5">
        <v>131.60482037289677</v>
      </c>
      <c r="H6" s="5">
        <v>57.063197026022301</v>
      </c>
      <c r="I6" s="5">
        <v>57.938144329896907</v>
      </c>
      <c r="J6" s="5">
        <v>36.48527528809219</v>
      </c>
      <c r="K6" s="5">
        <v>141.70202808112325</v>
      </c>
      <c r="L6" s="5">
        <v>60.5165811965812</v>
      </c>
      <c r="M6" s="5">
        <v>207.96178343949043</v>
      </c>
      <c r="N6" s="5">
        <v>62.172355903749299</v>
      </c>
      <c r="O6" s="5">
        <v>40.448430493273541</v>
      </c>
      <c r="P6" s="5">
        <v>108.36306769058638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showGridLines="0" workbookViewId="0">
      <selection activeCell="B7" sqref="B7:P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26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390</v>
      </c>
      <c r="C3" s="2">
        <v>1085</v>
      </c>
      <c r="D3" s="2">
        <v>118</v>
      </c>
      <c r="E3" s="2">
        <v>191</v>
      </c>
      <c r="F3" s="2">
        <v>1071</v>
      </c>
      <c r="G3" s="2">
        <v>408</v>
      </c>
      <c r="H3" s="2">
        <v>488</v>
      </c>
      <c r="I3" s="2">
        <v>557</v>
      </c>
      <c r="J3" s="2">
        <v>311</v>
      </c>
      <c r="K3" s="2">
        <v>38</v>
      </c>
      <c r="L3" s="2">
        <v>1423</v>
      </c>
      <c r="M3" s="2">
        <v>97</v>
      </c>
      <c r="N3" s="2">
        <v>364</v>
      </c>
      <c r="O3" s="2">
        <v>198</v>
      </c>
      <c r="P3" s="49">
        <v>6739</v>
      </c>
    </row>
    <row r="4" spans="1:16" s="51" customFormat="1" ht="26.1" customHeight="1" x14ac:dyDescent="0.2">
      <c r="A4" s="50" t="s">
        <v>18</v>
      </c>
      <c r="B4" s="48">
        <v>373</v>
      </c>
      <c r="C4" s="48">
        <v>145</v>
      </c>
      <c r="D4" s="48">
        <v>60</v>
      </c>
      <c r="E4" s="48">
        <v>178</v>
      </c>
      <c r="F4" s="48">
        <v>840</v>
      </c>
      <c r="G4" s="55" t="s">
        <v>61</v>
      </c>
      <c r="H4" s="48">
        <v>204</v>
      </c>
      <c r="I4" s="52">
        <v>1</v>
      </c>
      <c r="J4" s="48">
        <v>258</v>
      </c>
      <c r="K4" s="48">
        <v>23</v>
      </c>
      <c r="L4" s="48">
        <v>1210</v>
      </c>
      <c r="M4" s="48">
        <v>13</v>
      </c>
      <c r="N4" s="48">
        <v>261</v>
      </c>
      <c r="O4" s="48">
        <v>146</v>
      </c>
      <c r="P4" s="48">
        <v>3712</v>
      </c>
    </row>
    <row r="5" spans="1:16" ht="35.25" customHeight="1" x14ac:dyDescent="0.2">
      <c r="A5" s="32" t="s">
        <v>19</v>
      </c>
      <c r="B5" s="4">
        <v>0.95641025641025645</v>
      </c>
      <c r="C5" s="4">
        <v>0.13364055299539171</v>
      </c>
      <c r="D5" s="4">
        <v>0.50847457627118642</v>
      </c>
      <c r="E5" s="4">
        <v>0.93193717277486909</v>
      </c>
      <c r="F5" s="4">
        <v>0.78431372549019607</v>
      </c>
      <c r="G5" s="62" t="s">
        <v>62</v>
      </c>
      <c r="H5" s="4">
        <v>0.41803278688524592</v>
      </c>
      <c r="I5" s="45">
        <v>1.7953321364452424E-3</v>
      </c>
      <c r="J5" s="4">
        <v>0.82958199356913187</v>
      </c>
      <c r="K5" s="4">
        <v>0.60526315789473684</v>
      </c>
      <c r="L5" s="4">
        <v>0.85031623330990869</v>
      </c>
      <c r="M5" s="4">
        <v>0.13402061855670103</v>
      </c>
      <c r="N5" s="4">
        <v>0.71703296703296704</v>
      </c>
      <c r="O5" s="4">
        <v>0.73737373737373735</v>
      </c>
      <c r="P5" s="4">
        <v>0.55082356432705148</v>
      </c>
    </row>
    <row r="6" spans="1:16" ht="25.5" x14ac:dyDescent="0.2">
      <c r="A6" s="33" t="s">
        <v>20</v>
      </c>
      <c r="B6" s="5">
        <v>36.58176943699732</v>
      </c>
      <c r="C6" s="5">
        <v>39.875862068965517</v>
      </c>
      <c r="D6" s="5">
        <v>57.283333333333331</v>
      </c>
      <c r="E6" s="5">
        <v>23.719101123595507</v>
      </c>
      <c r="F6" s="5">
        <v>240.36071428571429</v>
      </c>
      <c r="G6" s="57" t="s">
        <v>61</v>
      </c>
      <c r="H6" s="5">
        <v>6.215686274509804</v>
      </c>
      <c r="I6" s="46">
        <v>5</v>
      </c>
      <c r="J6" s="5">
        <v>9.4263565891472876</v>
      </c>
      <c r="K6" s="5">
        <v>0.69565217391304346</v>
      </c>
      <c r="L6" s="5">
        <v>21.585950413223141</v>
      </c>
      <c r="M6" s="5">
        <v>9.6923076923076916</v>
      </c>
      <c r="N6" s="5">
        <v>6.0498084291187739</v>
      </c>
      <c r="O6" s="5">
        <v>4.7397260273972606</v>
      </c>
      <c r="P6" s="5">
        <v>70.373383620689651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6"/>
  <sheetViews>
    <sheetView showGridLines="0" workbookViewId="0">
      <selection activeCell="B7" sqref="B7:P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69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184</v>
      </c>
      <c r="C3" s="2">
        <v>490</v>
      </c>
      <c r="D3" s="2">
        <v>23</v>
      </c>
      <c r="E3" s="2">
        <v>133</v>
      </c>
      <c r="F3" s="2">
        <v>86</v>
      </c>
      <c r="G3" s="2">
        <v>576</v>
      </c>
      <c r="H3" s="2">
        <v>81</v>
      </c>
      <c r="I3" s="2">
        <v>144</v>
      </c>
      <c r="J3" s="2">
        <v>118</v>
      </c>
      <c r="K3" s="2">
        <v>108</v>
      </c>
      <c r="L3" s="2">
        <v>381</v>
      </c>
      <c r="M3" s="2">
        <v>3</v>
      </c>
      <c r="N3" s="2">
        <v>318</v>
      </c>
      <c r="O3" s="2">
        <v>100</v>
      </c>
      <c r="P3" s="49">
        <v>2745</v>
      </c>
    </row>
    <row r="4" spans="1:16" s="51" customFormat="1" ht="26.1" customHeight="1" x14ac:dyDescent="0.2">
      <c r="A4" s="50" t="s">
        <v>18</v>
      </c>
      <c r="B4" s="48">
        <v>59</v>
      </c>
      <c r="C4" s="48">
        <v>408</v>
      </c>
      <c r="D4" s="48">
        <v>11</v>
      </c>
      <c r="E4" s="48">
        <v>5</v>
      </c>
      <c r="F4" s="48">
        <v>75</v>
      </c>
      <c r="G4" s="48">
        <v>73</v>
      </c>
      <c r="H4" s="48" t="s">
        <v>61</v>
      </c>
      <c r="I4" s="48">
        <v>33</v>
      </c>
      <c r="J4" s="48">
        <v>107</v>
      </c>
      <c r="K4" s="48">
        <v>93</v>
      </c>
      <c r="L4" s="48">
        <v>363</v>
      </c>
      <c r="M4" s="48">
        <v>2</v>
      </c>
      <c r="N4" s="48">
        <v>227</v>
      </c>
      <c r="O4" s="48">
        <v>53</v>
      </c>
      <c r="P4" s="48">
        <v>1509</v>
      </c>
    </row>
    <row r="5" spans="1:16" ht="35.25" customHeight="1" x14ac:dyDescent="0.2">
      <c r="A5" s="32" t="s">
        <v>19</v>
      </c>
      <c r="B5" s="4">
        <v>0.32065217391304346</v>
      </c>
      <c r="C5" s="4">
        <v>0.83265306122448979</v>
      </c>
      <c r="D5" s="4">
        <v>0.47826086956521741</v>
      </c>
      <c r="E5" s="4">
        <v>3.7593984962406013E-2</v>
      </c>
      <c r="F5" s="4">
        <v>0.87209302325581395</v>
      </c>
      <c r="G5" s="4">
        <v>0.1267361111111111</v>
      </c>
      <c r="H5" s="4" t="s">
        <v>62</v>
      </c>
      <c r="I5" s="4">
        <v>0.22916666666666666</v>
      </c>
      <c r="J5" s="4">
        <v>0.90677966101694918</v>
      </c>
      <c r="K5" s="4">
        <v>0.86111111111111116</v>
      </c>
      <c r="L5" s="4">
        <v>0.952755905511811</v>
      </c>
      <c r="M5" s="4">
        <v>0.66666666666666663</v>
      </c>
      <c r="N5" s="4">
        <v>0.71383647798742134</v>
      </c>
      <c r="O5" s="4">
        <v>0.53</v>
      </c>
      <c r="P5" s="4">
        <v>0.54972677595628416</v>
      </c>
    </row>
    <row r="6" spans="1:16" ht="25.5" x14ac:dyDescent="0.2">
      <c r="A6" s="33" t="s">
        <v>20</v>
      </c>
      <c r="B6" s="5">
        <v>42.152542372881356</v>
      </c>
      <c r="C6" s="5">
        <v>46.904411764705884</v>
      </c>
      <c r="D6" s="5">
        <v>31.636363636363637</v>
      </c>
      <c r="E6" s="5">
        <v>56.8</v>
      </c>
      <c r="F6" s="5">
        <v>18.293333333333333</v>
      </c>
      <c r="G6" s="5">
        <v>30.150684931506849</v>
      </c>
      <c r="H6" s="5" t="s">
        <v>61</v>
      </c>
      <c r="I6" s="5">
        <v>16.484848484848484</v>
      </c>
      <c r="J6" s="5">
        <v>22.355140186915889</v>
      </c>
      <c r="K6" s="5">
        <v>45.44086021505376</v>
      </c>
      <c r="L6" s="5">
        <v>34.107438016528924</v>
      </c>
      <c r="M6" s="5">
        <v>0.5</v>
      </c>
      <c r="N6" s="5">
        <v>27.960352422907491</v>
      </c>
      <c r="O6" s="5">
        <v>22.226415094339622</v>
      </c>
      <c r="P6" s="5">
        <v>35.055003313452616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6"/>
  <sheetViews>
    <sheetView showGridLines="0" workbookViewId="0">
      <selection activeCell="B7" sqref="B7:P7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43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475</v>
      </c>
      <c r="C3" s="2">
        <v>949</v>
      </c>
      <c r="D3" s="2">
        <v>336</v>
      </c>
      <c r="E3" s="2">
        <v>340</v>
      </c>
      <c r="F3" s="2">
        <v>707</v>
      </c>
      <c r="G3" s="2">
        <v>543</v>
      </c>
      <c r="H3" s="2">
        <v>325</v>
      </c>
      <c r="I3" s="2">
        <v>430</v>
      </c>
      <c r="J3" s="2">
        <v>395</v>
      </c>
      <c r="K3" s="2">
        <v>130</v>
      </c>
      <c r="L3" s="2">
        <v>690</v>
      </c>
      <c r="M3" s="2">
        <v>64</v>
      </c>
      <c r="N3" s="2">
        <v>1017</v>
      </c>
      <c r="O3" s="2">
        <v>591</v>
      </c>
      <c r="P3" s="49">
        <v>6992</v>
      </c>
    </row>
    <row r="4" spans="1:16" s="51" customFormat="1" ht="26.1" customHeight="1" x14ac:dyDescent="0.2">
      <c r="A4" s="50" t="s">
        <v>18</v>
      </c>
      <c r="B4" s="48">
        <v>222</v>
      </c>
      <c r="C4" s="48">
        <v>772</v>
      </c>
      <c r="D4" s="48">
        <v>188</v>
      </c>
      <c r="E4" s="48">
        <v>277</v>
      </c>
      <c r="F4" s="48">
        <v>440</v>
      </c>
      <c r="G4" s="48">
        <v>47</v>
      </c>
      <c r="H4" s="48">
        <v>46</v>
      </c>
      <c r="I4" s="48">
        <v>7</v>
      </c>
      <c r="J4" s="48">
        <v>6</v>
      </c>
      <c r="K4" s="48">
        <v>111</v>
      </c>
      <c r="L4" s="48">
        <v>661</v>
      </c>
      <c r="M4" s="48">
        <v>4</v>
      </c>
      <c r="N4" s="48">
        <v>669</v>
      </c>
      <c r="O4" s="48">
        <v>320</v>
      </c>
      <c r="P4" s="48">
        <v>3770</v>
      </c>
    </row>
    <row r="5" spans="1:16" ht="35.25" customHeight="1" x14ac:dyDescent="0.2">
      <c r="A5" s="32" t="s">
        <v>19</v>
      </c>
      <c r="B5" s="4">
        <v>0.4673684210526316</v>
      </c>
      <c r="C5" s="4">
        <v>0.81348788198103261</v>
      </c>
      <c r="D5" s="4">
        <v>0.55952380952380953</v>
      </c>
      <c r="E5" s="4">
        <v>0.81470588235294117</v>
      </c>
      <c r="F5" s="4">
        <v>0.6223479490806223</v>
      </c>
      <c r="G5" s="4">
        <v>8.6556169429097607E-2</v>
      </c>
      <c r="H5" s="4">
        <v>0.14153846153846153</v>
      </c>
      <c r="I5" s="4">
        <v>1.627906976744186E-2</v>
      </c>
      <c r="J5" s="4">
        <v>1.5189873417721518E-2</v>
      </c>
      <c r="K5" s="4">
        <v>0.85384615384615381</v>
      </c>
      <c r="L5" s="4">
        <v>0.95797101449275357</v>
      </c>
      <c r="M5" s="4">
        <v>6.25E-2</v>
      </c>
      <c r="N5" s="4">
        <v>0.65781710914454272</v>
      </c>
      <c r="O5" s="4">
        <v>0.54145516074450084</v>
      </c>
      <c r="P5" s="4">
        <v>0.53918764302059496</v>
      </c>
    </row>
    <row r="6" spans="1:16" ht="25.5" x14ac:dyDescent="0.2">
      <c r="A6" s="33" t="s">
        <v>20</v>
      </c>
      <c r="B6" s="5">
        <v>49.909909909909906</v>
      </c>
      <c r="C6" s="5">
        <v>37.765544041450774</v>
      </c>
      <c r="D6" s="5">
        <v>45.840425531914896</v>
      </c>
      <c r="E6" s="5">
        <v>57.971119133574007</v>
      </c>
      <c r="F6" s="5">
        <v>60.770454545454548</v>
      </c>
      <c r="G6" s="5">
        <v>39.48936170212766</v>
      </c>
      <c r="H6" s="5">
        <v>45.869565217391305</v>
      </c>
      <c r="I6" s="5">
        <v>12.285714285714286</v>
      </c>
      <c r="J6" s="5">
        <v>17</v>
      </c>
      <c r="K6" s="5">
        <v>28.036036036036037</v>
      </c>
      <c r="L6" s="5">
        <v>30.42662632375189</v>
      </c>
      <c r="M6" s="5">
        <v>7.5</v>
      </c>
      <c r="N6" s="5">
        <v>20.64424514200299</v>
      </c>
      <c r="O6" s="5">
        <v>22.521875000000001</v>
      </c>
      <c r="P6" s="5">
        <v>37.155437665782493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6"/>
  <sheetViews>
    <sheetView showGridLines="0" workbookViewId="0">
      <selection activeCell="B7" sqref="B7:Q9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46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779</v>
      </c>
      <c r="C3" s="2">
        <v>1348</v>
      </c>
      <c r="D3" s="2">
        <v>599</v>
      </c>
      <c r="E3" s="2">
        <v>297</v>
      </c>
      <c r="F3" s="2">
        <v>804</v>
      </c>
      <c r="G3" s="2">
        <v>951</v>
      </c>
      <c r="H3" s="2">
        <v>1186</v>
      </c>
      <c r="I3" s="2">
        <v>522</v>
      </c>
      <c r="J3" s="2">
        <v>1923</v>
      </c>
      <c r="K3" s="2">
        <v>703</v>
      </c>
      <c r="L3" s="2">
        <v>454</v>
      </c>
      <c r="M3" s="2">
        <v>45</v>
      </c>
      <c r="N3" s="2">
        <v>277</v>
      </c>
      <c r="O3" s="2">
        <v>240</v>
      </c>
      <c r="P3" s="49">
        <v>10128</v>
      </c>
    </row>
    <row r="4" spans="1:16" s="51" customFormat="1" ht="26.1" customHeight="1" x14ac:dyDescent="0.2">
      <c r="A4" s="50" t="s">
        <v>18</v>
      </c>
      <c r="B4" s="48">
        <v>657</v>
      </c>
      <c r="C4" s="48">
        <v>905</v>
      </c>
      <c r="D4" s="48">
        <v>313</v>
      </c>
      <c r="E4" s="48">
        <v>221</v>
      </c>
      <c r="F4" s="48">
        <v>469</v>
      </c>
      <c r="G4" s="48">
        <v>41</v>
      </c>
      <c r="H4" s="48">
        <v>700</v>
      </c>
      <c r="I4" s="48">
        <v>284</v>
      </c>
      <c r="J4" s="48">
        <v>227</v>
      </c>
      <c r="K4" s="48">
        <v>670</v>
      </c>
      <c r="L4" s="48">
        <v>399</v>
      </c>
      <c r="M4" s="48">
        <v>39</v>
      </c>
      <c r="N4" s="48">
        <v>195</v>
      </c>
      <c r="O4" s="48">
        <v>197</v>
      </c>
      <c r="P4" s="48">
        <v>5317</v>
      </c>
    </row>
    <row r="5" spans="1:16" ht="35.25" customHeight="1" x14ac:dyDescent="0.2">
      <c r="A5" s="32" t="s">
        <v>19</v>
      </c>
      <c r="B5" s="4">
        <v>0.84338896020539156</v>
      </c>
      <c r="C5" s="4">
        <v>0.67136498516320475</v>
      </c>
      <c r="D5" s="4">
        <v>0.52253756260434059</v>
      </c>
      <c r="E5" s="4">
        <v>0.74410774410774416</v>
      </c>
      <c r="F5" s="4">
        <v>0.58333333333333337</v>
      </c>
      <c r="G5" s="4">
        <v>4.3112513144058888E-2</v>
      </c>
      <c r="H5" s="4">
        <v>0.5902192242833052</v>
      </c>
      <c r="I5" s="4">
        <v>0.54406130268199238</v>
      </c>
      <c r="J5" s="4">
        <v>0.11804472178887156</v>
      </c>
      <c r="K5" s="4">
        <v>0.95305832147937408</v>
      </c>
      <c r="L5" s="4">
        <v>0.87885462555066074</v>
      </c>
      <c r="M5" s="4">
        <v>0.8666666666666667</v>
      </c>
      <c r="N5" s="4">
        <v>0.70397111913357402</v>
      </c>
      <c r="O5" s="4">
        <v>0.8208333333333333</v>
      </c>
      <c r="P5" s="4">
        <v>0.52498025276461291</v>
      </c>
    </row>
    <row r="6" spans="1:16" ht="25.5" x14ac:dyDescent="0.2">
      <c r="A6" s="33" t="s">
        <v>20</v>
      </c>
      <c r="B6" s="5">
        <v>72.301369863013704</v>
      </c>
      <c r="C6" s="5">
        <v>35.060773480662981</v>
      </c>
      <c r="D6" s="5">
        <v>54.469648562300321</v>
      </c>
      <c r="E6" s="5">
        <v>38.325791855203619</v>
      </c>
      <c r="F6" s="5">
        <v>52.801705756929636</v>
      </c>
      <c r="G6" s="5">
        <v>14.24390243902439</v>
      </c>
      <c r="H6" s="5">
        <v>38.707142857142856</v>
      </c>
      <c r="I6" s="5">
        <v>52.70422535211268</v>
      </c>
      <c r="J6" s="5">
        <v>10.947136563876652</v>
      </c>
      <c r="K6" s="5">
        <v>81.168656716417914</v>
      </c>
      <c r="L6" s="5">
        <v>15.852130325814537</v>
      </c>
      <c r="M6" s="5">
        <v>50.435897435897438</v>
      </c>
      <c r="N6" s="5">
        <v>10.666666666666666</v>
      </c>
      <c r="O6" s="5">
        <v>24.335025380710661</v>
      </c>
      <c r="P6" s="5">
        <v>45.927402670678951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6"/>
  <sheetViews>
    <sheetView showGridLines="0" workbookViewId="0">
      <selection activeCell="B7" sqref="B7:P7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49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340</v>
      </c>
      <c r="C3" s="2">
        <v>1715</v>
      </c>
      <c r="D3" s="2" t="s">
        <v>61</v>
      </c>
      <c r="E3" s="2" t="s">
        <v>61</v>
      </c>
      <c r="F3" s="2">
        <v>541</v>
      </c>
      <c r="G3" s="2">
        <v>1475</v>
      </c>
      <c r="H3" s="2">
        <v>475</v>
      </c>
      <c r="I3" s="2">
        <v>186</v>
      </c>
      <c r="J3" s="2">
        <v>100</v>
      </c>
      <c r="K3" s="2">
        <v>106</v>
      </c>
      <c r="L3" s="2">
        <v>115</v>
      </c>
      <c r="M3" s="2" t="s">
        <v>61</v>
      </c>
      <c r="N3" s="2">
        <v>305</v>
      </c>
      <c r="O3" s="2">
        <v>105</v>
      </c>
      <c r="P3" s="49">
        <v>5463</v>
      </c>
    </row>
    <row r="4" spans="1:16" s="51" customFormat="1" ht="26.1" customHeight="1" x14ac:dyDescent="0.2">
      <c r="A4" s="50" t="s">
        <v>18</v>
      </c>
      <c r="B4" s="48">
        <v>307</v>
      </c>
      <c r="C4" s="48">
        <v>1296</v>
      </c>
      <c r="D4" s="48" t="s">
        <v>61</v>
      </c>
      <c r="E4" s="48" t="s">
        <v>61</v>
      </c>
      <c r="F4" s="48">
        <v>488</v>
      </c>
      <c r="G4" s="48">
        <v>998</v>
      </c>
      <c r="H4" s="48">
        <v>244</v>
      </c>
      <c r="I4" s="48">
        <v>87</v>
      </c>
      <c r="J4" s="48">
        <v>98</v>
      </c>
      <c r="K4" s="48">
        <v>86</v>
      </c>
      <c r="L4" s="48">
        <v>96</v>
      </c>
      <c r="M4" s="48" t="s">
        <v>61</v>
      </c>
      <c r="N4" s="48">
        <v>288</v>
      </c>
      <c r="O4" s="48">
        <v>102</v>
      </c>
      <c r="P4" s="48">
        <v>4090</v>
      </c>
    </row>
    <row r="5" spans="1:16" ht="35.25" customHeight="1" x14ac:dyDescent="0.2">
      <c r="A5" s="32" t="s">
        <v>19</v>
      </c>
      <c r="B5" s="4">
        <v>0.90294117647058825</v>
      </c>
      <c r="C5" s="4">
        <v>0.75568513119533531</v>
      </c>
      <c r="D5" s="4" t="s">
        <v>62</v>
      </c>
      <c r="E5" s="4" t="s">
        <v>62</v>
      </c>
      <c r="F5" s="4">
        <v>0.9020332717190388</v>
      </c>
      <c r="G5" s="4">
        <v>0.67661016949152541</v>
      </c>
      <c r="H5" s="4">
        <v>0.51368421052631574</v>
      </c>
      <c r="I5" s="4">
        <v>0.46774193548387094</v>
      </c>
      <c r="J5" s="4">
        <v>0.98</v>
      </c>
      <c r="K5" s="4">
        <v>0.81132075471698117</v>
      </c>
      <c r="L5" s="4">
        <v>0.83478260869565213</v>
      </c>
      <c r="M5" s="4" t="s">
        <v>62</v>
      </c>
      <c r="N5" s="4">
        <v>0.94426229508196724</v>
      </c>
      <c r="O5" s="4">
        <v>0.97142857142857142</v>
      </c>
      <c r="P5" s="4">
        <v>0.74867289035328577</v>
      </c>
    </row>
    <row r="6" spans="1:16" ht="25.5" x14ac:dyDescent="0.2">
      <c r="A6" s="33" t="s">
        <v>20</v>
      </c>
      <c r="B6" s="5">
        <v>61.54071661237785</v>
      </c>
      <c r="C6" s="5">
        <v>191.17592592592592</v>
      </c>
      <c r="D6" s="5" t="s">
        <v>61</v>
      </c>
      <c r="E6" s="5" t="s">
        <v>61</v>
      </c>
      <c r="F6" s="5">
        <v>50.625</v>
      </c>
      <c r="G6" s="5">
        <v>62.311623246492985</v>
      </c>
      <c r="H6" s="5">
        <v>46.532786885245905</v>
      </c>
      <c r="I6" s="5">
        <v>25.091954022988507</v>
      </c>
      <c r="J6" s="5">
        <v>22.051020408163264</v>
      </c>
      <c r="K6" s="5">
        <v>19.174418604651162</v>
      </c>
      <c r="L6" s="5">
        <v>10.916666666666666</v>
      </c>
      <c r="M6" s="5" t="s">
        <v>61</v>
      </c>
      <c r="N6" s="5">
        <v>21.590277777777779</v>
      </c>
      <c r="O6" s="5">
        <v>38.117647058823529</v>
      </c>
      <c r="P6" s="5">
        <v>93.410757946210268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6"/>
  <sheetViews>
    <sheetView showGridLines="0" workbookViewId="0">
      <selection activeCell="B7" sqref="B7:P7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70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1844</v>
      </c>
      <c r="C3" s="2">
        <v>5261</v>
      </c>
      <c r="D3" s="2">
        <v>1486</v>
      </c>
      <c r="E3" s="2">
        <v>1901</v>
      </c>
      <c r="F3" s="2">
        <v>9570</v>
      </c>
      <c r="G3" s="2">
        <v>10514</v>
      </c>
      <c r="H3" s="2">
        <v>2450</v>
      </c>
      <c r="I3" s="2">
        <v>1429</v>
      </c>
      <c r="J3" s="2">
        <v>2075</v>
      </c>
      <c r="K3" s="2">
        <v>1600</v>
      </c>
      <c r="L3" s="2">
        <v>4942</v>
      </c>
      <c r="M3" s="2">
        <v>361</v>
      </c>
      <c r="N3" s="2">
        <v>4682</v>
      </c>
      <c r="O3" s="2">
        <v>945</v>
      </c>
      <c r="P3" s="49">
        <v>49060</v>
      </c>
    </row>
    <row r="4" spans="1:16" s="51" customFormat="1" ht="26.1" customHeight="1" x14ac:dyDescent="0.2">
      <c r="A4" s="50" t="s">
        <v>18</v>
      </c>
      <c r="B4" s="48">
        <v>1711</v>
      </c>
      <c r="C4" s="48">
        <v>4525</v>
      </c>
      <c r="D4" s="48">
        <v>980</v>
      </c>
      <c r="E4" s="48">
        <v>1562</v>
      </c>
      <c r="F4" s="48">
        <v>7545</v>
      </c>
      <c r="G4" s="48">
        <v>9215</v>
      </c>
      <c r="H4" s="48">
        <v>336</v>
      </c>
      <c r="I4" s="48">
        <v>785</v>
      </c>
      <c r="J4" s="48">
        <v>2050</v>
      </c>
      <c r="K4" s="48">
        <v>1425</v>
      </c>
      <c r="L4" s="48">
        <v>4746</v>
      </c>
      <c r="M4" s="48">
        <v>265</v>
      </c>
      <c r="N4" s="48">
        <v>3761</v>
      </c>
      <c r="O4" s="48">
        <v>868</v>
      </c>
      <c r="P4" s="48">
        <v>39774</v>
      </c>
    </row>
    <row r="5" spans="1:16" ht="35.25" customHeight="1" x14ac:dyDescent="0.2">
      <c r="A5" s="32" t="s">
        <v>19</v>
      </c>
      <c r="B5" s="4">
        <v>0.92787418655097609</v>
      </c>
      <c r="C5" s="4">
        <v>0.86010264208325415</v>
      </c>
      <c r="D5" s="4">
        <v>0.65948855989232835</v>
      </c>
      <c r="E5" s="4">
        <v>0.82167280378748031</v>
      </c>
      <c r="F5" s="4">
        <v>0.78840125391849525</v>
      </c>
      <c r="G5" s="4">
        <v>0.87645044702301689</v>
      </c>
      <c r="H5" s="4">
        <v>0.13714285714285715</v>
      </c>
      <c r="I5" s="4">
        <v>0.54933519944016795</v>
      </c>
      <c r="J5" s="4">
        <v>0.98795180722891562</v>
      </c>
      <c r="K5" s="4">
        <v>0.890625</v>
      </c>
      <c r="L5" s="4">
        <v>0.96033994334277617</v>
      </c>
      <c r="M5" s="4">
        <v>0.73407202216066481</v>
      </c>
      <c r="N5" s="4">
        <v>0.80328919265271248</v>
      </c>
      <c r="O5" s="4">
        <v>0.91851851851851851</v>
      </c>
      <c r="P5" s="4">
        <v>0.81072156543008556</v>
      </c>
    </row>
    <row r="6" spans="1:16" ht="25.5" x14ac:dyDescent="0.2">
      <c r="A6" s="33" t="s">
        <v>20</v>
      </c>
      <c r="B6" s="5">
        <v>123.34424313267095</v>
      </c>
      <c r="C6" s="5">
        <v>151.36861878453038</v>
      </c>
      <c r="D6" s="5">
        <v>120.01428571428572</v>
      </c>
      <c r="E6" s="5">
        <v>123.01280409731113</v>
      </c>
      <c r="F6" s="5">
        <v>278.85235255135854</v>
      </c>
      <c r="G6" s="5">
        <v>105.33879544221378</v>
      </c>
      <c r="H6" s="5">
        <v>35.139880952380949</v>
      </c>
      <c r="I6" s="5">
        <v>122.94522292993631</v>
      </c>
      <c r="J6" s="5">
        <v>38.193658536585367</v>
      </c>
      <c r="K6" s="5">
        <v>130.54596491228071</v>
      </c>
      <c r="L6" s="5">
        <v>70.758744205646863</v>
      </c>
      <c r="M6" s="5">
        <v>80.53584905660378</v>
      </c>
      <c r="N6" s="5">
        <v>68.550385535761762</v>
      </c>
      <c r="O6" s="5">
        <v>339.49193548387098</v>
      </c>
      <c r="P6" s="5">
        <v>139.85736913561624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6"/>
  <sheetViews>
    <sheetView showGridLines="0" workbookViewId="0">
      <selection activeCell="P30" sqref="P30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55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597</v>
      </c>
      <c r="C3" s="2">
        <v>2568</v>
      </c>
      <c r="D3" s="2">
        <v>297</v>
      </c>
      <c r="E3" s="2">
        <v>458</v>
      </c>
      <c r="F3" s="2">
        <v>1905</v>
      </c>
      <c r="G3" s="2">
        <v>1660</v>
      </c>
      <c r="H3" s="2">
        <v>1021</v>
      </c>
      <c r="I3" s="2">
        <v>404</v>
      </c>
      <c r="J3" s="2">
        <v>445</v>
      </c>
      <c r="K3" s="2">
        <v>187</v>
      </c>
      <c r="L3" s="2">
        <v>2066</v>
      </c>
      <c r="M3" s="2">
        <v>98</v>
      </c>
      <c r="N3" s="2">
        <v>628</v>
      </c>
      <c r="O3" s="2">
        <v>174</v>
      </c>
      <c r="P3" s="49">
        <v>12508</v>
      </c>
    </row>
    <row r="4" spans="1:16" s="51" customFormat="1" ht="26.1" customHeight="1" x14ac:dyDescent="0.2">
      <c r="A4" s="50" t="s">
        <v>18</v>
      </c>
      <c r="B4" s="48">
        <v>515</v>
      </c>
      <c r="C4" s="48">
        <v>2344</v>
      </c>
      <c r="D4" s="48">
        <v>18</v>
      </c>
      <c r="E4" s="48">
        <v>334</v>
      </c>
      <c r="F4" s="48">
        <v>1448</v>
      </c>
      <c r="G4" s="48">
        <v>1315</v>
      </c>
      <c r="H4" s="48">
        <v>774</v>
      </c>
      <c r="I4" s="48">
        <v>274</v>
      </c>
      <c r="J4" s="48">
        <v>380</v>
      </c>
      <c r="K4" s="48">
        <v>185</v>
      </c>
      <c r="L4" s="48">
        <v>1898</v>
      </c>
      <c r="M4" s="48">
        <v>94</v>
      </c>
      <c r="N4" s="48">
        <v>500</v>
      </c>
      <c r="O4" s="48">
        <v>164</v>
      </c>
      <c r="P4" s="48">
        <v>10243</v>
      </c>
    </row>
    <row r="5" spans="1:16" ht="35.25" customHeight="1" x14ac:dyDescent="0.2">
      <c r="A5" s="32" t="s">
        <v>19</v>
      </c>
      <c r="B5" s="4">
        <v>0.86264656616415414</v>
      </c>
      <c r="C5" s="4">
        <v>0.91277258566978192</v>
      </c>
      <c r="D5" s="4">
        <v>6.0606060606060608E-2</v>
      </c>
      <c r="E5" s="4">
        <v>0.72925764192139741</v>
      </c>
      <c r="F5" s="4">
        <v>0.76010498687664041</v>
      </c>
      <c r="G5" s="4">
        <v>0.79216867469879515</v>
      </c>
      <c r="H5" s="4">
        <v>0.75808031341821747</v>
      </c>
      <c r="I5" s="4">
        <v>0.67821782178217827</v>
      </c>
      <c r="J5" s="4">
        <v>0.8539325842696629</v>
      </c>
      <c r="K5" s="4">
        <v>0.98930481283422456</v>
      </c>
      <c r="L5" s="4">
        <v>0.91868344627299126</v>
      </c>
      <c r="M5" s="4">
        <v>0.95918367346938771</v>
      </c>
      <c r="N5" s="4">
        <v>0.79617834394904463</v>
      </c>
      <c r="O5" s="4">
        <v>0.94252873563218387</v>
      </c>
      <c r="P5" s="4">
        <v>0.81891589382795016</v>
      </c>
    </row>
    <row r="6" spans="1:16" ht="25.5" x14ac:dyDescent="0.2">
      <c r="A6" s="33" t="s">
        <v>20</v>
      </c>
      <c r="B6" s="5">
        <v>48.522330097087377</v>
      </c>
      <c r="C6" s="5">
        <v>88.354522184300336</v>
      </c>
      <c r="D6" s="5">
        <v>21.5</v>
      </c>
      <c r="E6" s="5">
        <v>322.61676646706587</v>
      </c>
      <c r="F6" s="5">
        <v>149.76588397790056</v>
      </c>
      <c r="G6" s="5">
        <v>47.538403041825092</v>
      </c>
      <c r="H6" s="5">
        <v>76.224806201550393</v>
      </c>
      <c r="I6" s="5">
        <v>35.489051094890513</v>
      </c>
      <c r="J6" s="5">
        <v>40.684210526315788</v>
      </c>
      <c r="K6" s="5">
        <v>16.675675675675677</v>
      </c>
      <c r="L6" s="5">
        <v>81.601685985247627</v>
      </c>
      <c r="M6" s="5">
        <v>74.627659574468083</v>
      </c>
      <c r="N6" s="5">
        <v>20.626000000000001</v>
      </c>
      <c r="O6" s="5">
        <v>347.72560975609758</v>
      </c>
      <c r="P6" s="5">
        <v>91.390120082007229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7"/>
  <sheetViews>
    <sheetView zoomScale="80" zoomScaleNormal="80" workbookViewId="0">
      <selection activeCell="A40" sqref="A40:XFD96"/>
    </sheetView>
  </sheetViews>
  <sheetFormatPr baseColWidth="10" defaultColWidth="11.42578125" defaultRowHeight="12.75" x14ac:dyDescent="0.2"/>
  <cols>
    <col min="1" max="1" width="34.85546875" customWidth="1"/>
    <col min="2" max="16" width="11.42578125" customWidth="1"/>
  </cols>
  <sheetData>
    <row r="1" spans="1:16" ht="18.75" x14ac:dyDescent="0.3">
      <c r="A1" s="20" t="s">
        <v>71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8.75" x14ac:dyDescent="0.3">
      <c r="A2" s="20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25.5" x14ac:dyDescent="0.2">
      <c r="A4" s="24" t="s">
        <v>73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8</v>
      </c>
      <c r="I4" s="25" t="s">
        <v>9</v>
      </c>
      <c r="J4" s="25" t="s">
        <v>10</v>
      </c>
      <c r="K4" s="25" t="s">
        <v>11</v>
      </c>
      <c r="L4" s="25" t="s">
        <v>12</v>
      </c>
      <c r="M4" s="25" t="s">
        <v>13</v>
      </c>
      <c r="N4" s="25" t="s">
        <v>14</v>
      </c>
      <c r="O4" s="38" t="s">
        <v>15</v>
      </c>
      <c r="P4" s="41" t="s">
        <v>16</v>
      </c>
    </row>
    <row r="5" spans="1:16" x14ac:dyDescent="0.2">
      <c r="A5" s="36" t="s">
        <v>23</v>
      </c>
      <c r="B5" s="37"/>
      <c r="C5" s="37">
        <v>23</v>
      </c>
      <c r="D5" s="37"/>
      <c r="E5" s="37"/>
      <c r="F5" s="37"/>
      <c r="G5" s="37"/>
      <c r="H5" s="37"/>
      <c r="I5" s="37">
        <v>28</v>
      </c>
      <c r="J5" s="37"/>
      <c r="K5" s="37"/>
      <c r="L5" s="37"/>
      <c r="M5" s="37"/>
      <c r="N5" s="37"/>
      <c r="O5" s="39">
        <v>4</v>
      </c>
      <c r="P5" s="42">
        <f>SUM(B5:O5)</f>
        <v>55</v>
      </c>
    </row>
    <row r="6" spans="1:16" x14ac:dyDescent="0.2">
      <c r="A6" s="26" t="s">
        <v>26</v>
      </c>
      <c r="B6" s="27"/>
      <c r="C6" s="27"/>
      <c r="D6" s="27"/>
      <c r="E6" s="27">
        <v>10</v>
      </c>
      <c r="F6" s="27"/>
      <c r="G6" s="27"/>
      <c r="H6" s="27"/>
      <c r="I6" s="27">
        <v>224</v>
      </c>
      <c r="J6" s="27"/>
      <c r="K6" s="27"/>
      <c r="L6" s="27"/>
      <c r="M6" s="27">
        <v>314</v>
      </c>
      <c r="N6" s="27"/>
      <c r="O6" s="40">
        <v>709</v>
      </c>
      <c r="P6" s="43">
        <f t="shared" ref="P6:P36" si="0">SUM(B6:O6)</f>
        <v>1257</v>
      </c>
    </row>
    <row r="7" spans="1:16" x14ac:dyDescent="0.2">
      <c r="A7" s="26" t="s">
        <v>29</v>
      </c>
      <c r="B7" s="27"/>
      <c r="C7" s="27">
        <v>3</v>
      </c>
      <c r="D7" s="27"/>
      <c r="E7" s="27"/>
      <c r="F7" s="27"/>
      <c r="G7" s="27"/>
      <c r="H7" s="27"/>
      <c r="I7" s="27">
        <v>446</v>
      </c>
      <c r="J7" s="27"/>
      <c r="K7" s="27"/>
      <c r="L7" s="27"/>
      <c r="M7" s="27"/>
      <c r="N7" s="27"/>
      <c r="O7" s="40"/>
      <c r="P7" s="43">
        <f t="shared" si="0"/>
        <v>449</v>
      </c>
    </row>
    <row r="8" spans="1:16" x14ac:dyDescent="0.2">
      <c r="A8" s="26" t="s">
        <v>32</v>
      </c>
      <c r="B8" s="27"/>
      <c r="C8" s="27">
        <v>16</v>
      </c>
      <c r="D8" s="27"/>
      <c r="E8" s="27">
        <v>31</v>
      </c>
      <c r="F8" s="27"/>
      <c r="G8" s="27"/>
      <c r="H8" s="27"/>
      <c r="I8" s="27">
        <v>9</v>
      </c>
      <c r="J8" s="27"/>
      <c r="K8" s="27"/>
      <c r="L8" s="27"/>
      <c r="M8" s="27">
        <v>45</v>
      </c>
      <c r="N8" s="27"/>
      <c r="O8" s="40"/>
      <c r="P8" s="43">
        <f t="shared" si="0"/>
        <v>101</v>
      </c>
    </row>
    <row r="9" spans="1:16" ht="15.75" customHeight="1" x14ac:dyDescent="0.2">
      <c r="A9" s="26" t="s">
        <v>38</v>
      </c>
      <c r="B9" s="27">
        <v>2</v>
      </c>
      <c r="C9" s="27">
        <v>18</v>
      </c>
      <c r="D9" s="27"/>
      <c r="E9" s="27">
        <v>2</v>
      </c>
      <c r="F9" s="27"/>
      <c r="G9" s="27"/>
      <c r="H9" s="27"/>
      <c r="I9" s="27">
        <v>1355</v>
      </c>
      <c r="J9" s="27"/>
      <c r="K9" s="27"/>
      <c r="L9" s="27"/>
      <c r="M9" s="27">
        <v>285</v>
      </c>
      <c r="N9" s="27"/>
      <c r="O9" s="40">
        <v>331</v>
      </c>
      <c r="P9" s="43">
        <f t="shared" si="0"/>
        <v>1993</v>
      </c>
    </row>
    <row r="10" spans="1:16" x14ac:dyDescent="0.2">
      <c r="A10" s="26" t="s">
        <v>41</v>
      </c>
      <c r="B10" s="27"/>
      <c r="C10" s="27"/>
      <c r="D10" s="27"/>
      <c r="E10" s="27"/>
      <c r="F10" s="27"/>
      <c r="G10" s="27"/>
      <c r="H10" s="27"/>
      <c r="I10" s="27">
        <v>807</v>
      </c>
      <c r="J10" s="27"/>
      <c r="K10" s="27"/>
      <c r="L10" s="27"/>
      <c r="M10" s="27"/>
      <c r="N10" s="27"/>
      <c r="O10" s="40"/>
      <c r="P10" s="43">
        <f t="shared" si="0"/>
        <v>807</v>
      </c>
    </row>
    <row r="11" spans="1:16" x14ac:dyDescent="0.2">
      <c r="A11" s="26" t="s">
        <v>65</v>
      </c>
      <c r="B11" s="27"/>
      <c r="C11" s="27">
        <v>3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40"/>
      <c r="P11" s="43">
        <f t="shared" si="0"/>
        <v>3</v>
      </c>
    </row>
    <row r="12" spans="1:16" x14ac:dyDescent="0.2">
      <c r="A12" s="26" t="s">
        <v>66</v>
      </c>
      <c r="B12" s="27"/>
      <c r="C12" s="27">
        <v>20</v>
      </c>
      <c r="D12" s="27"/>
      <c r="E12" s="27"/>
      <c r="F12" s="27"/>
      <c r="G12" s="27"/>
      <c r="H12" s="27"/>
      <c r="I12" s="27">
        <v>1</v>
      </c>
      <c r="J12" s="27"/>
      <c r="K12" s="27"/>
      <c r="L12" s="27"/>
      <c r="M12" s="27"/>
      <c r="N12" s="27"/>
      <c r="O12" s="40"/>
      <c r="P12" s="43">
        <f t="shared" si="0"/>
        <v>21</v>
      </c>
    </row>
    <row r="13" spans="1:16" x14ac:dyDescent="0.2">
      <c r="A13" s="26" t="s">
        <v>50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40"/>
      <c r="P13" s="43">
        <f t="shared" si="0"/>
        <v>0</v>
      </c>
    </row>
    <row r="14" spans="1:16" x14ac:dyDescent="0.2">
      <c r="A14" s="26" t="s">
        <v>53</v>
      </c>
      <c r="B14" s="27"/>
      <c r="C14" s="27">
        <v>7</v>
      </c>
      <c r="D14" s="27"/>
      <c r="E14" s="27"/>
      <c r="F14" s="27"/>
      <c r="G14" s="27"/>
      <c r="H14" s="27"/>
      <c r="I14" s="27">
        <v>150</v>
      </c>
      <c r="J14" s="27"/>
      <c r="K14" s="27"/>
      <c r="L14" s="27"/>
      <c r="M14" s="27"/>
      <c r="N14" s="27">
        <v>1733</v>
      </c>
      <c r="O14" s="40">
        <v>73</v>
      </c>
      <c r="P14" s="43">
        <f t="shared" si="0"/>
        <v>1963</v>
      </c>
    </row>
    <row r="15" spans="1:16" x14ac:dyDescent="0.2">
      <c r="A15" s="26" t="s">
        <v>56</v>
      </c>
      <c r="B15" s="27"/>
      <c r="C15" s="27">
        <v>21</v>
      </c>
      <c r="D15" s="27"/>
      <c r="E15" s="27">
        <v>2</v>
      </c>
      <c r="F15" s="27"/>
      <c r="G15" s="27"/>
      <c r="H15" s="27"/>
      <c r="I15" s="27">
        <v>301</v>
      </c>
      <c r="J15" s="27"/>
      <c r="K15" s="27"/>
      <c r="L15" s="27">
        <v>1</v>
      </c>
      <c r="M15" s="27">
        <v>175</v>
      </c>
      <c r="N15" s="27">
        <v>1</v>
      </c>
      <c r="O15" s="40">
        <v>9</v>
      </c>
      <c r="P15" s="43">
        <f t="shared" si="0"/>
        <v>510</v>
      </c>
    </row>
    <row r="16" spans="1:16" x14ac:dyDescent="0.2">
      <c r="A16" s="26" t="s">
        <v>24</v>
      </c>
      <c r="B16" s="27"/>
      <c r="C16" s="27">
        <v>23</v>
      </c>
      <c r="D16" s="27"/>
      <c r="E16" s="27"/>
      <c r="F16" s="27"/>
      <c r="G16" s="27"/>
      <c r="H16" s="27"/>
      <c r="I16" s="27">
        <v>51</v>
      </c>
      <c r="J16" s="27"/>
      <c r="K16" s="27"/>
      <c r="L16" s="27"/>
      <c r="M16" s="27"/>
      <c r="N16" s="27"/>
      <c r="O16" s="40">
        <v>949</v>
      </c>
      <c r="P16" s="43">
        <f t="shared" si="0"/>
        <v>1023</v>
      </c>
    </row>
    <row r="17" spans="1:16" x14ac:dyDescent="0.2">
      <c r="A17" s="26" t="s">
        <v>30</v>
      </c>
      <c r="B17" s="27">
        <v>3</v>
      </c>
      <c r="C17" s="27">
        <v>67</v>
      </c>
      <c r="D17" s="27">
        <v>1</v>
      </c>
      <c r="E17" s="27">
        <v>12</v>
      </c>
      <c r="F17" s="27"/>
      <c r="G17" s="27"/>
      <c r="H17" s="27"/>
      <c r="I17" s="27">
        <v>78</v>
      </c>
      <c r="J17" s="27"/>
      <c r="K17" s="27"/>
      <c r="L17" s="27"/>
      <c r="M17" s="27">
        <v>24</v>
      </c>
      <c r="N17" s="27">
        <v>4</v>
      </c>
      <c r="O17" s="40">
        <v>568</v>
      </c>
      <c r="P17" s="43">
        <f t="shared" si="0"/>
        <v>757</v>
      </c>
    </row>
    <row r="18" spans="1:16" x14ac:dyDescent="0.2">
      <c r="A18" s="26" t="s">
        <v>74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40"/>
      <c r="P18" s="43">
        <f t="shared" si="0"/>
        <v>0</v>
      </c>
    </row>
    <row r="19" spans="1:16" x14ac:dyDescent="0.2">
      <c r="A19" s="26" t="s">
        <v>75</v>
      </c>
      <c r="B19" s="27"/>
      <c r="C19" s="27"/>
      <c r="D19" s="27"/>
      <c r="E19" s="27">
        <v>4</v>
      </c>
      <c r="F19" s="27">
        <v>1</v>
      </c>
      <c r="G19" s="27"/>
      <c r="H19" s="27"/>
      <c r="I19" s="27"/>
      <c r="J19" s="27"/>
      <c r="K19" s="27"/>
      <c r="L19" s="27"/>
      <c r="M19" s="27">
        <v>1</v>
      </c>
      <c r="N19" s="27"/>
      <c r="O19" s="40"/>
      <c r="P19" s="43">
        <f t="shared" si="0"/>
        <v>6</v>
      </c>
    </row>
    <row r="20" spans="1:16" x14ac:dyDescent="0.2">
      <c r="A20" s="26" t="s">
        <v>36</v>
      </c>
      <c r="B20" s="27"/>
      <c r="C20" s="27">
        <v>7</v>
      </c>
      <c r="D20" s="27"/>
      <c r="E20" s="27">
        <v>2</v>
      </c>
      <c r="F20" s="27"/>
      <c r="G20" s="27"/>
      <c r="H20" s="27"/>
      <c r="I20" s="27">
        <v>25</v>
      </c>
      <c r="J20" s="27"/>
      <c r="K20" s="27"/>
      <c r="L20" s="27"/>
      <c r="M20" s="27">
        <v>8</v>
      </c>
      <c r="N20" s="27"/>
      <c r="O20" s="40">
        <v>2</v>
      </c>
      <c r="P20" s="43">
        <f t="shared" si="0"/>
        <v>44</v>
      </c>
    </row>
    <row r="21" spans="1:16" x14ac:dyDescent="0.2">
      <c r="A21" s="26" t="s">
        <v>39</v>
      </c>
      <c r="B21" s="27"/>
      <c r="C21" s="27"/>
      <c r="D21" s="27"/>
      <c r="E21" s="27"/>
      <c r="F21" s="27"/>
      <c r="G21" s="27"/>
      <c r="H21" s="27"/>
      <c r="I21" s="27">
        <v>4</v>
      </c>
      <c r="J21" s="27"/>
      <c r="K21" s="27"/>
      <c r="L21" s="27"/>
      <c r="M21" s="27"/>
      <c r="N21" s="27"/>
      <c r="O21" s="40"/>
      <c r="P21" s="43">
        <f t="shared" si="0"/>
        <v>4</v>
      </c>
    </row>
    <row r="22" spans="1:16" x14ac:dyDescent="0.2">
      <c r="A22" s="26" t="s">
        <v>42</v>
      </c>
      <c r="B22" s="27"/>
      <c r="C22" s="27">
        <v>5</v>
      </c>
      <c r="D22" s="27"/>
      <c r="E22" s="27"/>
      <c r="F22" s="27"/>
      <c r="G22" s="27"/>
      <c r="H22" s="27"/>
      <c r="I22" s="27">
        <v>3</v>
      </c>
      <c r="J22" s="27"/>
      <c r="K22" s="27"/>
      <c r="L22" s="27"/>
      <c r="M22" s="27"/>
      <c r="N22" s="27"/>
      <c r="O22" s="40"/>
      <c r="P22" s="43">
        <f t="shared" si="0"/>
        <v>8</v>
      </c>
    </row>
    <row r="23" spans="1:16" x14ac:dyDescent="0.2">
      <c r="A23" s="26" t="s">
        <v>48</v>
      </c>
      <c r="B23" s="27"/>
      <c r="C23" s="27">
        <v>11</v>
      </c>
      <c r="D23" s="27"/>
      <c r="E23" s="27"/>
      <c r="F23" s="27"/>
      <c r="G23" s="27"/>
      <c r="H23" s="27"/>
      <c r="I23" s="27">
        <v>52</v>
      </c>
      <c r="J23" s="27"/>
      <c r="K23" s="27"/>
      <c r="L23" s="27"/>
      <c r="M23" s="27">
        <v>34</v>
      </c>
      <c r="N23" s="27"/>
      <c r="O23" s="40">
        <v>695</v>
      </c>
      <c r="P23" s="43">
        <f t="shared" si="0"/>
        <v>792</v>
      </c>
    </row>
    <row r="24" spans="1:16" x14ac:dyDescent="0.2">
      <c r="A24" s="26" t="s">
        <v>51</v>
      </c>
      <c r="B24" s="27"/>
      <c r="C24" s="27"/>
      <c r="D24" s="27"/>
      <c r="E24" s="27"/>
      <c r="F24" s="27"/>
      <c r="G24" s="27"/>
      <c r="H24" s="27"/>
      <c r="I24" s="27">
        <v>21</v>
      </c>
      <c r="J24" s="27"/>
      <c r="K24" s="27"/>
      <c r="L24" s="27"/>
      <c r="M24" s="27"/>
      <c r="N24" s="27"/>
      <c r="O24" s="40"/>
      <c r="P24" s="43">
        <f t="shared" si="0"/>
        <v>21</v>
      </c>
    </row>
    <row r="25" spans="1:16" ht="14.25" customHeight="1" x14ac:dyDescent="0.2">
      <c r="A25" s="26" t="s">
        <v>54</v>
      </c>
      <c r="B25" s="27"/>
      <c r="C25" s="27">
        <v>10</v>
      </c>
      <c r="D25" s="27"/>
      <c r="E25" s="27"/>
      <c r="F25" s="27"/>
      <c r="G25" s="27"/>
      <c r="H25" s="27"/>
      <c r="I25" s="27">
        <v>1403</v>
      </c>
      <c r="J25" s="27"/>
      <c r="K25" s="27"/>
      <c r="L25" s="27"/>
      <c r="M25" s="27"/>
      <c r="N25" s="27">
        <v>2</v>
      </c>
      <c r="O25" s="40">
        <v>549</v>
      </c>
      <c r="P25" s="43">
        <f t="shared" si="0"/>
        <v>1964</v>
      </c>
    </row>
    <row r="26" spans="1:16" x14ac:dyDescent="0.2">
      <c r="A26" s="26" t="s">
        <v>25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40"/>
      <c r="P26" s="43">
        <f t="shared" si="0"/>
        <v>0</v>
      </c>
    </row>
    <row r="27" spans="1:16" x14ac:dyDescent="0.2">
      <c r="A27" s="26" t="s">
        <v>68</v>
      </c>
      <c r="B27" s="27"/>
      <c r="C27" s="27">
        <v>87</v>
      </c>
      <c r="D27" s="27">
        <v>1</v>
      </c>
      <c r="E27" s="27">
        <v>10</v>
      </c>
      <c r="F27" s="27">
        <v>2</v>
      </c>
      <c r="G27" s="27"/>
      <c r="H27" s="27"/>
      <c r="I27" s="27">
        <v>10300</v>
      </c>
      <c r="J27" s="27"/>
      <c r="K27" s="27"/>
      <c r="L27" s="27"/>
      <c r="M27" s="27">
        <v>193</v>
      </c>
      <c r="N27" s="27">
        <v>1</v>
      </c>
      <c r="O27" s="40">
        <v>1428</v>
      </c>
      <c r="P27" s="43">
        <f t="shared" si="0"/>
        <v>12022</v>
      </c>
    </row>
    <row r="28" spans="1:16" x14ac:dyDescent="0.2">
      <c r="A28" s="26" t="s">
        <v>31</v>
      </c>
      <c r="B28" s="27">
        <v>1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40"/>
      <c r="P28" s="43">
        <f t="shared" si="0"/>
        <v>1</v>
      </c>
    </row>
    <row r="29" spans="1:16" x14ac:dyDescent="0.2">
      <c r="A29" s="26" t="s">
        <v>34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40"/>
      <c r="P29" s="43">
        <f t="shared" si="0"/>
        <v>0</v>
      </c>
    </row>
    <row r="30" spans="1:16" ht="15" customHeight="1" x14ac:dyDescent="0.2">
      <c r="A30" s="26" t="s">
        <v>37</v>
      </c>
      <c r="B30" s="27"/>
      <c r="C30" s="27">
        <v>75</v>
      </c>
      <c r="D30" s="27"/>
      <c r="E30" s="27">
        <v>4</v>
      </c>
      <c r="F30" s="27"/>
      <c r="G30" s="27"/>
      <c r="H30" s="27">
        <v>24</v>
      </c>
      <c r="I30" s="27">
        <v>1147</v>
      </c>
      <c r="J30" s="27"/>
      <c r="K30" s="27"/>
      <c r="L30" s="27"/>
      <c r="M30" s="27">
        <v>1046</v>
      </c>
      <c r="N30" s="27">
        <v>1</v>
      </c>
      <c r="O30" s="40">
        <v>822</v>
      </c>
      <c r="P30" s="43">
        <f t="shared" si="0"/>
        <v>3119</v>
      </c>
    </row>
    <row r="31" spans="1:16" ht="15.75" customHeight="1" x14ac:dyDescent="0.2">
      <c r="A31" s="26" t="s">
        <v>69</v>
      </c>
      <c r="B31" s="27"/>
      <c r="C31" s="27">
        <v>21</v>
      </c>
      <c r="D31" s="27"/>
      <c r="E31" s="27">
        <v>5</v>
      </c>
      <c r="F31" s="27"/>
      <c r="G31" s="27"/>
      <c r="H31" s="27"/>
      <c r="I31" s="27">
        <v>29</v>
      </c>
      <c r="J31" s="27"/>
      <c r="K31" s="27"/>
      <c r="L31" s="27"/>
      <c r="M31" s="27">
        <v>2</v>
      </c>
      <c r="N31" s="27">
        <v>1</v>
      </c>
      <c r="O31" s="40"/>
      <c r="P31" s="43">
        <f t="shared" si="0"/>
        <v>58</v>
      </c>
    </row>
    <row r="32" spans="1:16" x14ac:dyDescent="0.2">
      <c r="A32" s="26" t="s">
        <v>43</v>
      </c>
      <c r="B32" s="27">
        <v>1</v>
      </c>
      <c r="C32" s="27">
        <v>29</v>
      </c>
      <c r="D32" s="27"/>
      <c r="E32" s="27">
        <v>8</v>
      </c>
      <c r="F32" s="27"/>
      <c r="G32" s="27"/>
      <c r="H32" s="27"/>
      <c r="I32" s="27">
        <v>176</v>
      </c>
      <c r="J32" s="27"/>
      <c r="K32" s="27"/>
      <c r="L32" s="27">
        <v>2</v>
      </c>
      <c r="M32" s="27">
        <v>47</v>
      </c>
      <c r="N32" s="27">
        <v>6</v>
      </c>
      <c r="O32" s="40">
        <v>15</v>
      </c>
      <c r="P32" s="43">
        <f t="shared" si="0"/>
        <v>284</v>
      </c>
    </row>
    <row r="33" spans="1:16" x14ac:dyDescent="0.2">
      <c r="A33" s="26" t="s">
        <v>46</v>
      </c>
      <c r="B33" s="27"/>
      <c r="C33" s="27">
        <v>39</v>
      </c>
      <c r="D33" s="27"/>
      <c r="E33" s="27">
        <v>8</v>
      </c>
      <c r="F33" s="27"/>
      <c r="G33" s="27"/>
      <c r="H33" s="27"/>
      <c r="I33" s="27">
        <v>478</v>
      </c>
      <c r="J33" s="27"/>
      <c r="K33" s="27"/>
      <c r="L33" s="27"/>
      <c r="M33" s="27">
        <v>284</v>
      </c>
      <c r="N33" s="27">
        <v>1</v>
      </c>
      <c r="O33" s="40">
        <v>3</v>
      </c>
      <c r="P33" s="43">
        <f t="shared" si="0"/>
        <v>813</v>
      </c>
    </row>
    <row r="34" spans="1:16" x14ac:dyDescent="0.2">
      <c r="A34" s="26" t="s">
        <v>49</v>
      </c>
      <c r="B34" s="27"/>
      <c r="C34" s="27">
        <v>15</v>
      </c>
      <c r="D34" s="27"/>
      <c r="E34" s="27"/>
      <c r="F34" s="27"/>
      <c r="G34" s="27"/>
      <c r="H34" s="27"/>
      <c r="I34" s="27">
        <v>156</v>
      </c>
      <c r="J34" s="27"/>
      <c r="K34" s="27"/>
      <c r="L34" s="27"/>
      <c r="M34" s="27"/>
      <c r="N34" s="27"/>
      <c r="O34" s="40">
        <v>60</v>
      </c>
      <c r="P34" s="43">
        <f t="shared" si="0"/>
        <v>231</v>
      </c>
    </row>
    <row r="35" spans="1:16" x14ac:dyDescent="0.2">
      <c r="A35" s="26" t="s">
        <v>70</v>
      </c>
      <c r="B35" s="27"/>
      <c r="C35" s="27">
        <v>42</v>
      </c>
      <c r="D35" s="27">
        <v>1</v>
      </c>
      <c r="E35" s="27">
        <v>110</v>
      </c>
      <c r="F35" s="27"/>
      <c r="G35" s="27"/>
      <c r="H35" s="27"/>
      <c r="I35" s="27">
        <v>4511</v>
      </c>
      <c r="J35" s="27"/>
      <c r="K35" s="27"/>
      <c r="L35" s="27"/>
      <c r="M35" s="27">
        <v>819</v>
      </c>
      <c r="N35" s="27">
        <v>208</v>
      </c>
      <c r="O35" s="40">
        <v>7444</v>
      </c>
      <c r="P35" s="43">
        <f t="shared" si="0"/>
        <v>13135</v>
      </c>
    </row>
    <row r="36" spans="1:16" ht="14.25" customHeight="1" x14ac:dyDescent="0.2">
      <c r="A36" s="26" t="s">
        <v>55</v>
      </c>
      <c r="B36" s="27"/>
      <c r="C36" s="27">
        <v>18</v>
      </c>
      <c r="D36" s="27"/>
      <c r="E36" s="27">
        <v>290</v>
      </c>
      <c r="F36" s="27"/>
      <c r="G36" s="27"/>
      <c r="H36" s="27"/>
      <c r="I36" s="27">
        <v>527</v>
      </c>
      <c r="J36" s="27"/>
      <c r="K36" s="27"/>
      <c r="L36" s="27"/>
      <c r="M36" s="27">
        <v>314</v>
      </c>
      <c r="N36" s="27"/>
      <c r="O36" s="40">
        <v>1998</v>
      </c>
      <c r="P36" s="43">
        <f t="shared" si="0"/>
        <v>3147</v>
      </c>
    </row>
    <row r="37" spans="1:16" ht="15.75" x14ac:dyDescent="0.2">
      <c r="A37" s="34" t="s">
        <v>76</v>
      </c>
      <c r="B37" s="35">
        <f t="shared" ref="B37:O37" si="1">SUM(B5:B36)</f>
        <v>7</v>
      </c>
      <c r="C37" s="35">
        <f t="shared" si="1"/>
        <v>560</v>
      </c>
      <c r="D37" s="35">
        <f t="shared" si="1"/>
        <v>3</v>
      </c>
      <c r="E37" s="35">
        <f t="shared" si="1"/>
        <v>498</v>
      </c>
      <c r="F37" s="35">
        <f t="shared" si="1"/>
        <v>3</v>
      </c>
      <c r="G37" s="35">
        <f t="shared" si="1"/>
        <v>0</v>
      </c>
      <c r="H37" s="35">
        <f t="shared" si="1"/>
        <v>24</v>
      </c>
      <c r="I37" s="35">
        <f t="shared" si="1"/>
        <v>22282</v>
      </c>
      <c r="J37" s="35">
        <f t="shared" si="1"/>
        <v>0</v>
      </c>
      <c r="K37" s="35">
        <f t="shared" si="1"/>
        <v>0</v>
      </c>
      <c r="L37" s="35">
        <f t="shared" si="1"/>
        <v>3</v>
      </c>
      <c r="M37" s="35">
        <f t="shared" si="1"/>
        <v>3591</v>
      </c>
      <c r="N37" s="35">
        <f t="shared" si="1"/>
        <v>1958</v>
      </c>
      <c r="O37" s="35">
        <f t="shared" si="1"/>
        <v>15659</v>
      </c>
      <c r="P37" s="44">
        <f>SUM(B37:O37)</f>
        <v>44588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showGridLines="0" workbookViewId="0">
      <selection activeCell="B7" sqref="B7:P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29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61</v>
      </c>
      <c r="C3" s="2">
        <v>1293</v>
      </c>
      <c r="D3" s="2" t="s">
        <v>61</v>
      </c>
      <c r="E3" s="2" t="s">
        <v>61</v>
      </c>
      <c r="F3" s="2" t="s">
        <v>61</v>
      </c>
      <c r="G3" s="2">
        <v>1089</v>
      </c>
      <c r="H3" s="2" t="s">
        <v>61</v>
      </c>
      <c r="I3" s="2">
        <v>455</v>
      </c>
      <c r="J3" s="2" t="s">
        <v>61</v>
      </c>
      <c r="K3" s="2" t="s">
        <v>61</v>
      </c>
      <c r="L3" s="2" t="s">
        <v>61</v>
      </c>
      <c r="M3" s="2" t="s">
        <v>61</v>
      </c>
      <c r="N3" s="2">
        <v>1102</v>
      </c>
      <c r="O3" s="2" t="s">
        <v>61</v>
      </c>
      <c r="P3" s="49">
        <v>3939</v>
      </c>
    </row>
    <row r="4" spans="1:16" s="51" customFormat="1" ht="26.1" customHeight="1" x14ac:dyDescent="0.2">
      <c r="A4" s="50" t="s">
        <v>18</v>
      </c>
      <c r="B4" s="48" t="s">
        <v>61</v>
      </c>
      <c r="C4" s="48">
        <v>1039</v>
      </c>
      <c r="D4" s="48" t="s">
        <v>61</v>
      </c>
      <c r="E4" s="48" t="s">
        <v>61</v>
      </c>
      <c r="F4" s="48" t="s">
        <v>61</v>
      </c>
      <c r="G4" s="48">
        <v>816</v>
      </c>
      <c r="H4" s="48" t="s">
        <v>61</v>
      </c>
      <c r="I4" s="48">
        <v>389</v>
      </c>
      <c r="J4" s="48" t="s">
        <v>61</v>
      </c>
      <c r="K4" s="48" t="s">
        <v>61</v>
      </c>
      <c r="L4" s="48" t="s">
        <v>61</v>
      </c>
      <c r="M4" s="48" t="s">
        <v>61</v>
      </c>
      <c r="N4" s="48">
        <v>949</v>
      </c>
      <c r="O4" s="48" t="s">
        <v>61</v>
      </c>
      <c r="P4" s="48">
        <v>3193</v>
      </c>
    </row>
    <row r="5" spans="1:16" ht="35.25" customHeight="1" x14ac:dyDescent="0.2">
      <c r="A5" s="32" t="s">
        <v>19</v>
      </c>
      <c r="B5" s="4" t="s">
        <v>62</v>
      </c>
      <c r="C5" s="4">
        <v>0.80355761794276881</v>
      </c>
      <c r="D5" s="4" t="s">
        <v>62</v>
      </c>
      <c r="E5" s="4" t="s">
        <v>62</v>
      </c>
      <c r="F5" s="4" t="s">
        <v>62</v>
      </c>
      <c r="G5" s="4">
        <v>0.74931129476584024</v>
      </c>
      <c r="H5" s="4" t="s">
        <v>62</v>
      </c>
      <c r="I5" s="4">
        <v>0.85494505494505491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0.86116152450090744</v>
      </c>
      <c r="O5" s="4" t="s">
        <v>62</v>
      </c>
      <c r="P5" s="4">
        <v>0.81061183041381057</v>
      </c>
    </row>
    <row r="6" spans="1:16" ht="25.5" x14ac:dyDescent="0.2">
      <c r="A6" s="33" t="s">
        <v>20</v>
      </c>
      <c r="B6" s="5" t="s">
        <v>61</v>
      </c>
      <c r="C6" s="5">
        <v>97.408084696823863</v>
      </c>
      <c r="D6" s="5" t="s">
        <v>61</v>
      </c>
      <c r="E6" s="5" t="s">
        <v>61</v>
      </c>
      <c r="F6" s="5" t="s">
        <v>61</v>
      </c>
      <c r="G6" s="5">
        <v>76.589460784313729</v>
      </c>
      <c r="H6" s="5" t="s">
        <v>61</v>
      </c>
      <c r="I6" s="5">
        <v>128.92287917737789</v>
      </c>
      <c r="J6" s="5" t="s">
        <v>61</v>
      </c>
      <c r="K6" s="5" t="s">
        <v>61</v>
      </c>
      <c r="L6" s="5" t="s">
        <v>61</v>
      </c>
      <c r="M6" s="5" t="s">
        <v>61</v>
      </c>
      <c r="N6" s="5">
        <v>33.871443624868284</v>
      </c>
      <c r="O6" s="5" t="s">
        <v>61</v>
      </c>
      <c r="P6" s="5">
        <v>77.043219542749767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showGridLines="0" workbookViewId="0">
      <selection activeCell="B7" sqref="B7:P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32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483</v>
      </c>
      <c r="C3" s="2">
        <v>1341</v>
      </c>
      <c r="D3" s="2">
        <v>235</v>
      </c>
      <c r="E3" s="2">
        <v>532</v>
      </c>
      <c r="F3" s="2">
        <v>964</v>
      </c>
      <c r="G3" s="2">
        <v>1133</v>
      </c>
      <c r="H3" s="2">
        <v>899</v>
      </c>
      <c r="I3" s="2">
        <v>556</v>
      </c>
      <c r="J3" s="2">
        <v>683</v>
      </c>
      <c r="K3" s="2">
        <v>488</v>
      </c>
      <c r="L3" s="2">
        <v>676</v>
      </c>
      <c r="M3" s="2">
        <v>118</v>
      </c>
      <c r="N3" s="2">
        <v>1034</v>
      </c>
      <c r="O3" s="2">
        <v>257</v>
      </c>
      <c r="P3" s="49">
        <v>9399</v>
      </c>
    </row>
    <row r="4" spans="1:16" s="51" customFormat="1" ht="26.1" customHeight="1" x14ac:dyDescent="0.2">
      <c r="A4" s="50" t="s">
        <v>18</v>
      </c>
      <c r="B4" s="48">
        <v>302</v>
      </c>
      <c r="C4" s="48">
        <v>1066</v>
      </c>
      <c r="D4" s="48">
        <v>164</v>
      </c>
      <c r="E4" s="48">
        <v>423</v>
      </c>
      <c r="F4" s="48">
        <v>890</v>
      </c>
      <c r="G4" s="48">
        <v>866</v>
      </c>
      <c r="H4" s="48">
        <v>549</v>
      </c>
      <c r="I4" s="48">
        <v>299</v>
      </c>
      <c r="J4" s="48">
        <v>654</v>
      </c>
      <c r="K4" s="48">
        <v>452</v>
      </c>
      <c r="L4" s="48">
        <v>635</v>
      </c>
      <c r="M4" s="48">
        <v>102</v>
      </c>
      <c r="N4" s="48">
        <v>584</v>
      </c>
      <c r="O4" s="48">
        <v>49</v>
      </c>
      <c r="P4" s="48">
        <v>7035</v>
      </c>
    </row>
    <row r="5" spans="1:16" ht="35.25" customHeight="1" x14ac:dyDescent="0.2">
      <c r="A5" s="32" t="s">
        <v>19</v>
      </c>
      <c r="B5" s="4">
        <v>0.62525879917184268</v>
      </c>
      <c r="C5" s="4">
        <v>0.7949291573452647</v>
      </c>
      <c r="D5" s="4">
        <v>0.69787234042553192</v>
      </c>
      <c r="E5" s="4">
        <v>0.79511278195488722</v>
      </c>
      <c r="F5" s="4">
        <v>0.92323651452282163</v>
      </c>
      <c r="G5" s="4">
        <v>0.76434245366284204</v>
      </c>
      <c r="H5" s="4">
        <v>0.61067853170189101</v>
      </c>
      <c r="I5" s="4">
        <v>0.53776978417266186</v>
      </c>
      <c r="J5" s="4">
        <v>0.95754026354319177</v>
      </c>
      <c r="K5" s="4">
        <v>0.92622950819672134</v>
      </c>
      <c r="L5" s="4">
        <v>0.93934911242603547</v>
      </c>
      <c r="M5" s="4">
        <v>0.86440677966101698</v>
      </c>
      <c r="N5" s="4">
        <v>0.56479690522243708</v>
      </c>
      <c r="O5" s="4">
        <v>0.19066147859922178</v>
      </c>
      <c r="P5" s="4">
        <v>0.74848388126396426</v>
      </c>
    </row>
    <row r="6" spans="1:16" ht="25.5" x14ac:dyDescent="0.2">
      <c r="A6" s="33" t="s">
        <v>20</v>
      </c>
      <c r="B6" s="5">
        <v>55.701986754966889</v>
      </c>
      <c r="C6" s="5">
        <v>63.829268292682926</v>
      </c>
      <c r="D6" s="5">
        <v>303.30487804878049</v>
      </c>
      <c r="E6" s="5">
        <v>137.63356973995272</v>
      </c>
      <c r="F6" s="5">
        <v>61.882022471910112</v>
      </c>
      <c r="G6" s="5">
        <v>36.729792147806002</v>
      </c>
      <c r="H6" s="5">
        <v>49.655737704918032</v>
      </c>
      <c r="I6" s="5">
        <v>16.026755852842811</v>
      </c>
      <c r="J6" s="5">
        <v>64.894495412844037</v>
      </c>
      <c r="K6" s="5">
        <v>135.8296460176991</v>
      </c>
      <c r="L6" s="5">
        <v>20.259842519685041</v>
      </c>
      <c r="M6" s="5">
        <v>23.058823529411764</v>
      </c>
      <c r="N6" s="5">
        <v>31.952054794520549</v>
      </c>
      <c r="O6" s="5">
        <v>12.428571428571429</v>
      </c>
      <c r="P6" s="5">
        <v>63.977683013503906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showGridLines="0" workbookViewId="0">
      <selection activeCell="B7" sqref="B7:P7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63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61</v>
      </c>
      <c r="C3" s="2" t="s">
        <v>61</v>
      </c>
      <c r="D3" s="2" t="s">
        <v>61</v>
      </c>
      <c r="E3" s="2" t="s">
        <v>61</v>
      </c>
      <c r="F3" s="2" t="s">
        <v>61</v>
      </c>
      <c r="G3" s="2">
        <v>122</v>
      </c>
      <c r="H3" s="2" t="s">
        <v>61</v>
      </c>
      <c r="I3" s="72">
        <v>6</v>
      </c>
      <c r="J3" s="2" t="s">
        <v>61</v>
      </c>
      <c r="K3" s="2" t="s">
        <v>61</v>
      </c>
      <c r="L3" s="2" t="s">
        <v>61</v>
      </c>
      <c r="M3" s="2" t="s">
        <v>61</v>
      </c>
      <c r="N3" s="2">
        <v>4</v>
      </c>
      <c r="O3" s="2" t="s">
        <v>61</v>
      </c>
      <c r="P3" s="49">
        <v>132</v>
      </c>
    </row>
    <row r="4" spans="1:16" s="51" customFormat="1" ht="26.1" customHeight="1" x14ac:dyDescent="0.2">
      <c r="A4" s="50" t="s">
        <v>18</v>
      </c>
      <c r="B4" s="48" t="s">
        <v>61</v>
      </c>
      <c r="C4" s="48" t="s">
        <v>61</v>
      </c>
      <c r="D4" s="48" t="s">
        <v>61</v>
      </c>
      <c r="E4" s="48" t="s">
        <v>61</v>
      </c>
      <c r="F4" s="48" t="s">
        <v>61</v>
      </c>
      <c r="G4" s="58">
        <v>2</v>
      </c>
      <c r="H4" s="48" t="s">
        <v>61</v>
      </c>
      <c r="I4" s="55" t="s">
        <v>64</v>
      </c>
      <c r="J4" s="48" t="s">
        <v>61</v>
      </c>
      <c r="K4" s="48" t="s">
        <v>61</v>
      </c>
      <c r="L4" s="48" t="s">
        <v>61</v>
      </c>
      <c r="M4" s="48" t="s">
        <v>61</v>
      </c>
      <c r="N4" s="48">
        <v>3</v>
      </c>
      <c r="O4" s="48" t="s">
        <v>61</v>
      </c>
      <c r="P4" s="48">
        <v>5</v>
      </c>
    </row>
    <row r="5" spans="1:16" ht="35.25" customHeight="1" x14ac:dyDescent="0.2">
      <c r="A5" s="32" t="s">
        <v>19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>
        <v>1.6393442622950821E-2</v>
      </c>
      <c r="H5" s="4" t="s">
        <v>62</v>
      </c>
      <c r="I5" s="71" t="s">
        <v>64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0.75</v>
      </c>
      <c r="O5" s="4" t="s">
        <v>62</v>
      </c>
      <c r="P5" s="4">
        <v>3.787878787878788E-2</v>
      </c>
    </row>
    <row r="6" spans="1:16" ht="25.5" x14ac:dyDescent="0.2">
      <c r="A6" s="33" t="s">
        <v>20</v>
      </c>
      <c r="B6" s="5" t="s">
        <v>61</v>
      </c>
      <c r="C6" s="5" t="s">
        <v>61</v>
      </c>
      <c r="D6" s="5" t="s">
        <v>61</v>
      </c>
      <c r="E6" s="5" t="s">
        <v>61</v>
      </c>
      <c r="F6" s="5" t="s">
        <v>61</v>
      </c>
      <c r="G6" s="59">
        <v>66</v>
      </c>
      <c r="H6" s="5" t="s">
        <v>61</v>
      </c>
      <c r="I6" s="56" t="s">
        <v>64</v>
      </c>
      <c r="J6" s="5" t="s">
        <v>61</v>
      </c>
      <c r="K6" s="5" t="s">
        <v>61</v>
      </c>
      <c r="L6" s="5" t="s">
        <v>61</v>
      </c>
      <c r="M6" s="5" t="s">
        <v>61</v>
      </c>
      <c r="N6" s="5">
        <v>3</v>
      </c>
      <c r="O6" s="5" t="s">
        <v>61</v>
      </c>
      <c r="P6" s="5">
        <v>28.2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showGridLines="0" workbookViewId="0">
      <selection activeCell="P7" sqref="B7:P7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38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>
        <v>162</v>
      </c>
      <c r="C3" s="2">
        <v>1718</v>
      </c>
      <c r="D3" s="2">
        <v>143</v>
      </c>
      <c r="E3" s="2">
        <v>171</v>
      </c>
      <c r="F3" s="2">
        <v>234</v>
      </c>
      <c r="G3" s="2">
        <v>1288</v>
      </c>
      <c r="H3" s="2">
        <v>622</v>
      </c>
      <c r="I3" s="2">
        <v>1035</v>
      </c>
      <c r="J3" s="2">
        <v>252</v>
      </c>
      <c r="K3" s="2">
        <v>567</v>
      </c>
      <c r="L3" s="2">
        <v>643</v>
      </c>
      <c r="M3" s="2">
        <v>40</v>
      </c>
      <c r="N3" s="2">
        <v>718</v>
      </c>
      <c r="O3" s="2">
        <v>273</v>
      </c>
      <c r="P3" s="49">
        <v>7866</v>
      </c>
    </row>
    <row r="4" spans="1:16" s="51" customFormat="1" ht="26.1" customHeight="1" x14ac:dyDescent="0.2">
      <c r="A4" s="50" t="s">
        <v>18</v>
      </c>
      <c r="B4" s="48">
        <v>131</v>
      </c>
      <c r="C4" s="48">
        <v>1467</v>
      </c>
      <c r="D4" s="48">
        <v>90</v>
      </c>
      <c r="E4" s="48">
        <v>124</v>
      </c>
      <c r="F4" s="48">
        <v>168</v>
      </c>
      <c r="G4" s="48">
        <v>860</v>
      </c>
      <c r="H4" s="48">
        <v>301</v>
      </c>
      <c r="I4" s="48">
        <v>875</v>
      </c>
      <c r="J4" s="48">
        <v>234</v>
      </c>
      <c r="K4" s="48">
        <v>552</v>
      </c>
      <c r="L4" s="48">
        <v>595</v>
      </c>
      <c r="M4" s="48">
        <v>33</v>
      </c>
      <c r="N4" s="48">
        <v>444</v>
      </c>
      <c r="O4" s="48">
        <v>243</v>
      </c>
      <c r="P4" s="48">
        <v>6117</v>
      </c>
    </row>
    <row r="5" spans="1:16" ht="35.25" customHeight="1" x14ac:dyDescent="0.2">
      <c r="A5" s="32" t="s">
        <v>19</v>
      </c>
      <c r="B5" s="4">
        <v>0.80864197530864201</v>
      </c>
      <c r="C5" s="4">
        <v>0.85389988358556457</v>
      </c>
      <c r="D5" s="4">
        <v>0.62937062937062938</v>
      </c>
      <c r="E5" s="4">
        <v>0.72514619883040932</v>
      </c>
      <c r="F5" s="4">
        <v>0.71794871794871795</v>
      </c>
      <c r="G5" s="4">
        <v>0.66770186335403725</v>
      </c>
      <c r="H5" s="4">
        <v>0.48392282958199356</v>
      </c>
      <c r="I5" s="4">
        <v>0.84541062801932365</v>
      </c>
      <c r="J5" s="4">
        <v>0.9285714285714286</v>
      </c>
      <c r="K5" s="4">
        <v>0.97354497354497349</v>
      </c>
      <c r="L5" s="4">
        <v>0.9253499222395023</v>
      </c>
      <c r="M5" s="4">
        <v>0.82499999999999996</v>
      </c>
      <c r="N5" s="4">
        <v>0.61838440111420612</v>
      </c>
      <c r="O5" s="4">
        <v>0.89010989010989006</v>
      </c>
      <c r="P5" s="4">
        <v>0.77765064836003051</v>
      </c>
    </row>
    <row r="6" spans="1:16" ht="25.5" x14ac:dyDescent="0.2">
      <c r="A6" s="33" t="s">
        <v>20</v>
      </c>
      <c r="B6" s="5">
        <v>14.221374045801527</v>
      </c>
      <c r="C6" s="5">
        <v>72.901158827539192</v>
      </c>
      <c r="D6" s="5">
        <v>11.1</v>
      </c>
      <c r="E6" s="5">
        <v>20.79032258064516</v>
      </c>
      <c r="F6" s="5">
        <v>9.2321428571428577</v>
      </c>
      <c r="G6" s="5">
        <v>44.118604651162791</v>
      </c>
      <c r="H6" s="5">
        <v>35.61794019933555</v>
      </c>
      <c r="I6" s="5">
        <v>157.20114285714286</v>
      </c>
      <c r="J6" s="5">
        <v>11.824786324786325</v>
      </c>
      <c r="K6" s="5">
        <v>77.851449275362313</v>
      </c>
      <c r="L6" s="5">
        <v>19.569747899159665</v>
      </c>
      <c r="M6" s="5">
        <v>75.090909090909093</v>
      </c>
      <c r="N6" s="5">
        <v>22.027027027027028</v>
      </c>
      <c r="O6" s="5">
        <v>50.069958847736622</v>
      </c>
      <c r="P6" s="5">
        <v>62.442537191433708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showGridLines="0" workbookViewId="0">
      <selection activeCell="B7" sqref="B7:Q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41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61</v>
      </c>
      <c r="C3" s="2" t="s">
        <v>61</v>
      </c>
      <c r="D3" s="2" t="s">
        <v>61</v>
      </c>
      <c r="E3" s="2" t="s">
        <v>61</v>
      </c>
      <c r="F3" s="2" t="s">
        <v>61</v>
      </c>
      <c r="G3" s="2">
        <v>1122</v>
      </c>
      <c r="H3" s="2" t="s">
        <v>61</v>
      </c>
      <c r="I3" s="2">
        <v>281</v>
      </c>
      <c r="J3" s="2" t="s">
        <v>61</v>
      </c>
      <c r="K3" s="2" t="s">
        <v>61</v>
      </c>
      <c r="L3" s="2">
        <v>384</v>
      </c>
      <c r="M3" s="2" t="s">
        <v>61</v>
      </c>
      <c r="N3" s="2" t="s">
        <v>61</v>
      </c>
      <c r="O3" s="2" t="s">
        <v>61</v>
      </c>
      <c r="P3" s="49">
        <v>1787</v>
      </c>
    </row>
    <row r="4" spans="1:16" s="51" customFormat="1" ht="26.1" customHeight="1" x14ac:dyDescent="0.2">
      <c r="A4" s="50" t="s">
        <v>18</v>
      </c>
      <c r="B4" s="48" t="s">
        <v>61</v>
      </c>
      <c r="C4" s="48" t="s">
        <v>61</v>
      </c>
      <c r="D4" s="48" t="s">
        <v>61</v>
      </c>
      <c r="E4" s="48" t="s">
        <v>61</v>
      </c>
      <c r="F4" s="48" t="s">
        <v>61</v>
      </c>
      <c r="G4" s="48">
        <v>924</v>
      </c>
      <c r="H4" s="48" t="s">
        <v>61</v>
      </c>
      <c r="I4" s="48">
        <v>228</v>
      </c>
      <c r="J4" s="48" t="s">
        <v>61</v>
      </c>
      <c r="K4" s="48" t="s">
        <v>61</v>
      </c>
      <c r="L4" s="48">
        <v>329</v>
      </c>
      <c r="M4" s="48" t="s">
        <v>61</v>
      </c>
      <c r="N4" s="48" t="s">
        <v>61</v>
      </c>
      <c r="O4" s="48" t="s">
        <v>61</v>
      </c>
      <c r="P4" s="48">
        <v>1481</v>
      </c>
    </row>
    <row r="5" spans="1:16" ht="35.25" customHeight="1" x14ac:dyDescent="0.2">
      <c r="A5" s="32" t="s">
        <v>19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>
        <v>0.82352941176470584</v>
      </c>
      <c r="H5" s="4" t="s">
        <v>62</v>
      </c>
      <c r="I5" s="4">
        <v>0.81138790035587194</v>
      </c>
      <c r="J5" s="4" t="s">
        <v>62</v>
      </c>
      <c r="K5" s="4" t="s">
        <v>62</v>
      </c>
      <c r="L5" s="4">
        <v>0.85677083333333337</v>
      </c>
      <c r="M5" s="4" t="s">
        <v>62</v>
      </c>
      <c r="N5" s="4" t="s">
        <v>62</v>
      </c>
      <c r="O5" s="4" t="s">
        <v>62</v>
      </c>
      <c r="P5" s="4">
        <v>0.82876329043088981</v>
      </c>
    </row>
    <row r="6" spans="1:16" ht="25.5" x14ac:dyDescent="0.2">
      <c r="A6" s="33" t="s">
        <v>20</v>
      </c>
      <c r="B6" s="5" t="s">
        <v>61</v>
      </c>
      <c r="C6" s="5" t="s">
        <v>61</v>
      </c>
      <c r="D6" s="5" t="s">
        <v>61</v>
      </c>
      <c r="E6" s="5" t="s">
        <v>61</v>
      </c>
      <c r="F6" s="5" t="s">
        <v>61</v>
      </c>
      <c r="G6" s="5">
        <v>106.02380952380952</v>
      </c>
      <c r="H6" s="5" t="s">
        <v>61</v>
      </c>
      <c r="I6" s="5">
        <v>203.87280701754386</v>
      </c>
      <c r="J6" s="5" t="s">
        <v>61</v>
      </c>
      <c r="K6" s="5" t="s">
        <v>61</v>
      </c>
      <c r="L6" s="5">
        <v>19.659574468085108</v>
      </c>
      <c r="M6" s="5" t="s">
        <v>61</v>
      </c>
      <c r="N6" s="5" t="s">
        <v>61</v>
      </c>
      <c r="O6" s="5" t="s">
        <v>61</v>
      </c>
      <c r="P6" s="5">
        <v>101.90209318028359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showGridLines="0" workbookViewId="0">
      <selection activeCell="B7" sqref="B7:P8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2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 x14ac:dyDescent="0.2">
      <c r="A2" s="1" t="s">
        <v>65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31" t="s">
        <v>17</v>
      </c>
      <c r="B3" s="2" t="s">
        <v>61</v>
      </c>
      <c r="C3" s="2">
        <v>57</v>
      </c>
      <c r="D3" s="2" t="s">
        <v>61</v>
      </c>
      <c r="E3" s="2" t="s">
        <v>61</v>
      </c>
      <c r="F3" s="2" t="s">
        <v>61</v>
      </c>
      <c r="G3" s="2">
        <v>108</v>
      </c>
      <c r="H3" s="2" t="s">
        <v>61</v>
      </c>
      <c r="I3" s="2">
        <v>79</v>
      </c>
      <c r="J3" s="2" t="s">
        <v>61</v>
      </c>
      <c r="K3" s="2" t="s">
        <v>61</v>
      </c>
      <c r="L3" s="2" t="s">
        <v>61</v>
      </c>
      <c r="M3" s="2" t="s">
        <v>61</v>
      </c>
      <c r="N3" s="2">
        <v>80</v>
      </c>
      <c r="O3" s="2" t="s">
        <v>61</v>
      </c>
      <c r="P3" s="49">
        <v>324</v>
      </c>
    </row>
    <row r="4" spans="1:16" s="51" customFormat="1" ht="26.1" customHeight="1" x14ac:dyDescent="0.2">
      <c r="A4" s="50" t="s">
        <v>18</v>
      </c>
      <c r="B4" s="48" t="s">
        <v>61</v>
      </c>
      <c r="C4" s="48">
        <v>34</v>
      </c>
      <c r="D4" s="48" t="s">
        <v>61</v>
      </c>
      <c r="E4" s="48" t="s">
        <v>61</v>
      </c>
      <c r="F4" s="48" t="s">
        <v>61</v>
      </c>
      <c r="G4" s="48">
        <v>71</v>
      </c>
      <c r="H4" s="48" t="s">
        <v>61</v>
      </c>
      <c r="I4" s="48">
        <v>37</v>
      </c>
      <c r="J4" s="48" t="s">
        <v>61</v>
      </c>
      <c r="K4" s="48" t="s">
        <v>61</v>
      </c>
      <c r="L4" s="48" t="s">
        <v>61</v>
      </c>
      <c r="M4" s="48" t="s">
        <v>61</v>
      </c>
      <c r="N4" s="48">
        <v>51</v>
      </c>
      <c r="O4" s="48" t="s">
        <v>61</v>
      </c>
      <c r="P4" s="48">
        <v>193</v>
      </c>
    </row>
    <row r="5" spans="1:16" ht="35.25" customHeight="1" x14ac:dyDescent="0.2">
      <c r="A5" s="32" t="s">
        <v>19</v>
      </c>
      <c r="B5" s="4" t="s">
        <v>62</v>
      </c>
      <c r="C5" s="4">
        <v>0.59649122807017541</v>
      </c>
      <c r="D5" s="4" t="s">
        <v>62</v>
      </c>
      <c r="E5" s="4" t="s">
        <v>62</v>
      </c>
      <c r="F5" s="4" t="s">
        <v>62</v>
      </c>
      <c r="G5" s="4">
        <v>0.65740740740740744</v>
      </c>
      <c r="H5" s="4" t="s">
        <v>62</v>
      </c>
      <c r="I5" s="4">
        <v>0.46835443037974683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0.63749999999999996</v>
      </c>
      <c r="O5" s="4" t="s">
        <v>62</v>
      </c>
      <c r="P5" s="4">
        <v>0.59567901234567899</v>
      </c>
    </row>
    <row r="6" spans="1:16" ht="25.5" x14ac:dyDescent="0.2">
      <c r="A6" s="33" t="s">
        <v>20</v>
      </c>
      <c r="B6" s="5" t="s">
        <v>61</v>
      </c>
      <c r="C6" s="5">
        <v>7.8529411764705879</v>
      </c>
      <c r="D6" s="5" t="s">
        <v>61</v>
      </c>
      <c r="E6" s="5" t="s">
        <v>61</v>
      </c>
      <c r="F6" s="5" t="s">
        <v>61</v>
      </c>
      <c r="G6" s="5">
        <v>18.746478873239436</v>
      </c>
      <c r="H6" s="5" t="s">
        <v>61</v>
      </c>
      <c r="I6" s="5">
        <v>23.432432432432432</v>
      </c>
      <c r="J6" s="5" t="s">
        <v>61</v>
      </c>
      <c r="K6" s="5" t="s">
        <v>61</v>
      </c>
      <c r="L6" s="5" t="s">
        <v>61</v>
      </c>
      <c r="M6" s="5" t="s">
        <v>61</v>
      </c>
      <c r="N6" s="5">
        <v>11.215686274509803</v>
      </c>
      <c r="O6" s="5" t="s">
        <v>61</v>
      </c>
      <c r="P6" s="5">
        <v>15.735751295336788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7ce76f64ab4f9a00fcfe69352aaf257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8f41d95216526846c998f8b12f00d030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3F9A51-7663-4536-8152-FCD646538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13e59-5612-4ba7-a064-e0906c1ddf2b"/>
    <ds:schemaRef ds:uri="20f4ec4e-09e4-4a0c-8e9f-ad65eaf84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D00889-FE1C-4DC6-A906-0117866E9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3CDD30-DDD7-4934-8C67-2CA0F47D4D9D}">
  <ds:schemaRefs>
    <ds:schemaRef ds:uri="http://schemas.microsoft.com/office/2006/metadata/properties"/>
    <ds:schemaRef ds:uri="69a13e59-5612-4ba7-a064-e0906c1ddf2b"/>
    <ds:schemaRef ds:uri="http://purl.org/dc/elements/1.1/"/>
    <ds:schemaRef ds:uri="20f4ec4e-09e4-4a0c-8e9f-ad65eaf84147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MPR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Paniagua Tejo, M Teresa</dc:creator>
  <cp:keywords/>
  <dc:description/>
  <cp:lastModifiedBy>Saenz Heras, Arturo</cp:lastModifiedBy>
  <cp:revision/>
  <dcterms:created xsi:type="dcterms:W3CDTF">2019-10-15T11:00:07Z</dcterms:created>
  <dcterms:modified xsi:type="dcterms:W3CDTF">2026-04-17T08:14:35Z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