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3\WEB 31032023\"/>
    </mc:Choice>
  </mc:AlternateContent>
  <xr:revisionPtr revIDLastSave="0" documentId="13_ncr:1_{B0ECBCE8-1591-4E7D-AF0F-6A210AF525A0}" xr6:coauthVersionLast="47" xr6:coauthVersionMax="47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MPR" sheetId="40" r:id="rId19"/>
    <sheet name="NEF" sheetId="21" r:id="rId20"/>
    <sheet name="NML" sheetId="22" r:id="rId21"/>
    <sheet name="NRC" sheetId="23" r:id="rId22"/>
    <sheet name="NFL" sheetId="38" r:id="rId23"/>
    <sheet name="NRL" sheetId="24" r:id="rId24"/>
    <sheet name="OBS" sheetId="25" r:id="rId25"/>
    <sheet name="OFT" sheetId="26" r:id="rId26"/>
    <sheet name="ONC" sheetId="27" r:id="rId27"/>
    <sheet name="ONR" sheetId="28" r:id="rId28"/>
    <sheet name="ORL" sheetId="29" r:id="rId29"/>
    <sheet name="PED" sheetId="30" r:id="rId30"/>
    <sheet name="PSQ" sheetId="31" r:id="rId31"/>
    <sheet name="REH" sheetId="32" r:id="rId32"/>
    <sheet name="REU" sheetId="33" r:id="rId33"/>
    <sheet name="TRA" sheetId="34" r:id="rId34"/>
    <sheet name="URO" sheetId="36" r:id="rId35"/>
    <sheet name="Pendientes" sheetId="39" r:id="rId3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39" l="1"/>
  <c r="P36" i="39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C36" i="39" l="1"/>
  <c r="D36" i="39"/>
  <c r="E36" i="39"/>
  <c r="F36" i="39"/>
  <c r="G36" i="39"/>
  <c r="H36" i="39"/>
  <c r="I36" i="39"/>
  <c r="J36" i="39"/>
  <c r="K36" i="39"/>
  <c r="L36" i="39"/>
  <c r="O36" i="39" l="1"/>
  <c r="N36" i="39"/>
  <c r="M36" i="39"/>
</calcChain>
</file>

<file path=xl/sharedStrings.xml><?xml version="1.0" encoding="utf-8"?>
<sst xmlns="http://schemas.openxmlformats.org/spreadsheetml/2006/main" count="856" uniqueCount="73">
  <si>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</si>
  <si>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</si>
  <si>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</si>
  <si>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</si>
  <si>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</si>
  <si>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</si>
  <si>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</si>
  <si>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</si>
  <si>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</si>
  <si>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</si>
  <si>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</si>
  <si>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</si>
  <si>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</si>
  <si>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</si>
  <si>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</si>
  <si>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</si>
  <si>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</si>
  <si>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</si>
  <si>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</si>
  <si>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</si>
  <si>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</si>
  <si>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</si>
  <si>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</si>
  <si>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</si>
  <si>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</si>
  <si>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</si>
  <si>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</si>
  <si>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</si>
  <si>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</si>
  <si>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</si>
  <si>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</si>
  <si>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</si>
  <si>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</si>
  <si>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</si>
  <si>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</si>
  <si>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</si>
  <si>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</si>
  <si>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</si>
  <si>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</si>
  <si>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</si>
  <si>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</si>
  <si>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</si>
  <si>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</si>
  <si>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</si>
  <si>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</si>
  <si>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</si>
  <si>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</si>
  <si>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</si>
  <si>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</si>
  <si>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</si>
  <si>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</si>
  <si>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</si>
  <si>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</si>
  <si>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</si>
  <si>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</si>
  <si>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</si>
  <si>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</si>
  <si>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</si>
  <si>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</si>
  <si>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</si>
  <si>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</si>
  <si>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</si>
  <si>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</si>
  <si>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</si>
  <si>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</si>
  <si>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MEDICINA PREVENTIVA</t>
  </si>
  <si>
    <t xml:space="preserve"> </t>
  </si>
  <si>
    <t>Número de pacientes en espera estructural para primera  consulta externa</t>
  </si>
  <si>
    <t>Fecha: 31/12/2022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</si>
  <si>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2023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</si>
  <si>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2023</t>
    </r>
  </si>
  <si>
    <t>A 31/03/2023</t>
  </si>
  <si>
    <t>Fecha: 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</si>
</sst>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Helvetica"/>
      <family val="2"/>
    </font>
    <font>
      <sz val="12"/>
      <color rgb="FF202124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8" fillId="0" borderId="0"/>
    <xf numFmtId="0" fontId="28" fillId="0" borderId="0"/>
  </cellStyleXfs>
  <cellXfs count="76">
    <xf numFmtId="0" fontId="0" fillId="0" borderId="0" xfId="0"/>
    <xf numFmtId="2" fontId="7" fillId="3" borderId="0" xfId="0" applyNumberFormat="1" applyFont="1" applyFill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10" fillId="0" borderId="0" xfId="0" applyFont="1"/>
    <xf numFmtId="9" fontId="11" fillId="0" borderId="2" xfId="1" applyFont="1" applyBorder="1" applyAlignment="1">
      <alignment vertical="center"/>
    </xf>
    <xf numFmtId="1" fontId="11" fillId="0" borderId="3" xfId="1" applyNumberFormat="1" applyFont="1" applyBorder="1" applyAlignment="1">
      <alignment vertical="center"/>
    </xf>
    <xf numFmtId="0" fontId="12" fillId="0" borderId="0" xfId="0" applyFont="1"/>
    <xf numFmtId="0" fontId="9" fillId="0" borderId="0" xfId="2" applyFont="1"/>
    <xf numFmtId="0" fontId="9" fillId="0" borderId="0" xfId="2" applyFont="1" applyAlignment="1">
      <alignment vertical="top"/>
    </xf>
    <xf numFmtId="0" fontId="9" fillId="0" borderId="0" xfId="3" applyFont="1" applyAlignment="1">
      <alignment vertical="top" wrapText="1"/>
    </xf>
    <xf numFmtId="0" fontId="0" fillId="4" borderId="0" xfId="0" applyFill="1"/>
    <xf numFmtId="0" fontId="12" fillId="4" borderId="0" xfId="0" applyFont="1" applyFill="1"/>
    <xf numFmtId="0" fontId="14" fillId="5" borderId="0" xfId="4" applyFill="1"/>
    <xf numFmtId="0" fontId="0" fillId="5" borderId="0" xfId="0" applyFill="1"/>
    <xf numFmtId="0" fontId="10" fillId="4" borderId="0" xfId="0" applyFont="1" applyFill="1"/>
    <xf numFmtId="0" fontId="10" fillId="5" borderId="0" xfId="0" applyFont="1" applyFill="1"/>
    <xf numFmtId="0" fontId="15" fillId="4" borderId="0" xfId="0" applyFont="1" applyFill="1"/>
    <xf numFmtId="0" fontId="16" fillId="4" borderId="0" xfId="0" applyFont="1" applyFill="1"/>
    <xf numFmtId="0" fontId="3" fillId="5" borderId="0" xfId="0" applyFont="1" applyFill="1"/>
    <xf numFmtId="0" fontId="16" fillId="5" borderId="0" xfId="0" applyFont="1" applyFill="1"/>
    <xf numFmtId="0" fontId="17" fillId="4" borderId="0" xfId="0" applyFont="1" applyFill="1"/>
    <xf numFmtId="0" fontId="16" fillId="0" borderId="0" xfId="0" applyFont="1"/>
    <xf numFmtId="0" fontId="18" fillId="0" borderId="0" xfId="5"/>
    <xf numFmtId="0" fontId="19" fillId="0" borderId="0" xfId="0" applyFont="1"/>
    <xf numFmtId="0" fontId="20" fillId="0" borderId="0" xfId="5" applyFont="1"/>
    <xf numFmtId="0" fontId="21" fillId="0" borderId="0" xfId="0" applyFont="1"/>
    <xf numFmtId="0" fontId="22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2" fillId="0" borderId="7" xfId="5" applyNumberFormat="1" applyFont="1" applyBorder="1"/>
    <xf numFmtId="3" fontId="22" fillId="0" borderId="8" xfId="5" applyNumberFormat="1" applyFont="1" applyBorder="1"/>
    <xf numFmtId="3" fontId="8" fillId="0" borderId="9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left" vertical="center" wrapText="1"/>
    </xf>
    <xf numFmtId="0" fontId="24" fillId="5" borderId="15" xfId="5" applyFont="1" applyFill="1" applyBorder="1" applyAlignment="1">
      <alignment vertical="center"/>
    </xf>
    <xf numFmtId="3" fontId="24" fillId="5" borderId="16" xfId="5" applyNumberFormat="1" applyFont="1" applyFill="1" applyBorder="1" applyAlignment="1">
      <alignment vertical="center"/>
    </xf>
    <xf numFmtId="2" fontId="22" fillId="0" borderId="18" xfId="5" applyNumberFormat="1" applyFont="1" applyBorder="1"/>
    <xf numFmtId="3" fontId="22" fillId="0" borderId="19" xfId="5" applyNumberFormat="1" applyFont="1" applyBorder="1"/>
    <xf numFmtId="2" fontId="7" fillId="3" borderId="20" xfId="0" applyNumberFormat="1" applyFont="1" applyFill="1" applyBorder="1" applyAlignment="1">
      <alignment horizontal="center" vertical="center" wrapText="1"/>
    </xf>
    <xf numFmtId="3" fontId="22" fillId="0" borderId="21" xfId="5" applyNumberFormat="1" applyFont="1" applyBorder="1"/>
    <xf numFmtId="3" fontId="22" fillId="0" borderId="22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4" fillId="5" borderId="3" xfId="5" applyNumberFormat="1" applyFont="1" applyFill="1" applyBorder="1" applyAlignment="1">
      <alignment vertical="center"/>
    </xf>
    <xf numFmtId="9" fontId="11" fillId="0" borderId="2" xfId="1" quotePrefix="1" applyFont="1" applyBorder="1" applyAlignment="1">
      <alignment horizontal="center" vertical="center"/>
    </xf>
    <xf numFmtId="1" fontId="11" fillId="0" borderId="3" xfId="1" quotePrefix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6" fillId="0" borderId="0" xfId="0" applyFont="1"/>
    <xf numFmtId="3" fontId="0" fillId="4" borderId="0" xfId="0" applyNumberFormat="1" applyFill="1"/>
    <xf numFmtId="9" fontId="11" fillId="0" borderId="2" xfId="1" applyFont="1" applyBorder="1" applyAlignment="1">
      <alignment horizontal="right" vertical="center"/>
    </xf>
    <xf numFmtId="1" fontId="11" fillId="0" borderId="3" xfId="1" applyNumberFormat="1" applyFont="1" applyBorder="1" applyAlignment="1">
      <alignment horizontal="right" vertical="center"/>
    </xf>
    <xf numFmtId="9" fontId="11" fillId="0" borderId="2" xfId="1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/>
    <xf numFmtId="3" fontId="9" fillId="0" borderId="1" xfId="0" applyNumberFormat="1" applyFont="1" applyBorder="1" applyAlignment="1">
      <alignment horizontal="right" vertical="center"/>
    </xf>
    <xf numFmtId="0" fontId="28" fillId="0" borderId="0" xfId="6"/>
    <xf numFmtId="3" fontId="13" fillId="0" borderId="2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left" vertical="center" wrapText="1"/>
    </xf>
    <xf numFmtId="0" fontId="15" fillId="0" borderId="0" xfId="0" applyFont="1"/>
    <xf numFmtId="3" fontId="13" fillId="0" borderId="2" xfId="0" applyNumberFormat="1" applyFont="1" applyBorder="1" applyAlignment="1">
      <alignment horizontal="right" vertical="center"/>
    </xf>
    <xf numFmtId="0" fontId="12" fillId="0" borderId="2" xfId="0" applyFont="1" applyBorder="1"/>
    <xf numFmtId="3" fontId="7" fillId="0" borderId="10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Alignment="1">
      <alignment vertical="top" wrapText="1"/>
    </xf>
    <xf numFmtId="0" fontId="9" fillId="4" borderId="0" xfId="2" applyFont="1" applyFill="1" applyAlignment="1">
      <alignment vertical="top" wrapText="1"/>
    </xf>
    <xf numFmtId="0" fontId="25" fillId="6" borderId="0" xfId="0" applyFont="1" applyFill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  <xf numFmtId="3" fontId="27" fillId="0" borderId="0" xfId="0" applyNumberFormat="1" applyFont="1"/>
  </cellXfs>
  <cellStyles count="7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Normal_Pendientes" xfId="6" xr:uid="{C3CB9835-DA02-4919-94FF-690CB46F61B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B5E43-A1B9-4DB5-A52F-D011CC955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8595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11856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showGridLines="0" tabSelected="1" workbookViewId="0">
      <selection activeCell="L16" sqref="L16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6"/>
  </cols>
  <sheetData>
    <row r="1" spans="1:17" ht="47.25" customHeight="1" thickBot="1" x14ac:dyDescent="0.25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7" s="3" customFormat="1" ht="39.950000000000003" customHeight="1" x14ac:dyDescent="0.2">
      <c r="A3" s="34" t="s">
        <v>15</v>
      </c>
      <c r="B3" s="2">
        <v>11424</v>
      </c>
      <c r="C3" s="2">
        <v>43082</v>
      </c>
      <c r="D3" s="2">
        <v>4064</v>
      </c>
      <c r="E3" s="2">
        <v>6307</v>
      </c>
      <c r="F3" s="2">
        <v>26501</v>
      </c>
      <c r="G3" s="2">
        <v>35782</v>
      </c>
      <c r="H3" s="2">
        <v>20419</v>
      </c>
      <c r="I3" s="2">
        <v>24257</v>
      </c>
      <c r="J3" s="2">
        <v>12881</v>
      </c>
      <c r="K3" s="2">
        <v>10302</v>
      </c>
      <c r="L3" s="2">
        <v>37128</v>
      </c>
      <c r="M3" s="2">
        <v>4131</v>
      </c>
      <c r="N3" s="2">
        <v>23780</v>
      </c>
      <c r="O3" s="2">
        <v>19028</v>
      </c>
      <c r="P3" s="63">
        <v>279086</v>
      </c>
    </row>
    <row r="4" spans="1:17" s="65" customFormat="1" ht="39.950000000000003" customHeight="1" x14ac:dyDescent="0.2">
      <c r="A4" s="64" t="s">
        <v>67</v>
      </c>
      <c r="B4" s="62">
        <v>7043</v>
      </c>
      <c r="C4" s="62">
        <v>35269</v>
      </c>
      <c r="D4" s="62">
        <v>3443</v>
      </c>
      <c r="E4" s="62">
        <v>5242</v>
      </c>
      <c r="F4" s="62">
        <v>24562</v>
      </c>
      <c r="G4" s="62">
        <v>24248</v>
      </c>
      <c r="H4" s="62">
        <v>11135</v>
      </c>
      <c r="I4" s="62">
        <v>15909</v>
      </c>
      <c r="J4" s="62">
        <v>10915</v>
      </c>
      <c r="K4" s="62">
        <v>8648</v>
      </c>
      <c r="L4" s="62">
        <v>30131</v>
      </c>
      <c r="M4" s="62">
        <v>3368</v>
      </c>
      <c r="N4" s="62">
        <v>17573</v>
      </c>
      <c r="O4" s="62">
        <v>15871</v>
      </c>
      <c r="P4" s="62">
        <v>213357</v>
      </c>
    </row>
    <row r="5" spans="1:17" ht="39.950000000000003" customHeight="1" x14ac:dyDescent="0.2">
      <c r="A5" s="35" t="s">
        <v>16</v>
      </c>
      <c r="B5" s="4">
        <v>0.61650910364145661</v>
      </c>
      <c r="C5" s="4">
        <v>0.81864815932407964</v>
      </c>
      <c r="D5" s="4">
        <v>0.84719488188976377</v>
      </c>
      <c r="E5" s="4">
        <v>0.83114000317107972</v>
      </c>
      <c r="F5" s="4">
        <v>0.92683294970001129</v>
      </c>
      <c r="G5" s="4">
        <v>0.67765915823598455</v>
      </c>
      <c r="H5" s="4">
        <v>0.54532543219550422</v>
      </c>
      <c r="I5" s="4">
        <v>0.65585191903368101</v>
      </c>
      <c r="J5" s="4">
        <v>0.84737209843956218</v>
      </c>
      <c r="K5" s="4">
        <v>0.83944865074742769</v>
      </c>
      <c r="L5" s="4">
        <v>0.81154384830855419</v>
      </c>
      <c r="M5" s="4">
        <v>0.81529895908980876</v>
      </c>
      <c r="N5" s="4">
        <v>0.73898233809924307</v>
      </c>
      <c r="O5" s="4">
        <v>0.83408660920748368</v>
      </c>
      <c r="P5" s="4">
        <v>0.76448478246848639</v>
      </c>
      <c r="Q5" s="58"/>
    </row>
    <row r="6" spans="1:17" ht="39.950000000000003" customHeight="1" x14ac:dyDescent="0.2">
      <c r="A6" s="36" t="s">
        <v>17</v>
      </c>
      <c r="B6" s="5">
        <v>60.694306403521225</v>
      </c>
      <c r="C6" s="5">
        <v>89.881113725934952</v>
      </c>
      <c r="D6" s="5">
        <v>53.423758350275925</v>
      </c>
      <c r="E6" s="5">
        <v>75.321251430751616</v>
      </c>
      <c r="F6" s="5">
        <v>159.37330021985181</v>
      </c>
      <c r="G6" s="5">
        <v>54.95546024414385</v>
      </c>
      <c r="H6" s="5">
        <v>56.79128872923215</v>
      </c>
      <c r="I6" s="5">
        <v>150.99157709472627</v>
      </c>
      <c r="J6" s="5">
        <v>61.143472285845171</v>
      </c>
      <c r="K6" s="5">
        <v>166.50878815911193</v>
      </c>
      <c r="L6" s="5">
        <v>63.861703893000566</v>
      </c>
      <c r="M6" s="5">
        <v>37.347387173396676</v>
      </c>
      <c r="N6" s="5">
        <v>52.866784271325329</v>
      </c>
      <c r="O6" s="5">
        <v>83.200302438409679</v>
      </c>
      <c r="P6" s="5">
        <v>88.418444203846093</v>
      </c>
    </row>
    <row r="7" spans="1:17" ht="15" x14ac:dyDescent="0.2">
      <c r="A7" s="10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7" ht="15" x14ac:dyDescent="0.2">
      <c r="A8" s="10"/>
      <c r="B8" s="5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5"/>
    </row>
    <row r="9" spans="1:17" s="21" customFormat="1" ht="30" customHeight="1" x14ac:dyDescent="0.25">
      <c r="A9" s="17"/>
      <c r="B9" s="18" t="s">
        <v>59</v>
      </c>
      <c r="C9" s="18"/>
      <c r="D9" s="18"/>
      <c r="E9" s="18"/>
      <c r="F9" s="18"/>
      <c r="G9" s="18"/>
      <c r="H9" s="19"/>
      <c r="I9" s="19"/>
      <c r="J9" s="19"/>
      <c r="K9" s="19"/>
      <c r="L9" s="19"/>
      <c r="M9" s="17"/>
      <c r="N9" s="17"/>
      <c r="O9" s="17"/>
      <c r="P9" s="20"/>
    </row>
    <row r="10" spans="1:17" s="3" customFormat="1" ht="13.5" customHeight="1" x14ac:dyDescent="0.2">
      <c r="A10" s="14"/>
      <c r="B10" s="15" t="s">
        <v>68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4"/>
      <c r="O10" s="14"/>
      <c r="P10" s="16"/>
    </row>
    <row r="11" spans="1:17" s="10" customFormat="1" ht="20.100000000000001" customHeight="1" x14ac:dyDescent="0.2">
      <c r="B11" s="12" t="s">
        <v>44</v>
      </c>
      <c r="C11" s="13"/>
      <c r="D11" s="13"/>
      <c r="E11" s="13"/>
      <c r="F11" s="12" t="s">
        <v>26</v>
      </c>
      <c r="G11" s="13"/>
      <c r="H11" s="13"/>
      <c r="I11" s="12" t="s">
        <v>56</v>
      </c>
      <c r="J11" s="13"/>
      <c r="K11" s="13"/>
      <c r="L11" s="13"/>
      <c r="P11" s="11"/>
    </row>
    <row r="12" spans="1:17" s="10" customFormat="1" ht="20.100000000000001" customHeight="1" x14ac:dyDescent="0.2">
      <c r="B12" s="12" t="s">
        <v>45</v>
      </c>
      <c r="C12" s="13"/>
      <c r="D12" s="13"/>
      <c r="E12" s="13"/>
      <c r="F12" s="12" t="s">
        <v>27</v>
      </c>
      <c r="G12" s="13"/>
      <c r="H12" s="13"/>
      <c r="I12" s="12" t="s">
        <v>51</v>
      </c>
      <c r="J12" s="13"/>
      <c r="K12" s="13"/>
      <c r="L12" s="13"/>
      <c r="P12" s="11"/>
    </row>
    <row r="13" spans="1:17" s="10" customFormat="1" ht="20.100000000000001" customHeight="1" x14ac:dyDescent="0.2">
      <c r="B13" s="12" t="s">
        <v>18</v>
      </c>
      <c r="C13" s="13"/>
      <c r="D13" s="13"/>
      <c r="E13" s="13"/>
      <c r="F13" s="12" t="s">
        <v>28</v>
      </c>
      <c r="G13" s="13"/>
      <c r="H13" s="13"/>
      <c r="I13" s="12" t="s">
        <v>52</v>
      </c>
      <c r="J13" s="13"/>
      <c r="K13" s="13"/>
      <c r="L13" s="13"/>
      <c r="P13" s="11"/>
    </row>
    <row r="14" spans="1:17" s="10" customFormat="1" ht="20.100000000000001" customHeight="1" x14ac:dyDescent="0.2">
      <c r="B14" s="12" t="s">
        <v>19</v>
      </c>
      <c r="C14" s="13"/>
      <c r="D14" s="13"/>
      <c r="E14" s="13"/>
      <c r="F14" s="12" t="s">
        <v>29</v>
      </c>
      <c r="G14" s="13"/>
      <c r="H14" s="13"/>
      <c r="I14" s="12" t="s">
        <v>53</v>
      </c>
      <c r="J14" s="13"/>
      <c r="K14" s="13"/>
      <c r="L14" s="13"/>
      <c r="P14" s="11"/>
    </row>
    <row r="15" spans="1:17" s="10" customFormat="1" ht="20.100000000000001" customHeight="1" x14ac:dyDescent="0.2">
      <c r="B15" s="12" t="s">
        <v>46</v>
      </c>
      <c r="C15" s="13"/>
      <c r="D15" s="13"/>
      <c r="E15" s="13"/>
      <c r="F15" s="12" t="s">
        <v>30</v>
      </c>
      <c r="G15" s="13"/>
      <c r="H15" s="13"/>
      <c r="I15" s="12" t="s">
        <v>37</v>
      </c>
      <c r="J15" s="13"/>
      <c r="K15" s="13"/>
      <c r="L15" s="13"/>
      <c r="P15" s="11"/>
    </row>
    <row r="16" spans="1:17" s="10" customFormat="1" ht="20.100000000000001" customHeight="1" x14ac:dyDescent="0.2">
      <c r="B16" s="12" t="s">
        <v>47</v>
      </c>
      <c r="C16" s="13"/>
      <c r="D16" s="13"/>
      <c r="E16" s="13"/>
      <c r="F16" s="12" t="s">
        <v>65</v>
      </c>
      <c r="G16" s="13"/>
      <c r="H16" s="13"/>
      <c r="I16" s="12" t="s">
        <v>54</v>
      </c>
      <c r="J16" s="13"/>
      <c r="K16" s="13"/>
      <c r="L16" s="13"/>
      <c r="P16" s="11"/>
    </row>
    <row r="17" spans="1:17" s="10" customFormat="1" ht="20.100000000000001" customHeight="1" x14ac:dyDescent="0.2">
      <c r="B17" s="12" t="s">
        <v>21</v>
      </c>
      <c r="C17" s="13"/>
      <c r="D17" s="13"/>
      <c r="E17" s="13"/>
      <c r="F17" s="12" t="s">
        <v>31</v>
      </c>
      <c r="G17" s="13"/>
      <c r="H17" s="13"/>
      <c r="I17" s="12" t="s">
        <v>39</v>
      </c>
      <c r="J17" s="13"/>
      <c r="K17" s="13"/>
      <c r="L17" s="13"/>
      <c r="P17" s="11"/>
    </row>
    <row r="18" spans="1:17" s="10" customFormat="1" ht="20.100000000000001" customHeight="1" x14ac:dyDescent="0.2">
      <c r="B18" s="12" t="s">
        <v>48</v>
      </c>
      <c r="C18" s="13"/>
      <c r="D18" s="13"/>
      <c r="E18" s="13"/>
      <c r="F18" s="12" t="s">
        <v>50</v>
      </c>
      <c r="G18" s="13"/>
      <c r="H18" s="13"/>
      <c r="I18" s="12" t="s">
        <v>40</v>
      </c>
      <c r="J18" s="13"/>
      <c r="K18" s="13"/>
      <c r="L18" s="13"/>
      <c r="P18" s="11"/>
    </row>
    <row r="19" spans="1:17" s="10" customFormat="1" ht="20.100000000000001" customHeight="1" x14ac:dyDescent="0.2">
      <c r="B19" s="12" t="s">
        <v>49</v>
      </c>
      <c r="C19" s="13"/>
      <c r="D19" s="13"/>
      <c r="E19" s="13"/>
      <c r="F19" s="12" t="s">
        <v>32</v>
      </c>
      <c r="G19" s="13"/>
      <c r="H19" s="13"/>
      <c r="I19" s="12" t="s">
        <v>41</v>
      </c>
      <c r="J19" s="13"/>
      <c r="K19" s="13"/>
      <c r="L19" s="13"/>
      <c r="P19" s="11"/>
    </row>
    <row r="20" spans="1:17" s="10" customFormat="1" ht="20.100000000000001" customHeight="1" x14ac:dyDescent="0.2">
      <c r="B20" s="12" t="s">
        <v>23</v>
      </c>
      <c r="C20" s="13"/>
      <c r="D20" s="13"/>
      <c r="E20" s="13"/>
      <c r="F20" s="12" t="s">
        <v>33</v>
      </c>
      <c r="G20" s="13"/>
      <c r="H20" s="13"/>
      <c r="I20" s="12" t="s">
        <v>55</v>
      </c>
      <c r="J20" s="13"/>
      <c r="K20" s="13"/>
      <c r="L20" s="13"/>
      <c r="P20" s="11"/>
    </row>
    <row r="21" spans="1:17" s="10" customFormat="1" ht="20.100000000000001" customHeight="1" x14ac:dyDescent="0.2">
      <c r="B21" s="12" t="s">
        <v>24</v>
      </c>
      <c r="C21" s="13"/>
      <c r="D21" s="13"/>
      <c r="E21" s="13"/>
      <c r="F21" s="12" t="s">
        <v>34</v>
      </c>
      <c r="G21" s="13"/>
      <c r="H21" s="13"/>
      <c r="I21" s="12" t="s">
        <v>42</v>
      </c>
      <c r="J21" s="13"/>
      <c r="K21" s="13"/>
      <c r="L21" s="13"/>
      <c r="P21" s="11"/>
    </row>
    <row r="22" spans="1:17" s="10" customFormat="1" ht="20.100000000000001" customHeight="1" x14ac:dyDescent="0.2">
      <c r="B22" s="12" t="s">
        <v>25</v>
      </c>
      <c r="C22" s="13"/>
      <c r="D22" s="13"/>
      <c r="E22" s="13"/>
      <c r="F22" s="12"/>
      <c r="G22" s="13"/>
      <c r="H22" s="13"/>
      <c r="I22" s="12"/>
      <c r="J22" s="13"/>
      <c r="K22" s="13"/>
      <c r="L22" s="13"/>
      <c r="P22" s="11"/>
    </row>
    <row r="23" spans="1:17" s="10" customForma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P23" s="11"/>
    </row>
    <row r="24" spans="1:17" s="21" customFormat="1" ht="30" customHeight="1" x14ac:dyDescent="0.25">
      <c r="A24" s="17"/>
      <c r="B24" s="73" t="s">
        <v>61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17"/>
      <c r="N24" s="17"/>
      <c r="O24" s="17"/>
      <c r="P24" s="20"/>
    </row>
    <row r="25" spans="1:17" s="3" customFormat="1" ht="13.5" customHeight="1" x14ac:dyDescent="0.2">
      <c r="A25" s="14"/>
      <c r="B25" s="15" t="s">
        <v>72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4"/>
      <c r="O25" s="14"/>
      <c r="P25" s="16"/>
    </row>
    <row r="26" spans="1:17" s="10" customFormat="1" x14ac:dyDescent="0.2">
      <c r="P26" s="11"/>
    </row>
    <row r="27" spans="1:17" s="7" customFormat="1" ht="43.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8"/>
    </row>
    <row r="28" spans="1:17" s="7" customFormat="1" ht="108" customHeight="1" x14ac:dyDescent="0.2">
      <c r="A28" s="71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9"/>
    </row>
  </sheetData>
  <mergeCells count="4">
    <mergeCell ref="A1:P1"/>
    <mergeCell ref="A28:P28"/>
    <mergeCell ref="A27:P27"/>
    <mergeCell ref="B24:L24"/>
  </mergeCells>
  <hyperlinks>
    <hyperlink ref="B13" location="ACV!A1" display="ANGIOLOGÍA Y CIRUGÍA VASCULAR" xr:uid="{00000000-0004-0000-0000-000000000000}"/>
    <hyperlink ref="B11" location="ALG!A1" display="ALERGOLOGÍA" xr:uid="{00000000-0004-0000-0000-000001000000}"/>
    <hyperlink ref="B12" location="ANR!A1" display="ANESTESIA Y REANIMACIÓN" xr:uid="{00000000-0004-0000-0000-000002000000}"/>
    <hyperlink ref="B14" location="CAR!A1" display="CARDIOLOGÍA" xr:uid="{00000000-0004-0000-0000-000003000000}"/>
    <hyperlink ref="B15" location="CCA!A1" display="CIRUGÍA CARDÍACA" xr:uid="{00000000-0004-0000-0000-000004000000}"/>
    <hyperlink ref="B16" location="CGD!A1" display="CIRUGÍA GENERAL Y DIGESTIVA" xr:uid="{00000000-0004-0000-0000-000005000000}"/>
    <hyperlink ref="B17" location="CMF!A1" display="CIRUGÍA MAXILOFACIAL" xr:uid="{00000000-0004-0000-0000-000006000000}"/>
    <hyperlink ref="B18" location="CPE!A1" display="CIRUGÍA PEDIÁTRICA" xr:uid="{00000000-0004-0000-0000-000007000000}"/>
    <hyperlink ref="B19" location="CPL!A1" display="CIRUGÍA PLÁSTICA Y REPARADORA" xr:uid="{00000000-0004-0000-0000-000008000000}"/>
    <hyperlink ref="B20" location="CTO!A1" display="CIRUGÍA TORÁCICA" xr:uid="{00000000-0004-0000-0000-000009000000}"/>
    <hyperlink ref="B21" location="DER!A1" display="DERMATOLOGÍA" xr:uid="{00000000-0004-0000-0000-00000A000000}"/>
    <hyperlink ref="F16" location="MPR!A1" display="MEDICINA PREVENTIVA" xr:uid="{00000000-0004-0000-0000-00000F000000}"/>
    <hyperlink ref="F17" location="NEF!A1" display="NEFROLOGÍA" xr:uid="{00000000-0004-0000-0000-000010000000}"/>
    <hyperlink ref="F19" location="NML!A1" display="NEUMOLOGÍA" xr:uid="{00000000-0004-0000-0000-000011000000}"/>
    <hyperlink ref="F20" location="NRC!A1" display="NEUROCIRUGÍA" xr:uid="{00000000-0004-0000-0000-000012000000}"/>
    <hyperlink ref="F21" location="NRL!A1" display="NEUROLOGÍA" xr:uid="{00000000-0004-0000-0000-000013000000}"/>
    <hyperlink ref="F18" location="NFL!A1" display="NEUROFISIOLOGÍA CLÍNICA" xr:uid="{00000000-0004-0000-0000-000015000000}"/>
    <hyperlink ref="I11" location="OBS!A1" display="ODSTETRICIA Y GINECOLOGÍA" xr:uid="{00000000-0004-0000-0000-000016000000}"/>
    <hyperlink ref="I12" location="OFT!A1" display="OFTALMOLOGÍA" xr:uid="{00000000-0004-0000-0000-000017000000}"/>
    <hyperlink ref="I13" location="ONC!A1" display="ONCOLOGÍA MÉDICA" xr:uid="{00000000-0004-0000-0000-000018000000}"/>
    <hyperlink ref="I14" location="ONR!A1" display="ONCOLOGÍA RADIOTERÁPICA" xr:uid="{00000000-0004-0000-0000-000019000000}"/>
    <hyperlink ref="I15" location="ORL!A1" display="OTORRINOLARINGOLOGÍA" xr:uid="{00000000-0004-0000-0000-00001A000000}"/>
    <hyperlink ref="I16" location="PED!A1" display="PEDIATRÍA" xr:uid="{00000000-0004-0000-0000-00001B000000}"/>
    <hyperlink ref="I17" location="PSQ!A1" display="PSIQUIATRÍA" xr:uid="{00000000-0004-0000-0000-00001C000000}"/>
    <hyperlink ref="I18" location="REH!A1" display="REHABILITACIÓN" xr:uid="{00000000-0004-0000-0000-00001D000000}"/>
    <hyperlink ref="I19" location="REU!A1" display="REUMATOLOGÍA" xr:uid="{00000000-0004-0000-0000-00001E000000}"/>
    <hyperlink ref="I20" location="TRA!A1" display="TRAUMATOLOGÍA Y C. ORTOPÉDICA" xr:uid="{00000000-0004-0000-0000-00001F000000}"/>
    <hyperlink ref="I21" location="URO!A1" display="UROLOGÍA" xr:uid="{00000000-0004-0000-0000-000020000000}"/>
    <hyperlink ref="B24" location="Pendientes!A1" display="Primeras Consultas registradas pendiente de cita : distribución por servicio y Hospital" xr:uid="{00000000-0004-0000-0000-000021000000}"/>
    <hyperlink ref="B22" location="DIG!A1" display="DIGESTIVO" xr:uid="{7636691E-AB6C-4D0F-A021-8A5630DEA6F3}"/>
    <hyperlink ref="F11" location="END!A1" display="ENDOCRINOLOGÍA" xr:uid="{3F464E2E-B209-48E1-A0B5-7B2846C4D39B}"/>
    <hyperlink ref="F12" location="GRT!A1" display="GERIATRÍA" xr:uid="{A99DAC24-67AF-4083-BE17-E4D86BB64590}"/>
    <hyperlink ref="F14" location="HEM!A1" display="HEMATOLOGÍA" xr:uid="{3A7AF048-F513-4EAD-ACDC-B05F7F131E1B}"/>
    <hyperlink ref="F15" location="MIR!A1" display="MEDICINA INTERNA" xr:uid="{D41A2D71-2E9E-4FCB-9D9B-6B5B3E77550C}"/>
    <hyperlink ref="F13" location="GIN!A1" display="GINECOLOGÍA" xr:uid="{F97F1655-A5EA-40E3-8F90-FB9882F2D2CE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233"/>
  <sheetViews>
    <sheetView showGridLines="0" workbookViewId="0">
      <selection activeCell="L6" sqref="L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3336</v>
      </c>
      <c r="D3" s="2"/>
      <c r="E3" s="2"/>
      <c r="F3" s="2"/>
      <c r="G3" s="2">
        <v>163</v>
      </c>
      <c r="H3" s="2"/>
      <c r="I3" s="2">
        <v>50</v>
      </c>
      <c r="J3" s="2"/>
      <c r="K3" s="2"/>
      <c r="L3" s="2">
        <v>114</v>
      </c>
      <c r="M3" s="2"/>
      <c r="N3" s="2"/>
      <c r="O3" s="2"/>
      <c r="P3" s="63">
        <v>3663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>
        <v>2843</v>
      </c>
      <c r="D4" s="62"/>
      <c r="E4" s="62"/>
      <c r="F4" s="62"/>
      <c r="G4" s="62">
        <v>105</v>
      </c>
      <c r="H4" s="62"/>
      <c r="I4" s="62">
        <v>30</v>
      </c>
      <c r="J4" s="62"/>
      <c r="K4" s="62"/>
      <c r="L4" s="62">
        <v>18</v>
      </c>
      <c r="M4" s="62"/>
      <c r="N4" s="62"/>
      <c r="O4" s="62"/>
      <c r="P4" s="62">
        <v>2996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42.75" customHeight="1" x14ac:dyDescent="0.2">
      <c r="A5" s="35" t="s">
        <v>16</v>
      </c>
      <c r="B5" s="4"/>
      <c r="C5" s="4">
        <v>0.8522182254196643</v>
      </c>
      <c r="D5" s="4"/>
      <c r="E5" s="4"/>
      <c r="F5" s="4"/>
      <c r="G5" s="4">
        <v>0.64417177914110424</v>
      </c>
      <c r="H5" s="4"/>
      <c r="I5" s="4">
        <v>0.6</v>
      </c>
      <c r="J5" s="4"/>
      <c r="K5" s="4"/>
      <c r="L5" s="4">
        <v>0.15789473684210525</v>
      </c>
      <c r="M5" s="4"/>
      <c r="N5" s="4"/>
      <c r="O5" s="4"/>
      <c r="P5" s="4">
        <v>0.81790881790881786</v>
      </c>
    </row>
    <row r="6" spans="1:43" ht="25.5" x14ac:dyDescent="0.2">
      <c r="A6" s="36" t="s">
        <v>17</v>
      </c>
      <c r="B6" s="5"/>
      <c r="C6" s="5">
        <v>153.95392191347167</v>
      </c>
      <c r="D6" s="5"/>
      <c r="E6" s="5"/>
      <c r="F6" s="5"/>
      <c r="G6" s="5">
        <v>29.571428571428573</v>
      </c>
      <c r="H6" s="5"/>
      <c r="I6" s="5">
        <v>6.2333333333333334</v>
      </c>
      <c r="J6" s="5"/>
      <c r="K6" s="5"/>
      <c r="L6" s="5">
        <v>5.5</v>
      </c>
      <c r="M6" s="5"/>
      <c r="N6" s="5"/>
      <c r="O6" s="5"/>
      <c r="P6" s="5">
        <v>147.22363150867824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233"/>
  <sheetViews>
    <sheetView showGridLines="0" workbookViewId="0">
      <selection activeCell="O3" sqref="O3:O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/>
      <c r="H3" s="2"/>
      <c r="I3" s="2">
        <v>12</v>
      </c>
      <c r="J3" s="2"/>
      <c r="K3" s="2"/>
      <c r="L3" s="2"/>
      <c r="M3" s="2"/>
      <c r="N3" s="2">
        <v>18</v>
      </c>
      <c r="O3" s="2"/>
      <c r="P3" s="63">
        <v>30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>
        <v>14</v>
      </c>
      <c r="O4" s="62"/>
      <c r="P4" s="62">
        <v>14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/>
      <c r="H5" s="4"/>
      <c r="I5" s="48"/>
      <c r="J5" s="4"/>
      <c r="K5" s="4"/>
      <c r="L5" s="4"/>
      <c r="M5" s="4"/>
      <c r="N5" s="4">
        <v>0.77777777777777779</v>
      </c>
      <c r="O5" s="4"/>
      <c r="P5" s="4">
        <v>0.46666666666666667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/>
      <c r="H6" s="5"/>
      <c r="I6" s="49"/>
      <c r="J6" s="5"/>
      <c r="K6" s="5"/>
      <c r="L6" s="5"/>
      <c r="M6" s="5"/>
      <c r="N6" s="5">
        <v>5.9285714285714288</v>
      </c>
      <c r="O6" s="5"/>
      <c r="P6" s="5">
        <v>5.9285714285714288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1233"/>
  <sheetViews>
    <sheetView showGridLines="0" workbookViewId="0">
      <selection activeCell="D20" sqref="D20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1056</v>
      </c>
      <c r="C3" s="2">
        <v>4993</v>
      </c>
      <c r="D3" s="2"/>
      <c r="E3" s="2">
        <v>645</v>
      </c>
      <c r="F3" s="2">
        <v>97</v>
      </c>
      <c r="G3" s="2">
        <v>4255</v>
      </c>
      <c r="H3" s="2">
        <v>1938</v>
      </c>
      <c r="I3" s="2">
        <v>1615</v>
      </c>
      <c r="J3" s="2">
        <v>358</v>
      </c>
      <c r="K3" s="2">
        <v>301</v>
      </c>
      <c r="L3" s="2">
        <v>3997</v>
      </c>
      <c r="M3" s="2"/>
      <c r="N3" s="2">
        <v>2890</v>
      </c>
      <c r="O3" s="2">
        <v>2243</v>
      </c>
      <c r="P3" s="63">
        <v>24388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524</v>
      </c>
      <c r="C4" s="62">
        <v>4195</v>
      </c>
      <c r="D4" s="62"/>
      <c r="E4" s="62">
        <v>571</v>
      </c>
      <c r="F4" s="62">
        <v>91</v>
      </c>
      <c r="G4" s="62">
        <v>3321</v>
      </c>
      <c r="H4" s="62">
        <v>1245</v>
      </c>
      <c r="I4" s="62">
        <v>1468</v>
      </c>
      <c r="J4" s="62">
        <v>332</v>
      </c>
      <c r="K4" s="62">
        <v>254</v>
      </c>
      <c r="L4" s="62">
        <v>3361</v>
      </c>
      <c r="M4" s="62"/>
      <c r="N4" s="62">
        <v>2269</v>
      </c>
      <c r="O4" s="62">
        <v>2045</v>
      </c>
      <c r="P4" s="62">
        <v>19676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0.49621212121212122</v>
      </c>
      <c r="C5" s="4">
        <v>0.84017624674544367</v>
      </c>
      <c r="D5" s="4"/>
      <c r="E5" s="4">
        <v>0.88527131782945734</v>
      </c>
      <c r="F5" s="4">
        <v>0.93814432989690721</v>
      </c>
      <c r="G5" s="4">
        <v>0.78049353701527613</v>
      </c>
      <c r="H5" s="4">
        <v>0.64241486068111453</v>
      </c>
      <c r="I5" s="4">
        <v>0.90897832817337465</v>
      </c>
      <c r="J5" s="4">
        <v>0.92737430167597767</v>
      </c>
      <c r="K5" s="4">
        <v>0.84385382059800662</v>
      </c>
      <c r="L5" s="4">
        <v>0.84088066049537158</v>
      </c>
      <c r="M5" s="4"/>
      <c r="N5" s="4">
        <v>0.78512110726643602</v>
      </c>
      <c r="O5" s="4">
        <v>0.91172536781096747</v>
      </c>
      <c r="P5" s="4">
        <v>0.80679022470067241</v>
      </c>
    </row>
    <row r="6" spans="1:43" ht="25.5" x14ac:dyDescent="0.2">
      <c r="A6" s="36" t="s">
        <v>17</v>
      </c>
      <c r="B6" s="5">
        <v>74.458015267175568</v>
      </c>
      <c r="C6" s="5">
        <v>146.85315852205005</v>
      </c>
      <c r="D6" s="5"/>
      <c r="E6" s="5">
        <v>68.451838879159368</v>
      </c>
      <c r="F6" s="5">
        <v>9.6923076923076916</v>
      </c>
      <c r="G6" s="5">
        <v>71.069557362240289</v>
      </c>
      <c r="H6" s="5">
        <v>65.211244979919684</v>
      </c>
      <c r="I6" s="5">
        <v>91.001362397820159</v>
      </c>
      <c r="J6" s="5">
        <v>36.620481927710841</v>
      </c>
      <c r="K6" s="5">
        <v>46.515748031496067</v>
      </c>
      <c r="L6" s="5">
        <v>69.737875632252312</v>
      </c>
      <c r="M6" s="5"/>
      <c r="N6" s="5">
        <v>51.92904363155575</v>
      </c>
      <c r="O6" s="5">
        <v>40.538386308068461</v>
      </c>
      <c r="P6" s="5">
        <v>81.567544216304128</v>
      </c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233"/>
  <sheetViews>
    <sheetView showGridLines="0" topLeftCell="A2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707</v>
      </c>
      <c r="C3" s="2">
        <v>1365</v>
      </c>
      <c r="D3" s="2">
        <v>180</v>
      </c>
      <c r="E3" s="2">
        <v>414</v>
      </c>
      <c r="F3" s="2">
        <v>1326</v>
      </c>
      <c r="G3" s="2">
        <v>1492</v>
      </c>
      <c r="H3" s="2">
        <v>647</v>
      </c>
      <c r="I3" s="2">
        <v>617</v>
      </c>
      <c r="J3" s="2">
        <v>328</v>
      </c>
      <c r="K3" s="2">
        <v>118</v>
      </c>
      <c r="L3" s="2">
        <v>1359</v>
      </c>
      <c r="M3" s="2">
        <v>174</v>
      </c>
      <c r="N3" s="2">
        <v>593</v>
      </c>
      <c r="O3" s="2">
        <v>100</v>
      </c>
      <c r="P3" s="63">
        <v>9420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86</v>
      </c>
      <c r="C4" s="62">
        <v>1198</v>
      </c>
      <c r="D4" s="62">
        <v>162</v>
      </c>
      <c r="E4" s="62">
        <v>379</v>
      </c>
      <c r="F4" s="62">
        <v>1287</v>
      </c>
      <c r="G4" s="62">
        <v>1215</v>
      </c>
      <c r="H4" s="62">
        <v>543</v>
      </c>
      <c r="I4" s="62">
        <v>514</v>
      </c>
      <c r="J4" s="62">
        <v>261</v>
      </c>
      <c r="K4" s="62">
        <v>114</v>
      </c>
      <c r="L4" s="62">
        <v>1284</v>
      </c>
      <c r="M4" s="62">
        <v>144</v>
      </c>
      <c r="N4" s="62">
        <v>462</v>
      </c>
      <c r="O4" s="62">
        <v>6</v>
      </c>
      <c r="P4" s="62">
        <v>7655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0.12164073550212164</v>
      </c>
      <c r="C5" s="4">
        <v>0.87765567765567765</v>
      </c>
      <c r="D5" s="4">
        <v>0.9</v>
      </c>
      <c r="E5" s="4">
        <v>0.91545893719806759</v>
      </c>
      <c r="F5" s="4">
        <v>0.97058823529411764</v>
      </c>
      <c r="G5" s="4">
        <v>0.81434316353887404</v>
      </c>
      <c r="H5" s="4">
        <v>0.83925811437403397</v>
      </c>
      <c r="I5" s="4">
        <v>0.83306320907617504</v>
      </c>
      <c r="J5" s="4">
        <v>0.79573170731707321</v>
      </c>
      <c r="K5" s="4">
        <v>0.96610169491525422</v>
      </c>
      <c r="L5" s="4">
        <v>0.94481236203090513</v>
      </c>
      <c r="M5" s="4">
        <v>0.82758620689655171</v>
      </c>
      <c r="N5" s="4">
        <v>0.77908937605396289</v>
      </c>
      <c r="O5" s="4">
        <v>0.06</v>
      </c>
      <c r="P5" s="4">
        <v>0.81263269639065816</v>
      </c>
    </row>
    <row r="6" spans="1:43" ht="25.5" x14ac:dyDescent="0.2">
      <c r="A6" s="36" t="s">
        <v>17</v>
      </c>
      <c r="B6" s="5">
        <v>76.906976744186053</v>
      </c>
      <c r="C6" s="5">
        <v>73.224540901502507</v>
      </c>
      <c r="D6" s="5">
        <v>44.02469135802469</v>
      </c>
      <c r="E6" s="5">
        <v>83.749340369393138</v>
      </c>
      <c r="F6" s="5">
        <v>109.6013986013986</v>
      </c>
      <c r="G6" s="5">
        <v>57.497942386831276</v>
      </c>
      <c r="H6" s="5">
        <v>40.740331491712709</v>
      </c>
      <c r="I6" s="5">
        <v>108.63035019455253</v>
      </c>
      <c r="J6" s="5">
        <v>24.107279693486589</v>
      </c>
      <c r="K6" s="5">
        <v>22.82456140350877</v>
      </c>
      <c r="L6" s="5">
        <v>66.60825545171339</v>
      </c>
      <c r="M6" s="5">
        <v>16.395833333333332</v>
      </c>
      <c r="N6" s="5">
        <v>28.5</v>
      </c>
      <c r="O6" s="5">
        <v>7.666666666666667</v>
      </c>
      <c r="P6" s="5">
        <v>69.507250163291971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135</v>
      </c>
      <c r="C3" s="2">
        <v>1086</v>
      </c>
      <c r="D3" s="2">
        <v>0</v>
      </c>
      <c r="E3" s="2">
        <v>0</v>
      </c>
      <c r="F3" s="2">
        <v>842</v>
      </c>
      <c r="G3" s="2">
        <v>383</v>
      </c>
      <c r="H3" s="2">
        <v>162</v>
      </c>
      <c r="I3" s="2">
        <v>483</v>
      </c>
      <c r="J3" s="2">
        <v>235</v>
      </c>
      <c r="K3" s="2">
        <v>28</v>
      </c>
      <c r="L3" s="2">
        <v>181</v>
      </c>
      <c r="M3" s="2">
        <v>0</v>
      </c>
      <c r="N3" s="2">
        <v>299</v>
      </c>
      <c r="O3" s="2">
        <v>828</v>
      </c>
      <c r="P3" s="63">
        <v>4662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115</v>
      </c>
      <c r="C4" s="62">
        <v>882</v>
      </c>
      <c r="D4" s="62">
        <v>0</v>
      </c>
      <c r="E4" s="62">
        <v>0</v>
      </c>
      <c r="F4" s="62">
        <v>781</v>
      </c>
      <c r="G4" s="62">
        <v>118</v>
      </c>
      <c r="H4" s="62">
        <v>112</v>
      </c>
      <c r="I4" s="62">
        <v>191</v>
      </c>
      <c r="J4" s="62">
        <v>219</v>
      </c>
      <c r="K4" s="62">
        <v>12</v>
      </c>
      <c r="L4" s="62">
        <v>51</v>
      </c>
      <c r="M4" s="62">
        <v>0</v>
      </c>
      <c r="N4" s="62">
        <v>217</v>
      </c>
      <c r="O4" s="62">
        <v>636</v>
      </c>
      <c r="P4" s="62">
        <v>3334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0.85185185185185186</v>
      </c>
      <c r="C5" s="4">
        <v>0.81215469613259672</v>
      </c>
      <c r="D5" s="4" t="s">
        <v>66</v>
      </c>
      <c r="E5" s="4" t="s">
        <v>66</v>
      </c>
      <c r="F5" s="4">
        <v>0.92755344418052255</v>
      </c>
      <c r="G5" s="4">
        <v>0.30809399477806787</v>
      </c>
      <c r="H5" s="4">
        <v>0.69135802469135799</v>
      </c>
      <c r="I5" s="4">
        <v>0.39544513457556935</v>
      </c>
      <c r="J5" s="4">
        <v>0.93191489361702129</v>
      </c>
      <c r="K5" s="4">
        <v>0.42857142857142855</v>
      </c>
      <c r="L5" s="4">
        <v>0.28176795580110497</v>
      </c>
      <c r="M5" s="4" t="s">
        <v>66</v>
      </c>
      <c r="N5" s="4">
        <v>0.72575250836120397</v>
      </c>
      <c r="O5" s="4">
        <v>0.76811594202898548</v>
      </c>
      <c r="P5" s="4">
        <v>0.71514371514371511</v>
      </c>
    </row>
    <row r="6" spans="1:43" ht="25.5" x14ac:dyDescent="0.2">
      <c r="A6" s="36" t="s">
        <v>17</v>
      </c>
      <c r="B6" s="5">
        <v>10.173913043478262</v>
      </c>
      <c r="C6" s="5">
        <v>54.221088435374149</v>
      </c>
      <c r="D6" s="5">
        <v>0</v>
      </c>
      <c r="E6" s="5">
        <v>0</v>
      </c>
      <c r="F6" s="5">
        <v>105.52752880921895</v>
      </c>
      <c r="G6" s="5">
        <v>15.771186440677965</v>
      </c>
      <c r="H6" s="5">
        <v>7.6607142857142856</v>
      </c>
      <c r="I6" s="5">
        <v>26.434554973821989</v>
      </c>
      <c r="J6" s="5">
        <v>25.077625570776256</v>
      </c>
      <c r="K6" s="5">
        <v>9.3333333333333339</v>
      </c>
      <c r="L6" s="5">
        <v>6.5490196078431371</v>
      </c>
      <c r="M6" s="5">
        <v>0</v>
      </c>
      <c r="N6" s="5">
        <v>12.64516129032258</v>
      </c>
      <c r="O6" s="5">
        <v>66.09905660377359</v>
      </c>
      <c r="P6" s="5">
        <v>56.958308338332337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233"/>
  <sheetViews>
    <sheetView showGridLines="0" topLeftCell="A2" workbookViewId="0">
      <selection activeCell="B4" sqref="B4:O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>
        <v>40</v>
      </c>
      <c r="E3" s="2"/>
      <c r="F3" s="2">
        <v>10</v>
      </c>
      <c r="G3" s="2">
        <v>340</v>
      </c>
      <c r="H3" s="2">
        <v>8</v>
      </c>
      <c r="I3" s="2"/>
      <c r="J3" s="2">
        <v>28</v>
      </c>
      <c r="K3" s="2">
        <v>2</v>
      </c>
      <c r="L3" s="2">
        <v>8</v>
      </c>
      <c r="M3" s="2">
        <v>3</v>
      </c>
      <c r="N3" s="2">
        <v>2</v>
      </c>
      <c r="O3" s="2"/>
      <c r="P3" s="63">
        <v>441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/>
      <c r="D4" s="62">
        <v>40</v>
      </c>
      <c r="E4" s="62"/>
      <c r="F4" s="62">
        <v>0</v>
      </c>
      <c r="G4" s="62">
        <v>261</v>
      </c>
      <c r="H4" s="62">
        <v>4</v>
      </c>
      <c r="I4" s="62"/>
      <c r="J4" s="62">
        <v>16</v>
      </c>
      <c r="K4" s="62">
        <v>0</v>
      </c>
      <c r="L4" s="62">
        <v>1</v>
      </c>
      <c r="M4" s="62">
        <v>1</v>
      </c>
      <c r="N4" s="62">
        <v>1</v>
      </c>
      <c r="O4" s="62"/>
      <c r="P4" s="62">
        <v>324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>
        <v>1</v>
      </c>
      <c r="E5" s="4"/>
      <c r="F5" s="4" t="s">
        <v>66</v>
      </c>
      <c r="G5" s="4">
        <v>0.76764705882352946</v>
      </c>
      <c r="H5" s="4">
        <v>0.5</v>
      </c>
      <c r="I5" s="4"/>
      <c r="J5" s="4">
        <v>0.5714285714285714</v>
      </c>
      <c r="K5" s="4" t="s">
        <v>66</v>
      </c>
      <c r="L5" s="4">
        <v>0.125</v>
      </c>
      <c r="M5" s="4">
        <v>0.33333333333333331</v>
      </c>
      <c r="N5" s="4">
        <v>0.5</v>
      </c>
      <c r="O5" s="4"/>
      <c r="P5" s="4">
        <v>0.73469387755102045</v>
      </c>
    </row>
    <row r="6" spans="1:43" ht="25.5" x14ac:dyDescent="0.2">
      <c r="A6" s="36" t="s">
        <v>17</v>
      </c>
      <c r="B6" s="5"/>
      <c r="C6" s="5"/>
      <c r="D6" s="5">
        <v>49.25</v>
      </c>
      <c r="E6" s="5"/>
      <c r="F6" s="5">
        <v>0</v>
      </c>
      <c r="G6" s="5">
        <v>27.678160919540229</v>
      </c>
      <c r="H6" s="5">
        <v>11</v>
      </c>
      <c r="I6" s="5"/>
      <c r="J6" s="5">
        <v>13.125</v>
      </c>
      <c r="K6" s="5">
        <v>0</v>
      </c>
      <c r="L6" s="5">
        <v>11</v>
      </c>
      <c r="M6" s="5">
        <v>1</v>
      </c>
      <c r="N6" s="5">
        <v>4</v>
      </c>
      <c r="O6" s="5"/>
      <c r="P6" s="5">
        <v>29.209876543209877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33"/>
  <sheetViews>
    <sheetView showGridLines="0" topLeftCell="A2" workbookViewId="0">
      <selection activeCell="B3" sqref="B3:O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1273</v>
      </c>
      <c r="C3" s="2">
        <v>1558</v>
      </c>
      <c r="D3" s="2">
        <v>344</v>
      </c>
      <c r="E3" s="2">
        <v>265</v>
      </c>
      <c r="F3" s="2">
        <v>1181</v>
      </c>
      <c r="G3" s="2">
        <v>1029</v>
      </c>
      <c r="H3" s="2">
        <v>562</v>
      </c>
      <c r="I3" s="2">
        <v>493</v>
      </c>
      <c r="J3" s="2">
        <v>182</v>
      </c>
      <c r="K3" s="2">
        <v>768</v>
      </c>
      <c r="L3" s="2">
        <v>3765</v>
      </c>
      <c r="M3" s="2">
        <v>347</v>
      </c>
      <c r="N3" s="2">
        <v>1943</v>
      </c>
      <c r="O3" s="2">
        <v>505</v>
      </c>
      <c r="P3" s="63">
        <v>14215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1070</v>
      </c>
      <c r="C4" s="62">
        <v>1292</v>
      </c>
      <c r="D4" s="62">
        <v>296</v>
      </c>
      <c r="E4" s="62">
        <v>233</v>
      </c>
      <c r="F4" s="62">
        <v>1020</v>
      </c>
      <c r="G4" s="62">
        <v>443</v>
      </c>
      <c r="H4" s="62">
        <v>136</v>
      </c>
      <c r="I4" s="62">
        <v>259</v>
      </c>
      <c r="J4" s="62">
        <v>153</v>
      </c>
      <c r="K4" s="62">
        <v>568</v>
      </c>
      <c r="L4" s="62">
        <v>3357</v>
      </c>
      <c r="M4" s="62">
        <v>301</v>
      </c>
      <c r="N4" s="62">
        <v>1311</v>
      </c>
      <c r="O4" s="62">
        <v>348</v>
      </c>
      <c r="P4" s="62">
        <v>10787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0.84053417124901808</v>
      </c>
      <c r="C5" s="4">
        <v>0.82926829268292679</v>
      </c>
      <c r="D5" s="4">
        <v>0.86046511627906974</v>
      </c>
      <c r="E5" s="4">
        <v>0.87924528301886795</v>
      </c>
      <c r="F5" s="4">
        <v>0.86367485182049109</v>
      </c>
      <c r="G5" s="4">
        <v>0.43051506316812438</v>
      </c>
      <c r="H5" s="4">
        <v>0.24199288256227758</v>
      </c>
      <c r="I5" s="4">
        <v>0.52535496957403649</v>
      </c>
      <c r="J5" s="4">
        <v>0.84065934065934067</v>
      </c>
      <c r="K5" s="4">
        <v>0.73958333333333337</v>
      </c>
      <c r="L5" s="4">
        <v>0.89163346613545813</v>
      </c>
      <c r="M5" s="4">
        <v>0.86743515850144093</v>
      </c>
      <c r="N5" s="4">
        <v>0.67472979927946475</v>
      </c>
      <c r="O5" s="4">
        <v>0.68910891089108905</v>
      </c>
      <c r="P5" s="4">
        <v>0.75884628913119945</v>
      </c>
    </row>
    <row r="6" spans="1:43" ht="25.5" x14ac:dyDescent="0.2">
      <c r="A6" s="36" t="s">
        <v>17</v>
      </c>
      <c r="B6" s="5">
        <v>46.894392523364488</v>
      </c>
      <c r="C6" s="5">
        <v>39.026315789473685</v>
      </c>
      <c r="D6" s="5">
        <v>30.506756756756758</v>
      </c>
      <c r="E6" s="5">
        <v>16.34763948497854</v>
      </c>
      <c r="F6" s="5">
        <v>60.834313725490198</v>
      </c>
      <c r="G6" s="5">
        <v>10.884875846501128</v>
      </c>
      <c r="H6" s="5">
        <v>25.352941176470587</v>
      </c>
      <c r="I6" s="5">
        <v>11.656370656370656</v>
      </c>
      <c r="J6" s="5">
        <v>7.8496732026143787</v>
      </c>
      <c r="K6" s="5">
        <v>100.80985915492958</v>
      </c>
      <c r="L6" s="5">
        <v>74.858206732201367</v>
      </c>
      <c r="M6" s="5">
        <v>38.986710963455153</v>
      </c>
      <c r="N6" s="5">
        <v>70.526315789473685</v>
      </c>
      <c r="O6" s="5">
        <v>21.649425287356323</v>
      </c>
      <c r="P6" s="5">
        <v>56.388894039121162</v>
      </c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26</v>
      </c>
      <c r="C3" s="2">
        <v>130</v>
      </c>
      <c r="D3" s="2">
        <v>13</v>
      </c>
      <c r="E3" s="2">
        <v>13</v>
      </c>
      <c r="F3" s="2">
        <v>238</v>
      </c>
      <c r="G3" s="2">
        <v>165</v>
      </c>
      <c r="H3" s="2">
        <v>34</v>
      </c>
      <c r="I3" s="2">
        <v>55</v>
      </c>
      <c r="J3" s="2">
        <v>207</v>
      </c>
      <c r="K3" s="2">
        <v>8</v>
      </c>
      <c r="L3" s="2">
        <v>160</v>
      </c>
      <c r="M3" s="2">
        <v>28</v>
      </c>
      <c r="N3" s="2">
        <v>169</v>
      </c>
      <c r="O3" s="2">
        <v>18</v>
      </c>
      <c r="P3" s="63">
        <v>1264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18</v>
      </c>
      <c r="C4" s="62">
        <v>22</v>
      </c>
      <c r="D4" s="62">
        <v>0</v>
      </c>
      <c r="E4" s="62">
        <v>6</v>
      </c>
      <c r="F4" s="62">
        <v>202</v>
      </c>
      <c r="G4" s="62">
        <v>0</v>
      </c>
      <c r="H4" s="62">
        <v>19</v>
      </c>
      <c r="I4" s="62">
        <v>1</v>
      </c>
      <c r="J4" s="62">
        <v>201</v>
      </c>
      <c r="K4" s="62">
        <v>1</v>
      </c>
      <c r="L4" s="62">
        <v>127</v>
      </c>
      <c r="M4" s="62">
        <v>10</v>
      </c>
      <c r="N4" s="62">
        <v>110</v>
      </c>
      <c r="O4" s="62">
        <v>0</v>
      </c>
      <c r="P4" s="62">
        <v>717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0.69230769230769229</v>
      </c>
      <c r="C5" s="4">
        <v>0.16923076923076924</v>
      </c>
      <c r="D5" s="4" t="s">
        <v>66</v>
      </c>
      <c r="E5" s="4">
        <v>0.46153846153846156</v>
      </c>
      <c r="F5" s="4">
        <v>0.84873949579831931</v>
      </c>
      <c r="G5" s="4" t="s">
        <v>66</v>
      </c>
      <c r="H5" s="4">
        <v>0.55882352941176472</v>
      </c>
      <c r="I5" s="4">
        <v>1.8181818181818181E-2</v>
      </c>
      <c r="J5" s="4">
        <v>0.97101449275362317</v>
      </c>
      <c r="K5" s="4">
        <v>0.125</v>
      </c>
      <c r="L5" s="4">
        <v>0.79374999999999996</v>
      </c>
      <c r="M5" s="4">
        <v>0.35714285714285715</v>
      </c>
      <c r="N5" s="4">
        <v>0.65088757396449703</v>
      </c>
      <c r="O5" s="4" t="s">
        <v>66</v>
      </c>
      <c r="P5" s="4">
        <v>0.567246835443038</v>
      </c>
    </row>
    <row r="6" spans="1:43" ht="25.5" x14ac:dyDescent="0.2">
      <c r="A6" s="36" t="s">
        <v>17</v>
      </c>
      <c r="B6" s="5">
        <v>5.333333333333333</v>
      </c>
      <c r="C6" s="5">
        <v>5.4090909090909092</v>
      </c>
      <c r="D6" s="5">
        <v>0</v>
      </c>
      <c r="E6" s="5">
        <v>2.8333333333333335</v>
      </c>
      <c r="F6" s="5">
        <v>98.400990099009903</v>
      </c>
      <c r="G6" s="5">
        <v>0</v>
      </c>
      <c r="H6" s="5">
        <v>8.3684210526315788</v>
      </c>
      <c r="I6" s="5">
        <v>18</v>
      </c>
      <c r="J6" s="5">
        <v>44.736318407960198</v>
      </c>
      <c r="K6" s="5">
        <v>10</v>
      </c>
      <c r="L6" s="5">
        <v>9.0551181102362204</v>
      </c>
      <c r="M6" s="5">
        <v>6.7</v>
      </c>
      <c r="N6" s="5">
        <v>21.863636363636363</v>
      </c>
      <c r="O6" s="5">
        <v>0</v>
      </c>
      <c r="P6" s="5">
        <v>45.89958158995816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132</v>
      </c>
      <c r="C3" s="2">
        <v>179</v>
      </c>
      <c r="D3" s="2">
        <v>158</v>
      </c>
      <c r="E3" s="2">
        <v>108</v>
      </c>
      <c r="F3" s="2">
        <v>54</v>
      </c>
      <c r="G3" s="2">
        <v>244</v>
      </c>
      <c r="H3" s="2">
        <v>157</v>
      </c>
      <c r="I3" s="2">
        <v>145</v>
      </c>
      <c r="J3" s="2">
        <v>66</v>
      </c>
      <c r="K3" s="2">
        <v>32</v>
      </c>
      <c r="L3" s="2">
        <v>296</v>
      </c>
      <c r="M3" s="2">
        <v>298</v>
      </c>
      <c r="N3" s="2">
        <v>258</v>
      </c>
      <c r="O3" s="2">
        <v>129</v>
      </c>
      <c r="P3" s="63">
        <v>2256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39</v>
      </c>
      <c r="C4" s="62">
        <v>151</v>
      </c>
      <c r="D4" s="62">
        <v>134</v>
      </c>
      <c r="E4" s="62">
        <v>71</v>
      </c>
      <c r="F4" s="62">
        <v>31</v>
      </c>
      <c r="G4" s="62">
        <v>65</v>
      </c>
      <c r="H4" s="62">
        <v>96</v>
      </c>
      <c r="I4" s="62">
        <v>29</v>
      </c>
      <c r="J4" s="62">
        <v>59</v>
      </c>
      <c r="K4" s="62">
        <v>27</v>
      </c>
      <c r="L4" s="62">
        <v>267</v>
      </c>
      <c r="M4" s="62">
        <v>236</v>
      </c>
      <c r="N4" s="62">
        <v>179</v>
      </c>
      <c r="O4" s="62">
        <v>32</v>
      </c>
      <c r="P4" s="62">
        <v>1416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0.29545454545454547</v>
      </c>
      <c r="C5" s="4">
        <v>0.84357541899441346</v>
      </c>
      <c r="D5" s="4">
        <v>0.84810126582278478</v>
      </c>
      <c r="E5" s="4">
        <v>0.65740740740740744</v>
      </c>
      <c r="F5" s="4">
        <v>0.57407407407407407</v>
      </c>
      <c r="G5" s="4">
        <v>0.26639344262295084</v>
      </c>
      <c r="H5" s="4">
        <v>0.61146496815286622</v>
      </c>
      <c r="I5" s="4">
        <v>0.2</v>
      </c>
      <c r="J5" s="4">
        <v>0.89393939393939392</v>
      </c>
      <c r="K5" s="4">
        <v>0.84375</v>
      </c>
      <c r="L5" s="4">
        <v>0.90202702702702697</v>
      </c>
      <c r="M5" s="4">
        <v>0.79194630872483218</v>
      </c>
      <c r="N5" s="4">
        <v>0.69379844961240311</v>
      </c>
      <c r="O5" s="4">
        <v>0.24806201550387597</v>
      </c>
      <c r="P5" s="4">
        <v>0.62765957446808507</v>
      </c>
    </row>
    <row r="6" spans="1:43" ht="25.5" x14ac:dyDescent="0.2">
      <c r="A6" s="36" t="s">
        <v>17</v>
      </c>
      <c r="B6" s="5">
        <v>12.923076923076923</v>
      </c>
      <c r="C6" s="5">
        <v>16.158940397350992</v>
      </c>
      <c r="D6" s="5">
        <v>44.78358208955224</v>
      </c>
      <c r="E6" s="5">
        <v>29.422535211267604</v>
      </c>
      <c r="F6" s="5">
        <v>5.4516129032258061</v>
      </c>
      <c r="G6" s="5">
        <v>9</v>
      </c>
      <c r="H6" s="5">
        <v>15.885416666666666</v>
      </c>
      <c r="I6" s="5">
        <v>36.206896551724135</v>
      </c>
      <c r="J6" s="5">
        <v>15.898305084745763</v>
      </c>
      <c r="K6" s="5">
        <v>8.7777777777777786</v>
      </c>
      <c r="L6" s="5">
        <v>49.726591760299627</v>
      </c>
      <c r="M6" s="5">
        <v>18.008474576271187</v>
      </c>
      <c r="N6" s="5">
        <v>18.290502793296088</v>
      </c>
      <c r="O6" s="5">
        <v>5.6875</v>
      </c>
      <c r="P6" s="5">
        <v>25.791666666666668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3976-A266-4D34-AF1B-C0DCD992C3FF}">
  <sheetPr>
    <pageSetUpPr fitToPage="1"/>
  </sheetPr>
  <dimension ref="A1:AQ1233"/>
  <sheetViews>
    <sheetView showGridLines="0" workbookViewId="0">
      <selection activeCell="O3" sqref="O3:O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65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9</v>
      </c>
      <c r="C3" s="2"/>
      <c r="D3" s="2">
        <v>2</v>
      </c>
      <c r="E3" s="2"/>
      <c r="F3" s="2">
        <v>9</v>
      </c>
      <c r="G3" s="2">
        <v>141</v>
      </c>
      <c r="H3" s="2"/>
      <c r="I3" s="2">
        <v>44</v>
      </c>
      <c r="J3" s="2"/>
      <c r="K3" s="2"/>
      <c r="L3" s="2">
        <v>0</v>
      </c>
      <c r="M3" s="2">
        <v>1</v>
      </c>
      <c r="N3" s="2">
        <v>119</v>
      </c>
      <c r="O3" s="2">
        <v>0</v>
      </c>
      <c r="P3" s="63">
        <v>325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0</v>
      </c>
      <c r="C4" s="62"/>
      <c r="D4" s="62">
        <v>2</v>
      </c>
      <c r="E4" s="62"/>
      <c r="F4" s="62">
        <v>0</v>
      </c>
      <c r="G4" s="62">
        <v>0</v>
      </c>
      <c r="H4" s="62"/>
      <c r="I4" s="62">
        <v>0</v>
      </c>
      <c r="J4" s="62"/>
      <c r="K4" s="62"/>
      <c r="L4" s="62">
        <v>0</v>
      </c>
      <c r="M4" s="62">
        <v>1</v>
      </c>
      <c r="N4" s="62">
        <v>103</v>
      </c>
      <c r="O4" s="62">
        <v>0</v>
      </c>
      <c r="P4" s="62">
        <v>106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 t="s">
        <v>66</v>
      </c>
      <c r="C5" s="4"/>
      <c r="D5" s="4">
        <v>1</v>
      </c>
      <c r="E5" s="4"/>
      <c r="F5" s="4" t="s">
        <v>66</v>
      </c>
      <c r="G5" s="4" t="s">
        <v>66</v>
      </c>
      <c r="H5" s="4"/>
      <c r="I5" s="4" t="s">
        <v>66</v>
      </c>
      <c r="J5" s="4"/>
      <c r="K5" s="4"/>
      <c r="L5" s="4" t="s">
        <v>66</v>
      </c>
      <c r="M5" s="4">
        <v>1</v>
      </c>
      <c r="N5" s="4">
        <v>0.86554621848739499</v>
      </c>
      <c r="O5" s="4" t="s">
        <v>66</v>
      </c>
      <c r="P5" s="4">
        <v>0.32615384615384613</v>
      </c>
    </row>
    <row r="6" spans="1:43" ht="25.5" x14ac:dyDescent="0.2">
      <c r="A6" s="36" t="s">
        <v>17</v>
      </c>
      <c r="B6" s="5">
        <v>0</v>
      </c>
      <c r="C6" s="5"/>
      <c r="D6" s="5">
        <v>3</v>
      </c>
      <c r="E6" s="5"/>
      <c r="F6" s="5">
        <v>0</v>
      </c>
      <c r="G6" s="5">
        <v>0</v>
      </c>
      <c r="H6" s="5"/>
      <c r="I6" s="5">
        <v>0</v>
      </c>
      <c r="J6" s="5"/>
      <c r="K6" s="5"/>
      <c r="L6" s="5">
        <v>0</v>
      </c>
      <c r="M6" s="5">
        <v>0</v>
      </c>
      <c r="N6" s="5">
        <v>12.223300970873787</v>
      </c>
      <c r="O6" s="5">
        <v>0</v>
      </c>
      <c r="P6" s="5">
        <v>11.933962264150944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233"/>
  <sheetViews>
    <sheetView showGridLines="0" workbookViewId="0">
      <selection activeCell="G16" sqref="G1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44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1" t="s">
        <v>15</v>
      </c>
      <c r="B3" s="2">
        <v>246</v>
      </c>
      <c r="C3" s="2">
        <v>1632</v>
      </c>
      <c r="D3" s="2"/>
      <c r="E3" s="2"/>
      <c r="F3" s="2">
        <v>239</v>
      </c>
      <c r="G3" s="2">
        <v>364</v>
      </c>
      <c r="H3" s="2">
        <v>400</v>
      </c>
      <c r="I3" s="2">
        <v>893</v>
      </c>
      <c r="J3" s="2">
        <v>383</v>
      </c>
      <c r="K3" s="2">
        <v>403</v>
      </c>
      <c r="L3" s="2">
        <v>1914</v>
      </c>
      <c r="M3" s="2"/>
      <c r="N3" s="2"/>
      <c r="O3" s="2">
        <v>360</v>
      </c>
      <c r="P3" s="63">
        <v>6834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8" t="s">
        <v>67</v>
      </c>
      <c r="B4" s="62">
        <v>207</v>
      </c>
      <c r="C4" s="62">
        <v>1394</v>
      </c>
      <c r="D4" s="62"/>
      <c r="E4" s="62"/>
      <c r="F4" s="62">
        <v>216</v>
      </c>
      <c r="G4" s="62">
        <v>291</v>
      </c>
      <c r="H4" s="62">
        <v>320</v>
      </c>
      <c r="I4" s="62"/>
      <c r="J4" s="62">
        <v>236</v>
      </c>
      <c r="K4" s="62">
        <v>383</v>
      </c>
      <c r="L4" s="62">
        <v>1603</v>
      </c>
      <c r="M4" s="62"/>
      <c r="N4" s="62"/>
      <c r="O4" s="62">
        <v>266</v>
      </c>
      <c r="P4" s="62">
        <v>4916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2" t="s">
        <v>16</v>
      </c>
      <c r="B5" s="4">
        <v>0.84146341463414631</v>
      </c>
      <c r="C5" s="4">
        <v>0.85416666666666663</v>
      </c>
      <c r="D5" s="4"/>
      <c r="E5" s="4"/>
      <c r="F5" s="4">
        <v>0.90376569037656906</v>
      </c>
      <c r="G5" s="4">
        <v>0.7994505494505495</v>
      </c>
      <c r="H5" s="4">
        <v>0.8</v>
      </c>
      <c r="I5" s="4"/>
      <c r="J5" s="4">
        <v>0.61618798955613574</v>
      </c>
      <c r="K5" s="4">
        <v>0.95037220843672454</v>
      </c>
      <c r="L5" s="4">
        <v>0.83751306165099271</v>
      </c>
      <c r="M5" s="4"/>
      <c r="N5" s="4"/>
      <c r="O5" s="4">
        <v>0.73888888888888893</v>
      </c>
      <c r="P5" s="4">
        <v>0.71934445419959026</v>
      </c>
    </row>
    <row r="6" spans="1:43" ht="25.5" x14ac:dyDescent="0.2">
      <c r="A6" s="33" t="s">
        <v>17</v>
      </c>
      <c r="B6" s="5">
        <v>17.053140096618357</v>
      </c>
      <c r="C6" s="5">
        <v>56.88020086083214</v>
      </c>
      <c r="D6" s="5"/>
      <c r="E6" s="5"/>
      <c r="F6" s="5">
        <v>21.078703703703702</v>
      </c>
      <c r="G6" s="5">
        <v>23.446735395189002</v>
      </c>
      <c r="H6" s="5">
        <v>20.034375000000001</v>
      </c>
      <c r="I6" s="5"/>
      <c r="J6" s="5">
        <v>32.394067796610166</v>
      </c>
      <c r="K6" s="5">
        <v>55.960835509138384</v>
      </c>
      <c r="L6" s="5">
        <v>32.716781035558327</v>
      </c>
      <c r="M6" s="5"/>
      <c r="N6" s="5"/>
      <c r="O6" s="5">
        <v>28.3796992481203</v>
      </c>
      <c r="P6" s="5">
        <v>38.584214808787635</v>
      </c>
    </row>
    <row r="7" spans="1:43" ht="15.75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233"/>
  <sheetViews>
    <sheetView showGridLines="0" workbookViewId="0">
      <selection activeCell="B3" sqref="B3:O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32</v>
      </c>
      <c r="C3" s="2">
        <v>179</v>
      </c>
      <c r="D3" s="2"/>
      <c r="E3" s="2"/>
      <c r="F3" s="2">
        <v>34</v>
      </c>
      <c r="G3" s="2">
        <v>165</v>
      </c>
      <c r="H3" s="2">
        <v>193</v>
      </c>
      <c r="I3" s="2">
        <v>38</v>
      </c>
      <c r="J3" s="2">
        <v>69</v>
      </c>
      <c r="K3" s="2">
        <v>27</v>
      </c>
      <c r="L3" s="2">
        <v>119</v>
      </c>
      <c r="M3" s="2"/>
      <c r="N3" s="2">
        <v>147</v>
      </c>
      <c r="O3" s="2">
        <v>317</v>
      </c>
      <c r="P3" s="63">
        <v>1320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26</v>
      </c>
      <c r="C4" s="62">
        <v>148</v>
      </c>
      <c r="D4" s="62"/>
      <c r="E4" s="62"/>
      <c r="F4" s="62">
        <v>27</v>
      </c>
      <c r="G4" s="62">
        <v>0</v>
      </c>
      <c r="H4" s="62">
        <v>162</v>
      </c>
      <c r="I4" s="62">
        <v>12</v>
      </c>
      <c r="J4" s="62">
        <v>56</v>
      </c>
      <c r="K4" s="62">
        <v>21</v>
      </c>
      <c r="L4" s="62">
        <v>20</v>
      </c>
      <c r="M4" s="62"/>
      <c r="N4" s="62">
        <v>118</v>
      </c>
      <c r="O4" s="62">
        <v>268</v>
      </c>
      <c r="P4" s="62">
        <v>858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0.8125</v>
      </c>
      <c r="C5" s="4">
        <v>0.82681564245810057</v>
      </c>
      <c r="D5" s="4"/>
      <c r="E5" s="4"/>
      <c r="F5" s="4">
        <v>0.79411764705882348</v>
      </c>
      <c r="G5" s="4" t="s">
        <v>66</v>
      </c>
      <c r="H5" s="4">
        <v>0.8393782383419689</v>
      </c>
      <c r="I5" s="4">
        <v>0.31578947368421051</v>
      </c>
      <c r="J5" s="4">
        <v>0.81159420289855078</v>
      </c>
      <c r="K5" s="4">
        <v>0.77777777777777779</v>
      </c>
      <c r="L5" s="4">
        <v>0.16806722689075632</v>
      </c>
      <c r="M5" s="4"/>
      <c r="N5" s="4">
        <v>0.80272108843537415</v>
      </c>
      <c r="O5" s="4">
        <v>0.8454258675078864</v>
      </c>
      <c r="P5" s="4">
        <v>0.65</v>
      </c>
    </row>
    <row r="6" spans="1:43" ht="25.5" x14ac:dyDescent="0.2">
      <c r="A6" s="36" t="s">
        <v>17</v>
      </c>
      <c r="B6" s="5">
        <v>10.615384615384615</v>
      </c>
      <c r="C6" s="5">
        <v>22.608108108108109</v>
      </c>
      <c r="D6" s="5"/>
      <c r="E6" s="5"/>
      <c r="F6" s="5">
        <v>14.222222222222221</v>
      </c>
      <c r="G6" s="5">
        <v>0</v>
      </c>
      <c r="H6" s="5">
        <v>45.993827160493829</v>
      </c>
      <c r="I6" s="5">
        <v>38.083333333333336</v>
      </c>
      <c r="J6" s="5">
        <v>18.714285714285715</v>
      </c>
      <c r="K6" s="5">
        <v>16.523809523809526</v>
      </c>
      <c r="L6" s="5">
        <v>30.95</v>
      </c>
      <c r="M6" s="5"/>
      <c r="N6" s="5">
        <v>18.66949152542373</v>
      </c>
      <c r="O6" s="5">
        <v>78.276119402985074</v>
      </c>
      <c r="P6" s="5">
        <v>43.250582750582751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534</v>
      </c>
      <c r="C3" s="2">
        <v>1748</v>
      </c>
      <c r="D3" s="2">
        <v>0</v>
      </c>
      <c r="E3" s="2">
        <v>0</v>
      </c>
      <c r="F3" s="2">
        <v>540</v>
      </c>
      <c r="G3" s="2">
        <v>996</v>
      </c>
      <c r="H3" s="2">
        <v>534</v>
      </c>
      <c r="I3" s="2">
        <v>266</v>
      </c>
      <c r="J3" s="2">
        <v>219</v>
      </c>
      <c r="K3" s="2">
        <v>375</v>
      </c>
      <c r="L3" s="2">
        <v>518</v>
      </c>
      <c r="M3" s="2">
        <v>0</v>
      </c>
      <c r="N3" s="2">
        <v>706</v>
      </c>
      <c r="O3" s="2">
        <v>910</v>
      </c>
      <c r="P3" s="63">
        <v>7346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482</v>
      </c>
      <c r="C4" s="62">
        <v>1405</v>
      </c>
      <c r="D4" s="62">
        <v>0</v>
      </c>
      <c r="E4" s="62">
        <v>0</v>
      </c>
      <c r="F4" s="62">
        <v>513</v>
      </c>
      <c r="G4" s="62">
        <v>659</v>
      </c>
      <c r="H4" s="62">
        <v>400</v>
      </c>
      <c r="I4" s="62">
        <v>222</v>
      </c>
      <c r="J4" s="62">
        <v>178</v>
      </c>
      <c r="K4" s="62">
        <v>208</v>
      </c>
      <c r="L4" s="62">
        <v>449</v>
      </c>
      <c r="M4" s="62">
        <v>0</v>
      </c>
      <c r="N4" s="62">
        <v>568</v>
      </c>
      <c r="O4" s="62">
        <v>698</v>
      </c>
      <c r="P4" s="62">
        <v>5782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0.90262172284644193</v>
      </c>
      <c r="C5" s="4">
        <v>0.80377574370709381</v>
      </c>
      <c r="D5" s="4" t="s">
        <v>66</v>
      </c>
      <c r="E5" s="4" t="s">
        <v>66</v>
      </c>
      <c r="F5" s="4">
        <v>0.95</v>
      </c>
      <c r="G5" s="4">
        <v>0.66164658634538154</v>
      </c>
      <c r="H5" s="4">
        <v>0.74906367041198507</v>
      </c>
      <c r="I5" s="4">
        <v>0.83458646616541354</v>
      </c>
      <c r="J5" s="4">
        <v>0.81278538812785384</v>
      </c>
      <c r="K5" s="4">
        <v>0.55466666666666664</v>
      </c>
      <c r="L5" s="4">
        <v>0.86679536679536684</v>
      </c>
      <c r="M5" s="4" t="s">
        <v>66</v>
      </c>
      <c r="N5" s="4">
        <v>0.80453257790368271</v>
      </c>
      <c r="O5" s="4">
        <v>0.76703296703296708</v>
      </c>
      <c r="P5" s="4">
        <v>0.78709501769670565</v>
      </c>
    </row>
    <row r="6" spans="1:43" ht="25.5" x14ac:dyDescent="0.2">
      <c r="A6" s="36" t="s">
        <v>17</v>
      </c>
      <c r="B6" s="5">
        <v>83.170124481327804</v>
      </c>
      <c r="C6" s="5">
        <v>163.35943060498221</v>
      </c>
      <c r="D6" s="5">
        <v>0</v>
      </c>
      <c r="E6" s="5">
        <v>0</v>
      </c>
      <c r="F6" s="5">
        <v>39.578947368421055</v>
      </c>
      <c r="G6" s="5">
        <v>36.509863429438546</v>
      </c>
      <c r="H6" s="5">
        <v>39.134999999999998</v>
      </c>
      <c r="I6" s="5">
        <v>124.21621621621621</v>
      </c>
      <c r="J6" s="5">
        <v>20.702247191011235</v>
      </c>
      <c r="K6" s="5">
        <v>228.1875</v>
      </c>
      <c r="L6" s="5">
        <v>68.850779510022278</v>
      </c>
      <c r="M6" s="5">
        <v>0</v>
      </c>
      <c r="N6" s="5">
        <v>63.265845070422536</v>
      </c>
      <c r="O6" s="5">
        <v>90.293696275071639</v>
      </c>
      <c r="P6" s="5">
        <v>93.086129367001035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210"/>
  <sheetViews>
    <sheetView showGridLines="0" workbookViewId="0">
      <selection activeCell="G7" sqref="G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142</v>
      </c>
      <c r="D3" s="2"/>
      <c r="E3" s="2"/>
      <c r="F3" s="2"/>
      <c r="G3" s="2">
        <v>198</v>
      </c>
      <c r="H3" s="2"/>
      <c r="I3" s="2">
        <v>215</v>
      </c>
      <c r="J3" s="2"/>
      <c r="K3" s="2"/>
      <c r="L3" s="2">
        <v>21</v>
      </c>
      <c r="M3" s="2"/>
      <c r="N3" s="2">
        <v>55</v>
      </c>
      <c r="O3" s="2"/>
      <c r="P3" s="63">
        <v>631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>
        <v>62</v>
      </c>
      <c r="D4" s="62"/>
      <c r="E4" s="62"/>
      <c r="F4" s="62"/>
      <c r="G4" s="62">
        <v>111</v>
      </c>
      <c r="H4" s="62"/>
      <c r="I4" s="62">
        <v>73</v>
      </c>
      <c r="J4" s="62"/>
      <c r="K4" s="62"/>
      <c r="L4" s="62">
        <v>14</v>
      </c>
      <c r="M4" s="62"/>
      <c r="N4" s="62">
        <v>43</v>
      </c>
      <c r="O4" s="62"/>
      <c r="P4" s="62">
        <v>303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0.43661971830985913</v>
      </c>
      <c r="D5" s="4"/>
      <c r="E5" s="4"/>
      <c r="F5" s="4"/>
      <c r="G5" s="4">
        <v>0.56060606060606055</v>
      </c>
      <c r="H5" s="4"/>
      <c r="I5" s="4">
        <v>0.33953488372093021</v>
      </c>
      <c r="J5" s="4"/>
      <c r="K5" s="4"/>
      <c r="L5" s="4">
        <v>0.66666666666666663</v>
      </c>
      <c r="M5" s="4"/>
      <c r="N5" s="4">
        <v>0.78181818181818186</v>
      </c>
      <c r="O5" s="4"/>
      <c r="P5" s="4">
        <v>0.48019017432646594</v>
      </c>
    </row>
    <row r="6" spans="1:43" ht="25.5" x14ac:dyDescent="0.2">
      <c r="A6" s="36" t="s">
        <v>17</v>
      </c>
      <c r="B6" s="5"/>
      <c r="C6" s="5">
        <v>10.419354838709678</v>
      </c>
      <c r="D6" s="5"/>
      <c r="E6" s="5"/>
      <c r="F6" s="5"/>
      <c r="G6" s="5">
        <v>18.27927927927928</v>
      </c>
      <c r="H6" s="5"/>
      <c r="I6" s="5">
        <v>37.589041095890408</v>
      </c>
      <c r="J6" s="5"/>
      <c r="K6" s="5"/>
      <c r="L6" s="5">
        <v>5.2142857142857144</v>
      </c>
      <c r="M6" s="5"/>
      <c r="N6" s="5">
        <v>11.046511627906977</v>
      </c>
      <c r="O6" s="5"/>
      <c r="P6" s="5">
        <v>19.693069306930692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210"/>
  <sheetViews>
    <sheetView showGridLines="0" workbookViewId="0">
      <selection activeCell="G19" sqref="G18:G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50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262</v>
      </c>
      <c r="D3" s="2"/>
      <c r="E3" s="2"/>
      <c r="F3" s="2"/>
      <c r="G3" s="2">
        <v>2</v>
      </c>
      <c r="H3" s="2"/>
      <c r="I3" s="2"/>
      <c r="J3" s="2"/>
      <c r="K3" s="2"/>
      <c r="L3" s="2"/>
      <c r="M3" s="2"/>
      <c r="N3" s="2"/>
      <c r="O3" s="2"/>
      <c r="P3" s="63">
        <v>264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>
        <v>59</v>
      </c>
      <c r="D4" s="62"/>
      <c r="E4" s="62"/>
      <c r="F4" s="62"/>
      <c r="G4" s="62">
        <v>1</v>
      </c>
      <c r="H4" s="62"/>
      <c r="I4" s="62"/>
      <c r="J4" s="62"/>
      <c r="K4" s="62"/>
      <c r="L4" s="62"/>
      <c r="M4" s="62"/>
      <c r="N4" s="62"/>
      <c r="O4" s="62"/>
      <c r="P4" s="62">
        <v>60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0.22519083969465647</v>
      </c>
      <c r="D5" s="4"/>
      <c r="E5" s="4"/>
      <c r="F5" s="4"/>
      <c r="G5" s="4">
        <v>0.5</v>
      </c>
      <c r="H5" s="4"/>
      <c r="I5" s="4"/>
      <c r="J5" s="4"/>
      <c r="K5" s="4"/>
      <c r="L5" s="4"/>
      <c r="M5" s="4"/>
      <c r="N5" s="4"/>
      <c r="O5" s="4"/>
      <c r="P5" s="4">
        <v>0.22727272727272727</v>
      </c>
    </row>
    <row r="6" spans="1:43" ht="25.5" x14ac:dyDescent="0.2">
      <c r="A6" s="36" t="s">
        <v>17</v>
      </c>
      <c r="B6" s="5"/>
      <c r="C6" s="5">
        <v>46.813559322033896</v>
      </c>
      <c r="D6" s="5"/>
      <c r="E6" s="5"/>
      <c r="F6" s="5"/>
      <c r="G6" s="5">
        <v>9</v>
      </c>
      <c r="H6" s="5"/>
      <c r="I6" s="5"/>
      <c r="J6" s="5"/>
      <c r="K6" s="5"/>
      <c r="L6" s="5"/>
      <c r="M6" s="5"/>
      <c r="N6" s="5"/>
      <c r="O6" s="5"/>
      <c r="P6" s="5">
        <v>46.18333333333333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210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366</v>
      </c>
      <c r="C3" s="2">
        <v>1150</v>
      </c>
      <c r="D3" s="2">
        <v>0</v>
      </c>
      <c r="E3" s="2">
        <v>0</v>
      </c>
      <c r="F3" s="2">
        <v>1532</v>
      </c>
      <c r="G3" s="2">
        <v>1413</v>
      </c>
      <c r="H3" s="2">
        <v>602</v>
      </c>
      <c r="I3" s="2">
        <v>1035</v>
      </c>
      <c r="J3" s="2">
        <v>1221</v>
      </c>
      <c r="K3" s="2">
        <v>445</v>
      </c>
      <c r="L3" s="2">
        <v>1846</v>
      </c>
      <c r="M3" s="2">
        <v>0</v>
      </c>
      <c r="N3" s="2">
        <v>1325</v>
      </c>
      <c r="O3" s="2">
        <v>1105</v>
      </c>
      <c r="P3" s="63">
        <v>12040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274</v>
      </c>
      <c r="C4" s="62">
        <v>968</v>
      </c>
      <c r="D4" s="62">
        <v>0</v>
      </c>
      <c r="E4" s="62">
        <v>0</v>
      </c>
      <c r="F4" s="62">
        <v>1479</v>
      </c>
      <c r="G4" s="62">
        <v>1159</v>
      </c>
      <c r="H4" s="62">
        <v>397</v>
      </c>
      <c r="I4" s="62">
        <v>649</v>
      </c>
      <c r="J4" s="62">
        <v>1174</v>
      </c>
      <c r="K4" s="62">
        <v>344</v>
      </c>
      <c r="L4" s="62">
        <v>1494</v>
      </c>
      <c r="M4" s="62">
        <v>0</v>
      </c>
      <c r="N4" s="62">
        <v>1095</v>
      </c>
      <c r="O4" s="62">
        <v>936</v>
      </c>
      <c r="P4" s="62">
        <v>9969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0.74863387978142082</v>
      </c>
      <c r="C5" s="4">
        <v>0.84173913043478266</v>
      </c>
      <c r="D5" s="4" t="s">
        <v>66</v>
      </c>
      <c r="E5" s="4" t="s">
        <v>66</v>
      </c>
      <c r="F5" s="4">
        <v>0.96540469973890342</v>
      </c>
      <c r="G5" s="4">
        <v>0.82024062278839349</v>
      </c>
      <c r="H5" s="4">
        <v>0.65946843853820603</v>
      </c>
      <c r="I5" s="4">
        <v>0.62705314009661839</v>
      </c>
      <c r="J5" s="4">
        <v>0.96150696150696147</v>
      </c>
      <c r="K5" s="4">
        <v>0.77303370786516856</v>
      </c>
      <c r="L5" s="4">
        <v>0.80931744312025999</v>
      </c>
      <c r="M5" s="4" t="s">
        <v>66</v>
      </c>
      <c r="N5" s="4">
        <v>0.82641509433962268</v>
      </c>
      <c r="O5" s="4">
        <v>0.84705882352941175</v>
      </c>
      <c r="P5" s="4">
        <v>0.82799003322259135</v>
      </c>
    </row>
    <row r="6" spans="1:43" ht="25.5" x14ac:dyDescent="0.2">
      <c r="A6" s="36" t="s">
        <v>17</v>
      </c>
      <c r="B6" s="5">
        <v>39.591240875912412</v>
      </c>
      <c r="C6" s="5">
        <v>28.259297520661157</v>
      </c>
      <c r="D6" s="5">
        <v>0</v>
      </c>
      <c r="E6" s="5">
        <v>0</v>
      </c>
      <c r="F6" s="5">
        <v>103.87153482082488</v>
      </c>
      <c r="G6" s="5">
        <v>37.355478861087143</v>
      </c>
      <c r="H6" s="5">
        <v>87.115869017632235</v>
      </c>
      <c r="I6" s="5">
        <v>125.85978428351309</v>
      </c>
      <c r="J6" s="5">
        <v>120.59114139693357</v>
      </c>
      <c r="K6" s="5">
        <v>73.220930232558146</v>
      </c>
      <c r="L6" s="5">
        <v>80.697456492637215</v>
      </c>
      <c r="M6" s="5">
        <v>0</v>
      </c>
      <c r="N6" s="5">
        <v>125.88310502283105</v>
      </c>
      <c r="O6" s="5">
        <v>97.488247863247864</v>
      </c>
      <c r="P6" s="5">
        <v>87.050556725850129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233"/>
  <sheetViews>
    <sheetView showGridLines="0" workbookViewId="0">
      <selection activeCell="H3" sqref="H3:H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76</v>
      </c>
      <c r="D3" s="2">
        <v>15</v>
      </c>
      <c r="E3" s="2">
        <v>32</v>
      </c>
      <c r="F3" s="2">
        <v>32</v>
      </c>
      <c r="G3" s="2">
        <v>139</v>
      </c>
      <c r="H3" s="2"/>
      <c r="I3" s="2">
        <v>29</v>
      </c>
      <c r="J3" s="2">
        <v>47</v>
      </c>
      <c r="K3" s="2">
        <v>27</v>
      </c>
      <c r="L3" s="2">
        <v>268</v>
      </c>
      <c r="M3" s="2">
        <v>17</v>
      </c>
      <c r="N3" s="2">
        <v>165</v>
      </c>
      <c r="O3" s="2">
        <v>51</v>
      </c>
      <c r="P3" s="63">
        <v>898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>
        <v>21</v>
      </c>
      <c r="D4" s="62">
        <v>6</v>
      </c>
      <c r="E4" s="62">
        <v>3</v>
      </c>
      <c r="F4" s="62">
        <v>9</v>
      </c>
      <c r="G4" s="62">
        <v>33</v>
      </c>
      <c r="H4" s="62"/>
      <c r="I4" s="62">
        <v>14</v>
      </c>
      <c r="J4" s="62">
        <v>40</v>
      </c>
      <c r="K4" s="62">
        <v>0</v>
      </c>
      <c r="L4" s="62">
        <v>12</v>
      </c>
      <c r="M4" s="62">
        <v>5</v>
      </c>
      <c r="N4" s="62">
        <v>58</v>
      </c>
      <c r="O4" s="62">
        <v>2</v>
      </c>
      <c r="P4" s="62">
        <v>203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0.27631578947368424</v>
      </c>
      <c r="D5" s="4">
        <v>0.4</v>
      </c>
      <c r="E5" s="4">
        <v>9.375E-2</v>
      </c>
      <c r="F5" s="4">
        <v>0.28125</v>
      </c>
      <c r="G5" s="4">
        <v>0.23741007194244604</v>
      </c>
      <c r="H5" s="4"/>
      <c r="I5" s="4">
        <v>0.48275862068965519</v>
      </c>
      <c r="J5" s="4">
        <v>0.85106382978723405</v>
      </c>
      <c r="K5" s="4" t="s">
        <v>66</v>
      </c>
      <c r="L5" s="4">
        <v>4.4776119402985072E-2</v>
      </c>
      <c r="M5" s="4">
        <v>0.29411764705882354</v>
      </c>
      <c r="N5" s="4">
        <v>0.3515151515151515</v>
      </c>
      <c r="O5" s="4">
        <v>3.9215686274509803E-2</v>
      </c>
      <c r="P5" s="4">
        <v>0.22605790645879734</v>
      </c>
    </row>
    <row r="6" spans="1:43" ht="25.5" x14ac:dyDescent="0.2">
      <c r="A6" s="36" t="s">
        <v>17</v>
      </c>
      <c r="B6" s="5"/>
      <c r="C6" s="5">
        <v>2.0476190476190474</v>
      </c>
      <c r="D6" s="5">
        <v>2.5</v>
      </c>
      <c r="E6" s="5">
        <v>5.666666666666667</v>
      </c>
      <c r="F6" s="5">
        <v>3</v>
      </c>
      <c r="G6" s="5">
        <v>6.9090909090909092</v>
      </c>
      <c r="H6" s="5"/>
      <c r="I6" s="5">
        <v>84.5</v>
      </c>
      <c r="J6" s="5">
        <v>7.55</v>
      </c>
      <c r="K6" s="5">
        <v>0</v>
      </c>
      <c r="L6" s="5">
        <v>50.916666666666664</v>
      </c>
      <c r="M6" s="5">
        <v>8</v>
      </c>
      <c r="N6" s="5">
        <v>83.568965517241381</v>
      </c>
      <c r="O6" s="5">
        <v>2</v>
      </c>
      <c r="P6" s="5">
        <v>36.044334975369459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617</v>
      </c>
      <c r="C3" s="2">
        <v>6105</v>
      </c>
      <c r="D3" s="2">
        <v>527</v>
      </c>
      <c r="E3" s="2">
        <v>1580</v>
      </c>
      <c r="F3" s="2">
        <v>4042</v>
      </c>
      <c r="G3" s="2">
        <v>8410</v>
      </c>
      <c r="H3" s="2">
        <v>3288</v>
      </c>
      <c r="I3" s="2">
        <v>8558</v>
      </c>
      <c r="J3" s="2">
        <v>2549</v>
      </c>
      <c r="K3" s="2">
        <v>3070</v>
      </c>
      <c r="L3" s="2">
        <v>5487</v>
      </c>
      <c r="M3" s="2">
        <v>543</v>
      </c>
      <c r="N3" s="2">
        <v>1862</v>
      </c>
      <c r="O3" s="2">
        <v>5658</v>
      </c>
      <c r="P3" s="63">
        <v>52296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327</v>
      </c>
      <c r="C4" s="62">
        <v>5407</v>
      </c>
      <c r="D4" s="62">
        <v>497</v>
      </c>
      <c r="E4" s="62">
        <v>1253</v>
      </c>
      <c r="F4" s="62">
        <v>3850</v>
      </c>
      <c r="G4" s="62">
        <v>6717</v>
      </c>
      <c r="H4" s="62">
        <v>2127</v>
      </c>
      <c r="I4" s="62">
        <v>5915</v>
      </c>
      <c r="J4" s="62">
        <v>2247</v>
      </c>
      <c r="K4" s="62">
        <v>2601</v>
      </c>
      <c r="L4" s="62">
        <v>4731</v>
      </c>
      <c r="M4" s="62">
        <v>503</v>
      </c>
      <c r="N4" s="62">
        <v>1273</v>
      </c>
      <c r="O4" s="62">
        <v>4769</v>
      </c>
      <c r="P4" s="62">
        <v>42217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0.52998379254457051</v>
      </c>
      <c r="C5" s="4">
        <v>0.88566748566748565</v>
      </c>
      <c r="D5" s="4">
        <v>0.94307400379506645</v>
      </c>
      <c r="E5" s="4">
        <v>0.79303797468354431</v>
      </c>
      <c r="F5" s="4">
        <v>0.95249876298861946</v>
      </c>
      <c r="G5" s="4">
        <v>0.79869203329369798</v>
      </c>
      <c r="H5" s="4">
        <v>0.64689781021897808</v>
      </c>
      <c r="I5" s="4">
        <v>0.69116616031783129</v>
      </c>
      <c r="J5" s="4">
        <v>0.88152216555511964</v>
      </c>
      <c r="K5" s="4">
        <v>0.84723127035830614</v>
      </c>
      <c r="L5" s="4">
        <v>0.8622197922361946</v>
      </c>
      <c r="M5" s="4">
        <v>0.92633517495395945</v>
      </c>
      <c r="N5" s="4">
        <v>0.68367346938775508</v>
      </c>
      <c r="O5" s="4">
        <v>0.84287734181689644</v>
      </c>
      <c r="P5" s="4">
        <v>0.80727015450512463</v>
      </c>
    </row>
    <row r="6" spans="1:43" ht="25.5" x14ac:dyDescent="0.2">
      <c r="A6" s="36" t="s">
        <v>17</v>
      </c>
      <c r="B6" s="5">
        <v>33.599388379204896</v>
      </c>
      <c r="C6" s="5">
        <v>73.468836693175518</v>
      </c>
      <c r="D6" s="5">
        <v>60.975855130784709</v>
      </c>
      <c r="E6" s="5">
        <v>111.76137270550679</v>
      </c>
      <c r="F6" s="5">
        <v>60.386233766233765</v>
      </c>
      <c r="G6" s="5">
        <v>87.430549352389463</v>
      </c>
      <c r="H6" s="5">
        <v>64.541137752703335</v>
      </c>
      <c r="I6" s="5">
        <v>166.55435333896872</v>
      </c>
      <c r="J6" s="5">
        <v>67.017356475300403</v>
      </c>
      <c r="K6" s="5">
        <v>247.60630526720493</v>
      </c>
      <c r="L6" s="5">
        <v>43.193405199746351</v>
      </c>
      <c r="M6" s="5">
        <v>32.20278330019881</v>
      </c>
      <c r="N6" s="5">
        <v>20.435978004713277</v>
      </c>
      <c r="O6" s="5">
        <v>122.2038163136926</v>
      </c>
      <c r="P6" s="5">
        <v>98.177132434801152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52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18</v>
      </c>
      <c r="C3" s="60">
        <v>391</v>
      </c>
      <c r="D3" s="60">
        <v>2</v>
      </c>
      <c r="E3" s="60">
        <v>9</v>
      </c>
      <c r="F3" s="60">
        <v>3</v>
      </c>
      <c r="G3" s="60">
        <v>20</v>
      </c>
      <c r="H3" s="60">
        <v>15</v>
      </c>
      <c r="I3" s="60">
        <v>32</v>
      </c>
      <c r="J3" s="60">
        <v>11</v>
      </c>
      <c r="K3" s="60">
        <v>0</v>
      </c>
      <c r="L3" s="60">
        <v>107</v>
      </c>
      <c r="M3" s="60">
        <v>0</v>
      </c>
      <c r="N3" s="60">
        <v>47</v>
      </c>
      <c r="O3" s="60">
        <v>9</v>
      </c>
      <c r="P3" s="69">
        <v>664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5</v>
      </c>
      <c r="C4" s="66">
        <v>43</v>
      </c>
      <c r="D4" s="66">
        <v>2</v>
      </c>
      <c r="E4" s="66">
        <v>6</v>
      </c>
      <c r="F4" s="66">
        <v>0</v>
      </c>
      <c r="G4" s="66">
        <v>0</v>
      </c>
      <c r="H4" s="66">
        <v>0</v>
      </c>
      <c r="I4" s="66">
        <v>12</v>
      </c>
      <c r="J4" s="66">
        <v>10</v>
      </c>
      <c r="K4" s="66">
        <v>0</v>
      </c>
      <c r="L4" s="66">
        <v>84</v>
      </c>
      <c r="M4" s="66">
        <v>0</v>
      </c>
      <c r="N4" s="66">
        <v>1</v>
      </c>
      <c r="O4" s="66">
        <v>0</v>
      </c>
      <c r="P4" s="62">
        <v>163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0.27777777777777779</v>
      </c>
      <c r="C5" s="55">
        <v>0.10997442455242967</v>
      </c>
      <c r="D5" s="55">
        <v>1</v>
      </c>
      <c r="E5" s="55">
        <v>0.66666666666666663</v>
      </c>
      <c r="F5" s="55" t="s">
        <v>66</v>
      </c>
      <c r="G5" s="55" t="s">
        <v>66</v>
      </c>
      <c r="H5" s="55" t="s">
        <v>66</v>
      </c>
      <c r="I5" s="55">
        <v>0.375</v>
      </c>
      <c r="J5" s="55">
        <v>0.90909090909090906</v>
      </c>
      <c r="K5" s="55" t="s">
        <v>66</v>
      </c>
      <c r="L5" s="55">
        <v>0.78504672897196259</v>
      </c>
      <c r="M5" s="55" t="s">
        <v>66</v>
      </c>
      <c r="N5" s="55">
        <v>2.1276595744680851E-2</v>
      </c>
      <c r="O5" s="55" t="s">
        <v>66</v>
      </c>
      <c r="P5" s="55">
        <v>0.24548192771084337</v>
      </c>
    </row>
    <row r="6" spans="1:43" ht="25.5" x14ac:dyDescent="0.2">
      <c r="A6" s="36" t="s">
        <v>17</v>
      </c>
      <c r="B6" s="5">
        <v>6.2</v>
      </c>
      <c r="C6" s="56">
        <v>103.25581395348837</v>
      </c>
      <c r="D6" s="56">
        <v>2</v>
      </c>
      <c r="E6" s="56">
        <v>17.5</v>
      </c>
      <c r="F6" s="56">
        <v>0</v>
      </c>
      <c r="G6" s="56">
        <v>0</v>
      </c>
      <c r="H6" s="56">
        <v>0</v>
      </c>
      <c r="I6" s="56">
        <v>2.8333333333333335</v>
      </c>
      <c r="J6" s="56">
        <v>5.8</v>
      </c>
      <c r="K6" s="56">
        <v>0</v>
      </c>
      <c r="L6" s="56">
        <v>11.30952380952381</v>
      </c>
      <c r="M6" s="56">
        <v>0</v>
      </c>
      <c r="N6" s="56">
        <v>0</v>
      </c>
      <c r="O6" s="56">
        <v>0</v>
      </c>
      <c r="P6" s="56">
        <v>34.490797546012267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233"/>
  <sheetViews>
    <sheetView showGridLines="0" workbookViewId="0">
      <selection activeCell="I5" sqref="I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71</v>
      </c>
      <c r="D3" s="2"/>
      <c r="E3" s="2"/>
      <c r="F3" s="2"/>
      <c r="G3" s="2">
        <v>14</v>
      </c>
      <c r="H3" s="2"/>
      <c r="I3" s="2">
        <v>13</v>
      </c>
      <c r="J3" s="2"/>
      <c r="K3" s="2"/>
      <c r="L3" s="2"/>
      <c r="M3" s="2"/>
      <c r="N3" s="2">
        <v>95</v>
      </c>
      <c r="O3" s="2">
        <v>14</v>
      </c>
      <c r="P3" s="63">
        <v>207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>
        <v>26</v>
      </c>
      <c r="D4" s="62"/>
      <c r="E4" s="62"/>
      <c r="F4" s="62"/>
      <c r="G4" s="62">
        <v>0</v>
      </c>
      <c r="H4" s="62"/>
      <c r="I4" s="62">
        <v>0</v>
      </c>
      <c r="J4" s="62"/>
      <c r="K4" s="62"/>
      <c r="L4" s="62"/>
      <c r="M4" s="62"/>
      <c r="N4" s="62">
        <v>66</v>
      </c>
      <c r="O4" s="62">
        <v>0</v>
      </c>
      <c r="P4" s="62">
        <v>92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0.36619718309859156</v>
      </c>
      <c r="D5" s="4"/>
      <c r="E5" s="4"/>
      <c r="F5" s="4"/>
      <c r="G5" s="4">
        <v>0</v>
      </c>
      <c r="H5" s="4"/>
      <c r="I5" s="57">
        <v>0</v>
      </c>
      <c r="J5" s="4"/>
      <c r="K5" s="4"/>
      <c r="L5" s="4"/>
      <c r="M5" s="4"/>
      <c r="N5" s="4">
        <v>0.69473684210526321</v>
      </c>
      <c r="O5" s="55">
        <v>0</v>
      </c>
      <c r="P5" s="4">
        <v>0.44444444444444442</v>
      </c>
    </row>
    <row r="6" spans="1:43" ht="25.5" x14ac:dyDescent="0.2">
      <c r="A6" s="36" t="s">
        <v>17</v>
      </c>
      <c r="B6" s="5"/>
      <c r="C6" s="5">
        <v>9.9615384615384617</v>
      </c>
      <c r="D6" s="5"/>
      <c r="E6" s="5"/>
      <c r="F6" s="5"/>
      <c r="G6" s="5">
        <v>0</v>
      </c>
      <c r="H6" s="5"/>
      <c r="I6" s="56">
        <v>0</v>
      </c>
      <c r="J6" s="5"/>
      <c r="K6" s="5"/>
      <c r="L6" s="5"/>
      <c r="M6" s="5"/>
      <c r="N6" s="5">
        <v>7.3181818181818183</v>
      </c>
      <c r="O6" s="56">
        <v>0</v>
      </c>
      <c r="P6" s="5">
        <v>8.0652173913043477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969</v>
      </c>
      <c r="C3" s="2">
        <v>3869</v>
      </c>
      <c r="D3" s="2">
        <v>310</v>
      </c>
      <c r="E3" s="2">
        <v>205</v>
      </c>
      <c r="F3" s="2">
        <v>1664</v>
      </c>
      <c r="G3" s="2">
        <v>2497</v>
      </c>
      <c r="H3" s="2">
        <v>1319</v>
      </c>
      <c r="I3" s="2">
        <v>1490</v>
      </c>
      <c r="J3" s="2">
        <v>1444</v>
      </c>
      <c r="K3" s="2">
        <v>1041</v>
      </c>
      <c r="L3" s="2">
        <v>3170</v>
      </c>
      <c r="M3" s="2">
        <v>384</v>
      </c>
      <c r="N3" s="2">
        <v>1386</v>
      </c>
      <c r="O3" s="2">
        <v>752</v>
      </c>
      <c r="P3" s="63">
        <v>20500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754</v>
      </c>
      <c r="C4" s="62">
        <v>3496</v>
      </c>
      <c r="D4" s="62">
        <v>214</v>
      </c>
      <c r="E4" s="62">
        <v>147</v>
      </c>
      <c r="F4" s="62">
        <v>1597</v>
      </c>
      <c r="G4" s="62">
        <v>1997</v>
      </c>
      <c r="H4" s="62">
        <v>789</v>
      </c>
      <c r="I4" s="62">
        <v>1261</v>
      </c>
      <c r="J4" s="62">
        <v>1201</v>
      </c>
      <c r="K4" s="62">
        <v>1016</v>
      </c>
      <c r="L4" s="62">
        <v>2805</v>
      </c>
      <c r="M4" s="62">
        <v>360</v>
      </c>
      <c r="N4" s="62">
        <v>976</v>
      </c>
      <c r="O4" s="62">
        <v>695</v>
      </c>
      <c r="P4" s="62">
        <v>17308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0.77812177502579982</v>
      </c>
      <c r="C5" s="4">
        <v>0.90359265960196433</v>
      </c>
      <c r="D5" s="4">
        <v>0.69032258064516128</v>
      </c>
      <c r="E5" s="4">
        <v>0.71707317073170729</v>
      </c>
      <c r="F5" s="4">
        <v>0.95973557692307687</v>
      </c>
      <c r="G5" s="4">
        <v>0.79975971165398474</v>
      </c>
      <c r="H5" s="4">
        <v>0.59818043972706592</v>
      </c>
      <c r="I5" s="4">
        <v>0.84630872483221475</v>
      </c>
      <c r="J5" s="4">
        <v>0.8317174515235457</v>
      </c>
      <c r="K5" s="4">
        <v>0.9759846301633045</v>
      </c>
      <c r="L5" s="4">
        <v>0.8848580441640379</v>
      </c>
      <c r="M5" s="4">
        <v>0.9375</v>
      </c>
      <c r="N5" s="4">
        <v>0.70418470418470414</v>
      </c>
      <c r="O5" s="4">
        <v>0.92420212765957444</v>
      </c>
      <c r="P5" s="4">
        <v>0.84429268292682924</v>
      </c>
    </row>
    <row r="6" spans="1:43" ht="25.5" x14ac:dyDescent="0.2">
      <c r="A6" s="36" t="s">
        <v>17</v>
      </c>
      <c r="B6" s="5">
        <v>30.96684350132626</v>
      </c>
      <c r="C6" s="5">
        <v>92.552917620137293</v>
      </c>
      <c r="D6" s="5">
        <v>16.079439252336449</v>
      </c>
      <c r="E6" s="5">
        <v>9.7142857142857135</v>
      </c>
      <c r="F6" s="5">
        <v>65.536005009392611</v>
      </c>
      <c r="G6" s="5">
        <v>34.418627941912867</v>
      </c>
      <c r="H6" s="5">
        <v>24.387832699619771</v>
      </c>
      <c r="I6" s="5">
        <v>22.630452022204601</v>
      </c>
      <c r="J6" s="5">
        <v>51.729392173189012</v>
      </c>
      <c r="K6" s="5">
        <v>106.1259842519685</v>
      </c>
      <c r="L6" s="5">
        <v>74.323351158645281</v>
      </c>
      <c r="M6" s="5">
        <v>32.408333333333331</v>
      </c>
      <c r="N6" s="5">
        <v>24.672131147540984</v>
      </c>
      <c r="O6" s="5">
        <v>22.578417266187049</v>
      </c>
      <c r="P6" s="5">
        <v>57.939912179339032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630</v>
      </c>
      <c r="C3" s="2">
        <v>836</v>
      </c>
      <c r="D3" s="2">
        <v>312</v>
      </c>
      <c r="E3" s="2">
        <v>190</v>
      </c>
      <c r="F3" s="2">
        <v>515</v>
      </c>
      <c r="G3" s="2">
        <v>495</v>
      </c>
      <c r="H3" s="2">
        <v>933</v>
      </c>
      <c r="I3" s="2">
        <v>410</v>
      </c>
      <c r="J3" s="2">
        <v>541</v>
      </c>
      <c r="K3" s="2">
        <v>32</v>
      </c>
      <c r="L3" s="2">
        <v>1040</v>
      </c>
      <c r="M3" s="2">
        <v>199</v>
      </c>
      <c r="N3" s="2">
        <v>660</v>
      </c>
      <c r="O3" s="2">
        <v>180</v>
      </c>
      <c r="P3" s="63">
        <v>6973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84</v>
      </c>
      <c r="C4" s="62">
        <v>84</v>
      </c>
      <c r="D4" s="62">
        <v>198</v>
      </c>
      <c r="E4" s="62">
        <v>180</v>
      </c>
      <c r="F4" s="62">
        <v>338</v>
      </c>
      <c r="G4" s="62">
        <v>3</v>
      </c>
      <c r="H4" s="62">
        <v>419</v>
      </c>
      <c r="I4" s="62">
        <v>0</v>
      </c>
      <c r="J4" s="62">
        <v>482</v>
      </c>
      <c r="K4" s="62">
        <v>16</v>
      </c>
      <c r="L4" s="62">
        <v>92</v>
      </c>
      <c r="M4" s="62">
        <v>2</v>
      </c>
      <c r="N4" s="62">
        <v>539</v>
      </c>
      <c r="O4" s="62">
        <v>169</v>
      </c>
      <c r="P4" s="62">
        <v>2606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0.13333333333333333</v>
      </c>
      <c r="C5" s="4">
        <v>0.10047846889952153</v>
      </c>
      <c r="D5" s="4">
        <v>0.63461538461538458</v>
      </c>
      <c r="E5" s="4">
        <v>0.94736842105263153</v>
      </c>
      <c r="F5" s="4">
        <v>0.65631067961165046</v>
      </c>
      <c r="G5" s="4">
        <v>6.0606060606060606E-3</v>
      </c>
      <c r="H5" s="4">
        <v>0.44908896034297963</v>
      </c>
      <c r="I5" s="4" t="s">
        <v>66</v>
      </c>
      <c r="J5" s="4">
        <v>0.89094269870609977</v>
      </c>
      <c r="K5" s="4">
        <v>0.5</v>
      </c>
      <c r="L5" s="4">
        <v>8.8461538461538466E-2</v>
      </c>
      <c r="M5" s="4">
        <v>1.0050251256281407E-2</v>
      </c>
      <c r="N5" s="4">
        <v>0.81666666666666665</v>
      </c>
      <c r="O5" s="4">
        <v>0.93888888888888888</v>
      </c>
      <c r="P5" s="4">
        <v>0.37372723361537358</v>
      </c>
    </row>
    <row r="6" spans="1:43" ht="25.5" x14ac:dyDescent="0.2">
      <c r="A6" s="36" t="s">
        <v>17</v>
      </c>
      <c r="B6" s="5">
        <v>6.5714285714285712</v>
      </c>
      <c r="C6" s="5">
        <v>18.107142857142858</v>
      </c>
      <c r="D6" s="5">
        <v>43.717171717171716</v>
      </c>
      <c r="E6" s="5">
        <v>10.855555555555556</v>
      </c>
      <c r="F6" s="5">
        <v>69.139053254437869</v>
      </c>
      <c r="G6" s="5">
        <v>1</v>
      </c>
      <c r="H6" s="5">
        <v>18.300715990453462</v>
      </c>
      <c r="I6" s="5">
        <v>0</v>
      </c>
      <c r="J6" s="5">
        <v>35.877593360995853</v>
      </c>
      <c r="K6" s="5">
        <v>7.125</v>
      </c>
      <c r="L6" s="5">
        <v>11.423913043478262</v>
      </c>
      <c r="M6" s="5">
        <v>0</v>
      </c>
      <c r="N6" s="5">
        <v>7.74582560296846</v>
      </c>
      <c r="O6" s="5">
        <v>2.5207100591715976</v>
      </c>
      <c r="P6" s="5">
        <v>25.626247122026093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233"/>
  <sheetViews>
    <sheetView showGridLines="0" workbookViewId="0">
      <selection activeCell="G5" sqref="G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236</v>
      </c>
      <c r="C3" s="2">
        <v>213</v>
      </c>
      <c r="D3" s="2">
        <v>20</v>
      </c>
      <c r="E3" s="2">
        <v>87</v>
      </c>
      <c r="F3" s="2">
        <v>181</v>
      </c>
      <c r="G3" s="2">
        <v>346</v>
      </c>
      <c r="H3" s="2">
        <v>230</v>
      </c>
      <c r="I3" s="2">
        <v>179</v>
      </c>
      <c r="J3" s="2">
        <v>128</v>
      </c>
      <c r="K3" s="2">
        <v>61</v>
      </c>
      <c r="L3" s="2">
        <v>280</v>
      </c>
      <c r="M3" s="2"/>
      <c r="N3" s="2">
        <v>373</v>
      </c>
      <c r="O3" s="2">
        <v>98</v>
      </c>
      <c r="P3" s="63">
        <v>2432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182</v>
      </c>
      <c r="C4" s="62">
        <v>170</v>
      </c>
      <c r="D4" s="62">
        <v>7</v>
      </c>
      <c r="E4" s="62">
        <v>22</v>
      </c>
      <c r="F4" s="62">
        <v>162</v>
      </c>
      <c r="G4" s="62">
        <v>0</v>
      </c>
      <c r="H4" s="62">
        <v>15</v>
      </c>
      <c r="I4" s="62">
        <v>42</v>
      </c>
      <c r="J4" s="62">
        <v>71</v>
      </c>
      <c r="K4" s="62">
        <v>36</v>
      </c>
      <c r="L4" s="62">
        <v>234</v>
      </c>
      <c r="M4" s="62"/>
      <c r="N4" s="62">
        <v>250</v>
      </c>
      <c r="O4" s="62">
        <v>42</v>
      </c>
      <c r="P4" s="62">
        <v>1233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0.77118644067796616</v>
      </c>
      <c r="C5" s="4">
        <v>0.7981220657276995</v>
      </c>
      <c r="D5" s="4">
        <v>0.35</v>
      </c>
      <c r="E5" s="4">
        <v>0.25287356321839083</v>
      </c>
      <c r="F5" s="4">
        <v>0.89502762430939231</v>
      </c>
      <c r="G5" s="4">
        <v>0</v>
      </c>
      <c r="H5" s="4">
        <v>6.5217391304347824E-2</v>
      </c>
      <c r="I5" s="4">
        <v>0.23463687150837989</v>
      </c>
      <c r="J5" s="4">
        <v>0.5546875</v>
      </c>
      <c r="K5" s="4">
        <v>0.5901639344262295</v>
      </c>
      <c r="L5" s="4">
        <v>0.83571428571428574</v>
      </c>
      <c r="M5" s="4"/>
      <c r="N5" s="4">
        <v>0.67024128686327078</v>
      </c>
      <c r="O5" s="4">
        <v>0.42857142857142855</v>
      </c>
      <c r="P5" s="4">
        <v>0.50699013157894735</v>
      </c>
    </row>
    <row r="6" spans="1:43" ht="25.5" x14ac:dyDescent="0.2">
      <c r="A6" s="36" t="s">
        <v>17</v>
      </c>
      <c r="B6" s="5">
        <v>26.593406593406595</v>
      </c>
      <c r="C6" s="5">
        <v>26.170588235294119</v>
      </c>
      <c r="D6" s="5">
        <v>16.857142857142858</v>
      </c>
      <c r="E6" s="5">
        <v>26.318181818181817</v>
      </c>
      <c r="F6" s="5">
        <v>25.450617283950617</v>
      </c>
      <c r="G6" s="5">
        <v>0</v>
      </c>
      <c r="H6" s="5">
        <v>10.6</v>
      </c>
      <c r="I6" s="5">
        <v>29.476190476190474</v>
      </c>
      <c r="J6" s="5">
        <v>22.323943661971832</v>
      </c>
      <c r="K6" s="5">
        <v>36.277777777777779</v>
      </c>
      <c r="L6" s="5">
        <v>32.337606837606835</v>
      </c>
      <c r="M6" s="5"/>
      <c r="N6" s="5">
        <v>37.664000000000001</v>
      </c>
      <c r="O6" s="5">
        <v>11.095238095238095</v>
      </c>
      <c r="P6" s="5">
        <v>29.072181670721818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548</v>
      </c>
      <c r="C3" s="2">
        <v>1147</v>
      </c>
      <c r="D3" s="2">
        <v>252</v>
      </c>
      <c r="E3" s="2">
        <v>274</v>
      </c>
      <c r="F3" s="2">
        <v>412</v>
      </c>
      <c r="G3" s="2">
        <v>1192</v>
      </c>
      <c r="H3" s="2">
        <v>363</v>
      </c>
      <c r="I3" s="2">
        <v>603</v>
      </c>
      <c r="J3" s="2">
        <v>498</v>
      </c>
      <c r="K3" s="2">
        <v>102</v>
      </c>
      <c r="L3" s="2">
        <v>486</v>
      </c>
      <c r="M3" s="2">
        <v>98</v>
      </c>
      <c r="N3" s="2">
        <v>1324</v>
      </c>
      <c r="O3" s="2">
        <v>572</v>
      </c>
      <c r="P3" s="63">
        <v>7871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123</v>
      </c>
      <c r="C4" s="62">
        <v>987</v>
      </c>
      <c r="D4" s="62">
        <v>166</v>
      </c>
      <c r="E4" s="62">
        <v>235</v>
      </c>
      <c r="F4" s="62">
        <v>401</v>
      </c>
      <c r="G4" s="62">
        <v>87</v>
      </c>
      <c r="H4" s="62">
        <v>41</v>
      </c>
      <c r="I4" s="62">
        <v>4</v>
      </c>
      <c r="J4" s="62">
        <v>21</v>
      </c>
      <c r="K4" s="62">
        <v>91</v>
      </c>
      <c r="L4" s="62">
        <v>256</v>
      </c>
      <c r="M4" s="62">
        <v>64</v>
      </c>
      <c r="N4" s="62">
        <v>886</v>
      </c>
      <c r="O4" s="62">
        <v>304</v>
      </c>
      <c r="P4" s="62">
        <v>3666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0.22445255474452555</v>
      </c>
      <c r="C5" s="4">
        <v>0.86050566695727981</v>
      </c>
      <c r="D5" s="4">
        <v>0.65873015873015872</v>
      </c>
      <c r="E5" s="4">
        <v>0.85766423357664234</v>
      </c>
      <c r="F5" s="4">
        <v>0.97330097087378642</v>
      </c>
      <c r="G5" s="4">
        <v>7.2986577181208059E-2</v>
      </c>
      <c r="H5" s="4">
        <v>0.11294765840220386</v>
      </c>
      <c r="I5" s="4">
        <v>6.6334991708126038E-3</v>
      </c>
      <c r="J5" s="4">
        <v>4.2168674698795178E-2</v>
      </c>
      <c r="K5" s="4">
        <v>0.89215686274509809</v>
      </c>
      <c r="L5" s="4">
        <v>0.52674897119341568</v>
      </c>
      <c r="M5" s="4">
        <v>0.65306122448979587</v>
      </c>
      <c r="N5" s="4">
        <v>0.66918429003021151</v>
      </c>
      <c r="O5" s="4">
        <v>0.53146853146853146</v>
      </c>
      <c r="P5" s="4">
        <v>0.46576038622792532</v>
      </c>
    </row>
    <row r="6" spans="1:43" ht="25.5" x14ac:dyDescent="0.2">
      <c r="A6" s="36" t="s">
        <v>17</v>
      </c>
      <c r="B6" s="5">
        <v>49.983739837398375</v>
      </c>
      <c r="C6" s="5">
        <v>38.851063829787236</v>
      </c>
      <c r="D6" s="5">
        <v>62.662650602409641</v>
      </c>
      <c r="E6" s="5">
        <v>94.336170212765964</v>
      </c>
      <c r="F6" s="5">
        <v>57.990024937655861</v>
      </c>
      <c r="G6" s="5">
        <v>36.091954022988503</v>
      </c>
      <c r="H6" s="5">
        <v>12.560975609756097</v>
      </c>
      <c r="I6" s="5">
        <v>11</v>
      </c>
      <c r="J6" s="5">
        <v>26.571428571428573</v>
      </c>
      <c r="K6" s="5">
        <v>19.736263736263737</v>
      </c>
      <c r="L6" s="5">
        <v>21.7578125</v>
      </c>
      <c r="M6" s="5">
        <v>32.984375</v>
      </c>
      <c r="N6" s="5">
        <v>36.95259593679458</v>
      </c>
      <c r="O6" s="5">
        <v>21.973684210526315</v>
      </c>
      <c r="P6" s="5">
        <v>41.863884342607747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190</v>
      </c>
      <c r="C3" s="2">
        <v>2727</v>
      </c>
      <c r="D3" s="2">
        <v>438</v>
      </c>
      <c r="E3" s="2">
        <v>568</v>
      </c>
      <c r="F3" s="2">
        <v>2763</v>
      </c>
      <c r="G3" s="2">
        <v>931</v>
      </c>
      <c r="H3" s="2">
        <v>1838</v>
      </c>
      <c r="I3" s="2">
        <v>517</v>
      </c>
      <c r="J3" s="2">
        <v>1163</v>
      </c>
      <c r="K3" s="2">
        <v>94</v>
      </c>
      <c r="L3" s="2">
        <v>627</v>
      </c>
      <c r="M3" s="2">
        <v>95</v>
      </c>
      <c r="N3" s="2">
        <v>810</v>
      </c>
      <c r="O3" s="2">
        <v>194</v>
      </c>
      <c r="P3" s="63">
        <v>12955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36</v>
      </c>
      <c r="C4" s="62">
        <v>1863</v>
      </c>
      <c r="D4" s="62">
        <v>402</v>
      </c>
      <c r="E4" s="62">
        <v>472</v>
      </c>
      <c r="F4" s="62">
        <v>2673</v>
      </c>
      <c r="G4" s="62">
        <v>170</v>
      </c>
      <c r="H4" s="62">
        <v>911</v>
      </c>
      <c r="I4" s="62">
        <v>375</v>
      </c>
      <c r="J4" s="62">
        <v>954</v>
      </c>
      <c r="K4" s="62">
        <v>75</v>
      </c>
      <c r="L4" s="62">
        <v>231</v>
      </c>
      <c r="M4" s="62">
        <v>16</v>
      </c>
      <c r="N4" s="62">
        <v>451</v>
      </c>
      <c r="O4" s="62">
        <v>140</v>
      </c>
      <c r="P4" s="62">
        <v>8769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0.18947368421052632</v>
      </c>
      <c r="C5" s="4">
        <v>0.68316831683168322</v>
      </c>
      <c r="D5" s="4">
        <v>0.9178082191780822</v>
      </c>
      <c r="E5" s="4">
        <v>0.83098591549295775</v>
      </c>
      <c r="F5" s="4">
        <v>0.96742671009771986</v>
      </c>
      <c r="G5" s="4">
        <v>0.18259935553168635</v>
      </c>
      <c r="H5" s="4">
        <v>0.49564744287268769</v>
      </c>
      <c r="I5" s="4">
        <v>0.72533849129593808</v>
      </c>
      <c r="J5" s="4">
        <v>0.82029234737747203</v>
      </c>
      <c r="K5" s="4">
        <v>0.7978723404255319</v>
      </c>
      <c r="L5" s="4">
        <v>0.36842105263157893</v>
      </c>
      <c r="M5" s="4">
        <v>0.16842105263157894</v>
      </c>
      <c r="N5" s="4">
        <v>0.55679012345679013</v>
      </c>
      <c r="O5" s="4">
        <v>0.72164948453608246</v>
      </c>
      <c r="P5" s="4">
        <v>0.67688151292937093</v>
      </c>
    </row>
    <row r="6" spans="1:43" ht="25.5" x14ac:dyDescent="0.2">
      <c r="A6" s="36" t="s">
        <v>17</v>
      </c>
      <c r="B6" s="5">
        <v>1.5833333333333333</v>
      </c>
      <c r="C6" s="5">
        <v>72.470746108427264</v>
      </c>
      <c r="D6" s="5">
        <v>46.629353233830848</v>
      </c>
      <c r="E6" s="5">
        <v>71.33898305084746</v>
      </c>
      <c r="F6" s="5">
        <v>537.87130564908341</v>
      </c>
      <c r="G6" s="5">
        <v>23.964705882352941</v>
      </c>
      <c r="H6" s="5">
        <v>56.34906695938529</v>
      </c>
      <c r="I6" s="5">
        <v>124.99466666666666</v>
      </c>
      <c r="J6" s="5">
        <v>97.229559748427675</v>
      </c>
      <c r="K6" s="5">
        <v>9.1999999999999993</v>
      </c>
      <c r="L6" s="5">
        <v>12.147186147186147</v>
      </c>
      <c r="M6" s="5">
        <v>5.125</v>
      </c>
      <c r="N6" s="5">
        <v>17.798226164079821</v>
      </c>
      <c r="O6" s="5">
        <v>6.15</v>
      </c>
      <c r="P6" s="5">
        <v>209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431</v>
      </c>
      <c r="C3" s="2">
        <v>968</v>
      </c>
      <c r="D3" s="2">
        <v>0</v>
      </c>
      <c r="E3" s="2">
        <v>0</v>
      </c>
      <c r="F3" s="2">
        <v>1042</v>
      </c>
      <c r="G3" s="2">
        <v>732</v>
      </c>
      <c r="H3" s="2">
        <v>350</v>
      </c>
      <c r="I3" s="2">
        <v>469</v>
      </c>
      <c r="J3" s="2">
        <v>102</v>
      </c>
      <c r="K3" s="2">
        <v>245</v>
      </c>
      <c r="L3" s="2">
        <v>673</v>
      </c>
      <c r="M3" s="2">
        <v>0</v>
      </c>
      <c r="N3" s="2">
        <v>439</v>
      </c>
      <c r="O3" s="2">
        <v>277</v>
      </c>
      <c r="P3" s="63">
        <v>5728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331</v>
      </c>
      <c r="C4" s="62">
        <v>791</v>
      </c>
      <c r="D4" s="62">
        <v>0</v>
      </c>
      <c r="E4" s="62">
        <v>0</v>
      </c>
      <c r="F4" s="62">
        <v>997</v>
      </c>
      <c r="G4" s="62">
        <v>441</v>
      </c>
      <c r="H4" s="62">
        <v>311</v>
      </c>
      <c r="I4" s="62">
        <v>297</v>
      </c>
      <c r="J4" s="62">
        <v>99</v>
      </c>
      <c r="K4" s="62">
        <v>202</v>
      </c>
      <c r="L4" s="62">
        <v>581</v>
      </c>
      <c r="M4" s="62">
        <v>0</v>
      </c>
      <c r="N4" s="62">
        <v>343</v>
      </c>
      <c r="O4" s="62">
        <v>233</v>
      </c>
      <c r="P4" s="62">
        <v>4626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0.76798143851508116</v>
      </c>
      <c r="C5" s="4">
        <v>0.81714876033057848</v>
      </c>
      <c r="D5" s="4" t="s">
        <v>66</v>
      </c>
      <c r="E5" s="4" t="s">
        <v>66</v>
      </c>
      <c r="F5" s="4">
        <v>0.95681381957773515</v>
      </c>
      <c r="G5" s="4">
        <v>0.60245901639344257</v>
      </c>
      <c r="H5" s="4">
        <v>0.88857142857142857</v>
      </c>
      <c r="I5" s="4">
        <v>0.63326226012793174</v>
      </c>
      <c r="J5" s="4">
        <v>0.97058823529411764</v>
      </c>
      <c r="K5" s="4">
        <v>0.82448979591836735</v>
      </c>
      <c r="L5" s="4">
        <v>0.86329866270430911</v>
      </c>
      <c r="M5" s="4" t="s">
        <v>66</v>
      </c>
      <c r="N5" s="4">
        <v>0.78132118451025057</v>
      </c>
      <c r="O5" s="4">
        <v>0.84115523465703967</v>
      </c>
      <c r="P5" s="4">
        <v>0.80761173184357538</v>
      </c>
    </row>
    <row r="6" spans="1:43" ht="25.5" x14ac:dyDescent="0.2">
      <c r="A6" s="36" t="s">
        <v>17</v>
      </c>
      <c r="B6" s="5">
        <v>32.299093655589125</v>
      </c>
      <c r="C6" s="5">
        <v>56.515802781289509</v>
      </c>
      <c r="D6" s="5">
        <v>0</v>
      </c>
      <c r="E6" s="5">
        <v>0</v>
      </c>
      <c r="F6" s="5">
        <v>117.75225677031094</v>
      </c>
      <c r="G6" s="5">
        <v>23.083900226757368</v>
      </c>
      <c r="H6" s="5">
        <v>35.559485530546624</v>
      </c>
      <c r="I6" s="5">
        <v>241.73400673400673</v>
      </c>
      <c r="J6" s="5">
        <v>14.727272727272727</v>
      </c>
      <c r="K6" s="5">
        <v>27.861386138613863</v>
      </c>
      <c r="L6" s="5">
        <v>35.123924268502584</v>
      </c>
      <c r="M6" s="5">
        <v>0</v>
      </c>
      <c r="N6" s="5">
        <v>55.976676384839649</v>
      </c>
      <c r="O6" s="5">
        <v>66.480686695278976</v>
      </c>
      <c r="P6" s="5">
        <v>70.905966277561603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57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1957</v>
      </c>
      <c r="C3" s="2">
        <v>5013</v>
      </c>
      <c r="D3" s="2">
        <v>1029</v>
      </c>
      <c r="E3" s="2">
        <v>1203</v>
      </c>
      <c r="F3" s="2">
        <v>6353</v>
      </c>
      <c r="G3" s="2">
        <v>5169</v>
      </c>
      <c r="H3" s="2">
        <v>4328</v>
      </c>
      <c r="I3" s="2">
        <v>2319</v>
      </c>
      <c r="J3" s="2">
        <v>1723</v>
      </c>
      <c r="K3" s="2">
        <v>2051</v>
      </c>
      <c r="L3" s="2">
        <v>5675</v>
      </c>
      <c r="M3" s="2">
        <v>918</v>
      </c>
      <c r="N3" s="2">
        <v>2541</v>
      </c>
      <c r="O3" s="2">
        <v>3700</v>
      </c>
      <c r="P3" s="63">
        <v>43979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1286</v>
      </c>
      <c r="C4" s="62">
        <v>4450</v>
      </c>
      <c r="D4" s="62">
        <v>955</v>
      </c>
      <c r="E4" s="62">
        <v>1050</v>
      </c>
      <c r="F4" s="62">
        <v>5664</v>
      </c>
      <c r="G4" s="62">
        <v>3955</v>
      </c>
      <c r="H4" s="62">
        <v>1291</v>
      </c>
      <c r="I4" s="62">
        <v>1435</v>
      </c>
      <c r="J4" s="62">
        <v>1686</v>
      </c>
      <c r="K4" s="62">
        <v>1675</v>
      </c>
      <c r="L4" s="62">
        <v>5134</v>
      </c>
      <c r="M4" s="62">
        <v>774</v>
      </c>
      <c r="N4" s="62">
        <v>1735</v>
      </c>
      <c r="O4" s="62">
        <v>3331</v>
      </c>
      <c r="P4" s="62">
        <v>34421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0.65712825753704651</v>
      </c>
      <c r="C5" s="4">
        <v>0.88769200079792543</v>
      </c>
      <c r="D5" s="4">
        <v>0.92808551992225463</v>
      </c>
      <c r="E5" s="4">
        <v>0.87281795511221949</v>
      </c>
      <c r="F5" s="4">
        <v>0.89154730048795849</v>
      </c>
      <c r="G5" s="4">
        <v>0.76513832462758757</v>
      </c>
      <c r="H5" s="4">
        <v>0.29829020332717188</v>
      </c>
      <c r="I5" s="4">
        <v>0.61880120741699007</v>
      </c>
      <c r="J5" s="4">
        <v>0.97852582704585023</v>
      </c>
      <c r="K5" s="4">
        <v>0.81667479278400779</v>
      </c>
      <c r="L5" s="4">
        <v>0.90466960352422909</v>
      </c>
      <c r="M5" s="4">
        <v>0.84313725490196079</v>
      </c>
      <c r="N5" s="4">
        <v>0.68280204643841003</v>
      </c>
      <c r="O5" s="4">
        <v>0.90027027027027029</v>
      </c>
      <c r="P5" s="4">
        <v>0.78266900111416815</v>
      </c>
    </row>
    <row r="6" spans="1:43" ht="25.5" x14ac:dyDescent="0.2">
      <c r="A6" s="36" t="s">
        <v>17</v>
      </c>
      <c r="B6" s="5">
        <v>133.18895800933126</v>
      </c>
      <c r="C6" s="5">
        <v>100.08247191011236</v>
      </c>
      <c r="D6" s="5">
        <v>61.00942408376963</v>
      </c>
      <c r="E6" s="5">
        <v>68.093333333333334</v>
      </c>
      <c r="F6" s="5">
        <v>193.93679378531073</v>
      </c>
      <c r="G6" s="5">
        <v>32.559544879898866</v>
      </c>
      <c r="H6" s="5">
        <v>77.735863671572417</v>
      </c>
      <c r="I6" s="5">
        <v>193.34703832752612</v>
      </c>
      <c r="J6" s="5">
        <v>41.163701067615655</v>
      </c>
      <c r="K6" s="5">
        <v>270.03044776119401</v>
      </c>
      <c r="L6" s="5">
        <v>93.438839111803659</v>
      </c>
      <c r="M6" s="5">
        <v>34.612403100775197</v>
      </c>
      <c r="N6" s="5">
        <v>50.679538904899132</v>
      </c>
      <c r="O6" s="5">
        <v>103.63374362053437</v>
      </c>
      <c r="P6" s="5">
        <v>110.76935591644636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233"/>
  <sheetViews>
    <sheetView showGridLines="0" workbookViewId="0">
      <selection activeCell="F25" sqref="F2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572</v>
      </c>
      <c r="C3" s="2">
        <v>904</v>
      </c>
      <c r="D3" s="2">
        <v>322</v>
      </c>
      <c r="E3" s="2">
        <v>533</v>
      </c>
      <c r="F3" s="2">
        <v>532</v>
      </c>
      <c r="G3" s="2">
        <v>1168</v>
      </c>
      <c r="H3" s="2">
        <v>1587</v>
      </c>
      <c r="I3" s="2">
        <v>1799</v>
      </c>
      <c r="J3" s="2">
        <v>501</v>
      </c>
      <c r="K3" s="2">
        <v>594</v>
      </c>
      <c r="L3" s="2">
        <v>1681</v>
      </c>
      <c r="M3" s="2">
        <v>278</v>
      </c>
      <c r="N3" s="2">
        <v>1426</v>
      </c>
      <c r="O3" s="2">
        <v>162</v>
      </c>
      <c r="P3" s="63">
        <v>12059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488</v>
      </c>
      <c r="C4" s="62">
        <v>760</v>
      </c>
      <c r="D4" s="62">
        <v>289</v>
      </c>
      <c r="E4" s="62">
        <v>464</v>
      </c>
      <c r="F4" s="62">
        <v>507</v>
      </c>
      <c r="G4" s="62">
        <v>891</v>
      </c>
      <c r="H4" s="62">
        <v>1215</v>
      </c>
      <c r="I4" s="62">
        <v>1628</v>
      </c>
      <c r="J4" s="62">
        <v>422</v>
      </c>
      <c r="K4" s="62">
        <v>590</v>
      </c>
      <c r="L4" s="62">
        <v>912</v>
      </c>
      <c r="M4" s="62">
        <v>243</v>
      </c>
      <c r="N4" s="62">
        <v>1147</v>
      </c>
      <c r="O4" s="62">
        <v>157</v>
      </c>
      <c r="P4" s="62">
        <v>9713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0.85314685314685312</v>
      </c>
      <c r="C5" s="4">
        <v>0.84070796460176989</v>
      </c>
      <c r="D5" s="4">
        <v>0.89751552795031053</v>
      </c>
      <c r="E5" s="4">
        <v>0.87054409005628519</v>
      </c>
      <c r="F5" s="4">
        <v>0.95300751879699253</v>
      </c>
      <c r="G5" s="4">
        <v>0.76284246575342463</v>
      </c>
      <c r="H5" s="4">
        <v>0.7655954631379962</v>
      </c>
      <c r="I5" s="4">
        <v>0.90494719288493608</v>
      </c>
      <c r="J5" s="4">
        <v>0.8423153692614771</v>
      </c>
      <c r="K5" s="4">
        <v>0.9932659932659933</v>
      </c>
      <c r="L5" s="4">
        <v>0.54253420582986323</v>
      </c>
      <c r="M5" s="4">
        <v>0.87410071942446044</v>
      </c>
      <c r="N5" s="4">
        <v>0.80434782608695654</v>
      </c>
      <c r="O5" s="4">
        <v>0.96913580246913578</v>
      </c>
      <c r="P5" s="4">
        <v>0.8054565055145535</v>
      </c>
    </row>
    <row r="6" spans="1:43" ht="25.5" x14ac:dyDescent="0.2">
      <c r="A6" s="36" t="s">
        <v>17</v>
      </c>
      <c r="B6" s="5">
        <v>45.024590163934427</v>
      </c>
      <c r="C6" s="5">
        <v>36.457894736842107</v>
      </c>
      <c r="D6" s="5">
        <v>95.570934256055367</v>
      </c>
      <c r="E6" s="5">
        <v>92.769396551724142</v>
      </c>
      <c r="F6" s="5">
        <v>47.814595660749504</v>
      </c>
      <c r="G6" s="5">
        <v>43.213243546576876</v>
      </c>
      <c r="H6" s="5">
        <v>96.296296296296291</v>
      </c>
      <c r="I6" s="5">
        <v>324.78562653562653</v>
      </c>
      <c r="J6" s="5">
        <v>64.857819905213276</v>
      </c>
      <c r="K6" s="5">
        <v>73.489830508474583</v>
      </c>
      <c r="L6" s="5">
        <v>56.080043859649123</v>
      </c>
      <c r="M6" s="5">
        <v>25.744855967078188</v>
      </c>
      <c r="N6" s="5">
        <v>56.427201394943332</v>
      </c>
      <c r="O6" s="5">
        <v>90.050955414012734</v>
      </c>
      <c r="P6" s="5">
        <v>106.64377638216823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44"/>
  <sheetViews>
    <sheetView zoomScale="80" zoomScaleNormal="80" workbookViewId="0">
      <selection activeCell="M40" sqref="M40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23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x14ac:dyDescent="0.3">
      <c r="A2" s="23" t="s">
        <v>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 x14ac:dyDescent="0.2">
      <c r="A4" s="27" t="s">
        <v>62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41" t="s">
        <v>13</v>
      </c>
      <c r="P4" s="44" t="s">
        <v>14</v>
      </c>
    </row>
    <row r="5" spans="1:16" x14ac:dyDescent="0.2">
      <c r="A5" s="39" t="s">
        <v>44</v>
      </c>
      <c r="B5" s="40"/>
      <c r="C5" s="40">
        <v>5</v>
      </c>
      <c r="D5" s="40"/>
      <c r="E5" s="40"/>
      <c r="F5" s="40"/>
      <c r="G5" s="40"/>
      <c r="H5" s="40"/>
      <c r="I5" s="40">
        <v>230</v>
      </c>
      <c r="J5" s="40"/>
      <c r="K5" s="40"/>
      <c r="L5" s="40"/>
      <c r="M5" s="40"/>
      <c r="N5" s="40"/>
      <c r="O5" s="42">
        <v>5</v>
      </c>
      <c r="P5" s="45">
        <f>SUM(B5:O5)</f>
        <v>240</v>
      </c>
    </row>
    <row r="6" spans="1:16" x14ac:dyDescent="0.2">
      <c r="A6" s="29" t="s">
        <v>45</v>
      </c>
      <c r="B6" s="30"/>
      <c r="C6" s="30"/>
      <c r="D6" s="30"/>
      <c r="E6" s="30">
        <v>1</v>
      </c>
      <c r="F6" s="30"/>
      <c r="G6" s="30"/>
      <c r="H6" s="30"/>
      <c r="I6" s="30">
        <v>419</v>
      </c>
      <c r="J6" s="30"/>
      <c r="K6" s="30">
        <v>1</v>
      </c>
      <c r="L6" s="30"/>
      <c r="M6" s="30"/>
      <c r="N6" s="30"/>
      <c r="O6" s="43">
        <v>1</v>
      </c>
      <c r="P6" s="46">
        <f t="shared" ref="P6:P36" si="0">SUM(B6:O6)</f>
        <v>422</v>
      </c>
    </row>
    <row r="7" spans="1:16" x14ac:dyDescent="0.2">
      <c r="A7" s="29" t="s">
        <v>18</v>
      </c>
      <c r="B7" s="30"/>
      <c r="C7" s="30">
        <v>1</v>
      </c>
      <c r="D7" s="30"/>
      <c r="E7" s="30"/>
      <c r="F7" s="30"/>
      <c r="G7" s="30"/>
      <c r="H7" s="30"/>
      <c r="I7" s="30">
        <v>610</v>
      </c>
      <c r="J7" s="30"/>
      <c r="K7" s="30"/>
      <c r="L7" s="30"/>
      <c r="M7" s="30"/>
      <c r="N7" s="30">
        <v>2</v>
      </c>
      <c r="O7" s="43"/>
      <c r="P7" s="46">
        <f t="shared" si="0"/>
        <v>613</v>
      </c>
    </row>
    <row r="8" spans="1:16" x14ac:dyDescent="0.2">
      <c r="A8" s="29" t="s">
        <v>19</v>
      </c>
      <c r="B8" s="30"/>
      <c r="C8" s="30">
        <v>2</v>
      </c>
      <c r="D8" s="30"/>
      <c r="E8" s="30">
        <v>15</v>
      </c>
      <c r="F8" s="30">
        <v>2</v>
      </c>
      <c r="G8" s="30"/>
      <c r="H8" s="30"/>
      <c r="I8" s="30">
        <v>67</v>
      </c>
      <c r="J8" s="30"/>
      <c r="K8" s="30"/>
      <c r="L8" s="30"/>
      <c r="M8" s="30"/>
      <c r="N8" s="30"/>
      <c r="O8" s="43"/>
      <c r="P8" s="46">
        <f t="shared" si="0"/>
        <v>86</v>
      </c>
    </row>
    <row r="9" spans="1:16" x14ac:dyDescent="0.2">
      <c r="A9" s="29" t="s">
        <v>20</v>
      </c>
      <c r="B9" s="30"/>
      <c r="C9" s="30"/>
      <c r="D9" s="30"/>
      <c r="E9" s="30"/>
      <c r="F9" s="30"/>
      <c r="G9" s="30"/>
      <c r="H9" s="30"/>
      <c r="I9" s="30">
        <v>1</v>
      </c>
      <c r="J9" s="30"/>
      <c r="K9" s="30"/>
      <c r="L9" s="30"/>
      <c r="M9" s="30"/>
      <c r="N9" s="30"/>
      <c r="O9" s="43"/>
      <c r="P9" s="46">
        <f t="shared" si="0"/>
        <v>1</v>
      </c>
    </row>
    <row r="10" spans="1:16" ht="15.75" customHeight="1" x14ac:dyDescent="0.2">
      <c r="A10" s="29" t="s">
        <v>47</v>
      </c>
      <c r="B10" s="30"/>
      <c r="C10" s="30"/>
      <c r="D10" s="30"/>
      <c r="E10" s="30"/>
      <c r="F10" s="30"/>
      <c r="G10" s="30"/>
      <c r="H10" s="30"/>
      <c r="I10" s="30">
        <v>768</v>
      </c>
      <c r="J10" s="30"/>
      <c r="K10" s="30"/>
      <c r="L10" s="30"/>
      <c r="M10" s="30"/>
      <c r="N10" s="30"/>
      <c r="O10" s="43">
        <v>1</v>
      </c>
      <c r="P10" s="46">
        <f t="shared" si="0"/>
        <v>769</v>
      </c>
    </row>
    <row r="11" spans="1:16" x14ac:dyDescent="0.2">
      <c r="A11" s="29" t="s">
        <v>21</v>
      </c>
      <c r="B11" s="30"/>
      <c r="C11" s="30"/>
      <c r="D11" s="30"/>
      <c r="E11" s="30"/>
      <c r="F11" s="30"/>
      <c r="G11" s="30"/>
      <c r="H11" s="30"/>
      <c r="I11" s="30">
        <v>716</v>
      </c>
      <c r="J11" s="30"/>
      <c r="K11" s="30"/>
      <c r="L11" s="30"/>
      <c r="M11" s="30"/>
      <c r="N11" s="30"/>
      <c r="O11" s="43"/>
      <c r="P11" s="46">
        <f t="shared" si="0"/>
        <v>716</v>
      </c>
    </row>
    <row r="12" spans="1:16" x14ac:dyDescent="0.2">
      <c r="A12" s="29" t="s">
        <v>22</v>
      </c>
      <c r="B12" s="30"/>
      <c r="C12" s="30"/>
      <c r="D12" s="30"/>
      <c r="E12" s="30"/>
      <c r="F12" s="30"/>
      <c r="G12" s="30"/>
      <c r="H12" s="30"/>
      <c r="I12" s="30">
        <v>2</v>
      </c>
      <c r="J12" s="30"/>
      <c r="K12" s="30"/>
      <c r="L12" s="30"/>
      <c r="M12" s="30"/>
      <c r="N12" s="30"/>
      <c r="O12" s="43"/>
      <c r="P12" s="46">
        <f t="shared" si="0"/>
        <v>2</v>
      </c>
    </row>
    <row r="13" spans="1:16" x14ac:dyDescent="0.2">
      <c r="A13" s="29" t="s">
        <v>60</v>
      </c>
      <c r="B13" s="30"/>
      <c r="C13" s="30">
        <v>3</v>
      </c>
      <c r="D13" s="30"/>
      <c r="E13" s="30"/>
      <c r="F13" s="30"/>
      <c r="G13" s="30"/>
      <c r="H13" s="30"/>
      <c r="I13" s="30">
        <v>8</v>
      </c>
      <c r="J13" s="30"/>
      <c r="K13" s="30"/>
      <c r="L13" s="30"/>
      <c r="M13" s="30"/>
      <c r="N13" s="30"/>
      <c r="O13" s="43"/>
      <c r="P13" s="46">
        <f t="shared" si="0"/>
        <v>11</v>
      </c>
    </row>
    <row r="14" spans="1:16" x14ac:dyDescent="0.2">
      <c r="A14" s="29" t="s">
        <v>23</v>
      </c>
      <c r="B14" s="30"/>
      <c r="C14" s="30"/>
      <c r="D14" s="30"/>
      <c r="E14" s="30"/>
      <c r="F14" s="30"/>
      <c r="G14" s="30"/>
      <c r="H14" s="30"/>
      <c r="I14" s="30">
        <v>5</v>
      </c>
      <c r="J14" s="30"/>
      <c r="K14" s="30"/>
      <c r="L14" s="30"/>
      <c r="M14" s="30"/>
      <c r="N14" s="30"/>
      <c r="O14" s="43"/>
      <c r="P14" s="46">
        <f t="shared" si="0"/>
        <v>5</v>
      </c>
    </row>
    <row r="15" spans="1:16" x14ac:dyDescent="0.2">
      <c r="A15" s="29" t="s">
        <v>24</v>
      </c>
      <c r="B15" s="30"/>
      <c r="C15" s="30">
        <v>4</v>
      </c>
      <c r="D15" s="30"/>
      <c r="E15" s="30">
        <v>1</v>
      </c>
      <c r="F15" s="30"/>
      <c r="G15" s="30"/>
      <c r="H15" s="30"/>
      <c r="I15" s="30">
        <v>2630</v>
      </c>
      <c r="J15" s="30"/>
      <c r="K15" s="30"/>
      <c r="L15" s="30"/>
      <c r="M15" s="30"/>
      <c r="N15" s="30"/>
      <c r="O15" s="43"/>
      <c r="P15" s="46">
        <f t="shared" si="0"/>
        <v>2635</v>
      </c>
    </row>
    <row r="16" spans="1:16" x14ac:dyDescent="0.2">
      <c r="A16" s="29" t="s">
        <v>25</v>
      </c>
      <c r="B16" s="30"/>
      <c r="C16" s="30">
        <v>2</v>
      </c>
      <c r="D16" s="30"/>
      <c r="E16" s="30">
        <v>6</v>
      </c>
      <c r="F16" s="30">
        <v>1</v>
      </c>
      <c r="G16" s="30"/>
      <c r="H16" s="30"/>
      <c r="I16" s="30">
        <v>778</v>
      </c>
      <c r="J16" s="30"/>
      <c r="K16" s="30"/>
      <c r="L16" s="30"/>
      <c r="M16" s="30">
        <v>13</v>
      </c>
      <c r="N16" s="30">
        <v>16</v>
      </c>
      <c r="O16" s="43">
        <v>1</v>
      </c>
      <c r="P16" s="46">
        <f t="shared" si="0"/>
        <v>817</v>
      </c>
    </row>
    <row r="17" spans="1:16" x14ac:dyDescent="0.2">
      <c r="A17" s="29" t="s">
        <v>26</v>
      </c>
      <c r="B17" s="30"/>
      <c r="C17" s="30">
        <v>1</v>
      </c>
      <c r="D17" s="30"/>
      <c r="E17" s="30"/>
      <c r="F17" s="30">
        <v>5</v>
      </c>
      <c r="G17" s="30"/>
      <c r="H17" s="30"/>
      <c r="I17" s="30">
        <v>15</v>
      </c>
      <c r="J17" s="30"/>
      <c r="K17" s="30">
        <v>1</v>
      </c>
      <c r="L17" s="30"/>
      <c r="M17" s="30"/>
      <c r="N17" s="30"/>
      <c r="O17" s="43"/>
      <c r="P17" s="46">
        <f t="shared" si="0"/>
        <v>22</v>
      </c>
    </row>
    <row r="18" spans="1:16" x14ac:dyDescent="0.2">
      <c r="A18" s="29" t="s">
        <v>28</v>
      </c>
      <c r="B18" s="30"/>
      <c r="C18" s="30">
        <v>10</v>
      </c>
      <c r="D18" s="30"/>
      <c r="E18" s="30">
        <v>3</v>
      </c>
      <c r="F18" s="30">
        <v>5</v>
      </c>
      <c r="G18" s="30"/>
      <c r="H18" s="30"/>
      <c r="I18" s="30">
        <v>9</v>
      </c>
      <c r="J18" s="30"/>
      <c r="K18" s="30">
        <v>1</v>
      </c>
      <c r="L18" s="30"/>
      <c r="M18" s="30"/>
      <c r="N18" s="30">
        <v>1</v>
      </c>
      <c r="O18" s="43">
        <v>3</v>
      </c>
      <c r="P18" s="46">
        <f t="shared" si="0"/>
        <v>32</v>
      </c>
    </row>
    <row r="19" spans="1:16" x14ac:dyDescent="0.2">
      <c r="A19" s="29" t="s">
        <v>29</v>
      </c>
      <c r="B19" s="30"/>
      <c r="C19" s="30"/>
      <c r="D19" s="30"/>
      <c r="E19" s="30"/>
      <c r="F19" s="30">
        <v>4</v>
      </c>
      <c r="G19" s="30"/>
      <c r="H19" s="30"/>
      <c r="I19" s="30">
        <v>1</v>
      </c>
      <c r="J19" s="30"/>
      <c r="K19" s="30"/>
      <c r="L19" s="30"/>
      <c r="M19" s="30"/>
      <c r="N19" s="30"/>
      <c r="O19" s="43"/>
      <c r="P19" s="46">
        <f t="shared" si="0"/>
        <v>5</v>
      </c>
    </row>
    <row r="20" spans="1:16" x14ac:dyDescent="0.2">
      <c r="A20" s="29" t="s">
        <v>30</v>
      </c>
      <c r="B20" s="30"/>
      <c r="C20" s="30"/>
      <c r="D20" s="30"/>
      <c r="E20" s="30">
        <v>4</v>
      </c>
      <c r="F20" s="30"/>
      <c r="G20" s="30"/>
      <c r="H20" s="30"/>
      <c r="I20" s="30">
        <v>32</v>
      </c>
      <c r="J20" s="30"/>
      <c r="K20" s="30"/>
      <c r="L20" s="30"/>
      <c r="M20" s="30">
        <v>1</v>
      </c>
      <c r="N20" s="30"/>
      <c r="O20" s="43">
        <v>2</v>
      </c>
      <c r="P20" s="46">
        <f t="shared" si="0"/>
        <v>39</v>
      </c>
    </row>
    <row r="21" spans="1:16" x14ac:dyDescent="0.2">
      <c r="A21" s="29" t="s">
        <v>65</v>
      </c>
      <c r="B21" s="30"/>
      <c r="C21" s="30"/>
      <c r="D21" s="30"/>
      <c r="E21" s="30"/>
      <c r="F21" s="30"/>
      <c r="G21" s="30"/>
      <c r="H21" s="30"/>
      <c r="I21" s="30">
        <v>3</v>
      </c>
      <c r="J21" s="30"/>
      <c r="K21" s="30"/>
      <c r="L21" s="30"/>
      <c r="M21" s="30"/>
      <c r="N21" s="30"/>
      <c r="O21" s="43"/>
      <c r="P21" s="46">
        <f t="shared" si="0"/>
        <v>3</v>
      </c>
    </row>
    <row r="22" spans="1:16" x14ac:dyDescent="0.2">
      <c r="A22" s="29" t="s">
        <v>31</v>
      </c>
      <c r="B22" s="30"/>
      <c r="C22" s="30"/>
      <c r="D22" s="30"/>
      <c r="E22" s="30"/>
      <c r="F22" s="30">
        <v>9</v>
      </c>
      <c r="G22" s="30"/>
      <c r="H22" s="30"/>
      <c r="I22" s="30">
        <v>63</v>
      </c>
      <c r="J22" s="30"/>
      <c r="K22" s="30"/>
      <c r="L22" s="30"/>
      <c r="M22" s="30"/>
      <c r="N22" s="30"/>
      <c r="O22" s="43"/>
      <c r="P22" s="46">
        <f t="shared" si="0"/>
        <v>72</v>
      </c>
    </row>
    <row r="23" spans="1:16" x14ac:dyDescent="0.2">
      <c r="A23" s="29" t="s">
        <v>32</v>
      </c>
      <c r="B23" s="30"/>
      <c r="C23" s="30">
        <v>1</v>
      </c>
      <c r="D23" s="30"/>
      <c r="E23" s="30"/>
      <c r="F23" s="30">
        <v>12</v>
      </c>
      <c r="G23" s="30"/>
      <c r="H23" s="30"/>
      <c r="I23" s="30">
        <v>1346</v>
      </c>
      <c r="J23" s="30"/>
      <c r="K23" s="30">
        <v>2</v>
      </c>
      <c r="L23" s="30"/>
      <c r="M23" s="30"/>
      <c r="N23" s="30"/>
      <c r="O23" s="43"/>
      <c r="P23" s="46">
        <f t="shared" si="0"/>
        <v>1361</v>
      </c>
    </row>
    <row r="24" spans="1:16" x14ac:dyDescent="0.2">
      <c r="A24" s="29" t="s">
        <v>33</v>
      </c>
      <c r="B24" s="30"/>
      <c r="C24" s="30"/>
      <c r="D24" s="30"/>
      <c r="E24" s="30"/>
      <c r="F24" s="30"/>
      <c r="G24" s="30"/>
      <c r="H24" s="30"/>
      <c r="I24" s="30">
        <v>42</v>
      </c>
      <c r="J24" s="30"/>
      <c r="K24" s="30"/>
      <c r="L24" s="30"/>
      <c r="M24" s="30"/>
      <c r="N24" s="30">
        <v>12</v>
      </c>
      <c r="O24" s="43"/>
      <c r="P24" s="46">
        <f t="shared" si="0"/>
        <v>54</v>
      </c>
    </row>
    <row r="25" spans="1:16" x14ac:dyDescent="0.2">
      <c r="A25" s="29" t="s">
        <v>34</v>
      </c>
      <c r="B25" s="30"/>
      <c r="C25" s="30">
        <v>2</v>
      </c>
      <c r="D25" s="30"/>
      <c r="E25" s="30"/>
      <c r="F25" s="30">
        <v>11</v>
      </c>
      <c r="G25" s="30"/>
      <c r="H25" s="30"/>
      <c r="I25" s="30">
        <v>1114</v>
      </c>
      <c r="J25" s="30"/>
      <c r="K25" s="30">
        <v>2</v>
      </c>
      <c r="L25" s="30"/>
      <c r="M25" s="30"/>
      <c r="N25" s="30">
        <v>315</v>
      </c>
      <c r="O25" s="43"/>
      <c r="P25" s="46">
        <f t="shared" si="0"/>
        <v>1444</v>
      </c>
    </row>
    <row r="26" spans="1:16" x14ac:dyDescent="0.2">
      <c r="A26" s="29" t="s">
        <v>56</v>
      </c>
      <c r="B26" s="30"/>
      <c r="C26" s="30"/>
      <c r="D26" s="30"/>
      <c r="E26" s="30"/>
      <c r="F26" s="30"/>
      <c r="G26" s="30"/>
      <c r="H26" s="30"/>
      <c r="I26" s="30">
        <v>29</v>
      </c>
      <c r="J26" s="30"/>
      <c r="K26" s="30"/>
      <c r="L26" s="30"/>
      <c r="M26" s="30"/>
      <c r="N26" s="30"/>
      <c r="O26" s="43"/>
      <c r="P26" s="46">
        <f t="shared" si="0"/>
        <v>29</v>
      </c>
    </row>
    <row r="27" spans="1:16" x14ac:dyDescent="0.2">
      <c r="A27" s="29" t="s">
        <v>36</v>
      </c>
      <c r="B27" s="30"/>
      <c r="C27" s="30">
        <v>5</v>
      </c>
      <c r="D27" s="30"/>
      <c r="E27" s="30">
        <v>2</v>
      </c>
      <c r="F27" s="30">
        <v>14</v>
      </c>
      <c r="G27" s="30"/>
      <c r="H27" s="30"/>
      <c r="I27" s="30">
        <v>2639</v>
      </c>
      <c r="J27" s="30"/>
      <c r="K27" s="30">
        <v>1</v>
      </c>
      <c r="L27" s="30"/>
      <c r="M27" s="30"/>
      <c r="N27" s="30"/>
      <c r="O27" s="43"/>
      <c r="P27" s="46">
        <f t="shared" si="0"/>
        <v>2661</v>
      </c>
    </row>
    <row r="28" spans="1:16" x14ac:dyDescent="0.2">
      <c r="A28" s="29" t="s">
        <v>52</v>
      </c>
      <c r="B28" s="30"/>
      <c r="C28" s="30"/>
      <c r="D28" s="30"/>
      <c r="E28" s="30"/>
      <c r="F28" s="30"/>
      <c r="G28" s="30"/>
      <c r="H28" s="30"/>
      <c r="I28" s="30">
        <v>1</v>
      </c>
      <c r="J28" s="30"/>
      <c r="K28" s="30"/>
      <c r="L28" s="30"/>
      <c r="M28" s="30"/>
      <c r="N28" s="30"/>
      <c r="O28" s="43">
        <v>1</v>
      </c>
      <c r="P28" s="46">
        <f t="shared" si="0"/>
        <v>2</v>
      </c>
    </row>
    <row r="29" spans="1:16" ht="14.25" customHeight="1" x14ac:dyDescent="0.2">
      <c r="A29" s="29" t="s">
        <v>37</v>
      </c>
      <c r="B29" s="30"/>
      <c r="C29" s="30">
        <v>4</v>
      </c>
      <c r="D29" s="30"/>
      <c r="E29" s="30">
        <v>1</v>
      </c>
      <c r="F29" s="30">
        <v>13</v>
      </c>
      <c r="G29" s="30"/>
      <c r="H29" s="30"/>
      <c r="I29" s="30">
        <v>760</v>
      </c>
      <c r="J29" s="30"/>
      <c r="K29" s="30">
        <v>1</v>
      </c>
      <c r="L29" s="30"/>
      <c r="M29" s="30"/>
      <c r="N29" s="30">
        <v>1</v>
      </c>
      <c r="O29" s="43"/>
      <c r="P29" s="46">
        <f t="shared" si="0"/>
        <v>780</v>
      </c>
    </row>
    <row r="30" spans="1:16" x14ac:dyDescent="0.2">
      <c r="A30" s="29" t="s">
        <v>38</v>
      </c>
      <c r="B30" s="30"/>
      <c r="C30" s="30">
        <v>2</v>
      </c>
      <c r="D30" s="30"/>
      <c r="E30" s="30">
        <v>4</v>
      </c>
      <c r="F30" s="30"/>
      <c r="G30" s="30"/>
      <c r="H30" s="30"/>
      <c r="I30" s="30">
        <v>82</v>
      </c>
      <c r="J30" s="30"/>
      <c r="K30" s="30">
        <v>1</v>
      </c>
      <c r="L30" s="30"/>
      <c r="M30" s="30"/>
      <c r="N30" s="30"/>
      <c r="O30" s="43"/>
      <c r="P30" s="46">
        <f t="shared" si="0"/>
        <v>89</v>
      </c>
    </row>
    <row r="31" spans="1:16" x14ac:dyDescent="0.2">
      <c r="A31" s="29" t="s">
        <v>39</v>
      </c>
      <c r="B31" s="30"/>
      <c r="C31" s="30">
        <v>3</v>
      </c>
      <c r="D31" s="30"/>
      <c r="E31" s="30"/>
      <c r="F31" s="30"/>
      <c r="G31" s="30"/>
      <c r="H31" s="30"/>
      <c r="I31" s="30">
        <v>158</v>
      </c>
      <c r="J31" s="30"/>
      <c r="K31" s="30"/>
      <c r="L31" s="30"/>
      <c r="M31" s="30"/>
      <c r="N31" s="30">
        <v>5</v>
      </c>
      <c r="O31" s="43">
        <v>1</v>
      </c>
      <c r="P31" s="46">
        <f t="shared" si="0"/>
        <v>167</v>
      </c>
    </row>
    <row r="32" spans="1:16" x14ac:dyDescent="0.2">
      <c r="A32" s="29" t="s">
        <v>40</v>
      </c>
      <c r="B32" s="30"/>
      <c r="C32" s="30"/>
      <c r="D32" s="30"/>
      <c r="E32" s="30"/>
      <c r="F32" s="30">
        <v>8</v>
      </c>
      <c r="G32" s="30"/>
      <c r="H32" s="30"/>
      <c r="I32" s="30">
        <v>1231</v>
      </c>
      <c r="J32" s="30"/>
      <c r="K32" s="30">
        <v>5</v>
      </c>
      <c r="L32" s="30"/>
      <c r="M32" s="30"/>
      <c r="N32" s="30"/>
      <c r="O32" s="43"/>
      <c r="P32" s="46">
        <f t="shared" si="0"/>
        <v>1244</v>
      </c>
    </row>
    <row r="33" spans="1:19" x14ac:dyDescent="0.2">
      <c r="A33" s="29" t="s">
        <v>41</v>
      </c>
      <c r="B33" s="30"/>
      <c r="C33" s="30"/>
      <c r="D33" s="30"/>
      <c r="E33" s="30"/>
      <c r="F33" s="30">
        <v>6</v>
      </c>
      <c r="G33" s="30"/>
      <c r="H33" s="30"/>
      <c r="I33" s="30">
        <v>356</v>
      </c>
      <c r="J33" s="30"/>
      <c r="K33" s="30"/>
      <c r="L33" s="30"/>
      <c r="M33" s="30"/>
      <c r="N33" s="30">
        <v>2</v>
      </c>
      <c r="O33" s="43"/>
      <c r="P33" s="46">
        <f t="shared" si="0"/>
        <v>364</v>
      </c>
    </row>
    <row r="34" spans="1:19" ht="15" customHeight="1" x14ac:dyDescent="0.2">
      <c r="A34" s="29" t="s">
        <v>57</v>
      </c>
      <c r="B34" s="30"/>
      <c r="C34" s="30">
        <v>14</v>
      </c>
      <c r="D34" s="30">
        <v>2</v>
      </c>
      <c r="E34" s="30"/>
      <c r="F34" s="30">
        <v>32</v>
      </c>
      <c r="G34" s="30"/>
      <c r="H34" s="30"/>
      <c r="I34" s="30">
        <v>3129</v>
      </c>
      <c r="J34" s="30"/>
      <c r="K34" s="30">
        <v>1</v>
      </c>
      <c r="L34" s="30"/>
      <c r="M34" s="30"/>
      <c r="N34" s="30">
        <v>1</v>
      </c>
      <c r="O34" s="43"/>
      <c r="P34" s="46">
        <f t="shared" si="0"/>
        <v>3179</v>
      </c>
    </row>
    <row r="35" spans="1:19" x14ac:dyDescent="0.2">
      <c r="A35" s="29" t="s">
        <v>42</v>
      </c>
      <c r="B35" s="30"/>
      <c r="C35" s="30"/>
      <c r="D35" s="30"/>
      <c r="E35" s="30">
        <v>2</v>
      </c>
      <c r="F35" s="30">
        <v>1</v>
      </c>
      <c r="G35" s="30"/>
      <c r="H35" s="30"/>
      <c r="I35" s="30">
        <v>1315</v>
      </c>
      <c r="J35" s="30"/>
      <c r="K35" s="30"/>
      <c r="L35" s="30"/>
      <c r="M35" s="30"/>
      <c r="N35" s="30"/>
      <c r="O35" s="43">
        <v>881</v>
      </c>
      <c r="P35" s="46">
        <f t="shared" si="0"/>
        <v>2199</v>
      </c>
    </row>
    <row r="36" spans="1:19" ht="15.75" x14ac:dyDescent="0.2">
      <c r="A36" s="37" t="s">
        <v>63</v>
      </c>
      <c r="B36" s="38">
        <f>SUM(B5:B35)</f>
        <v>0</v>
      </c>
      <c r="C36" s="38">
        <f>SUM(C5:C35)</f>
        <v>59</v>
      </c>
      <c r="D36" s="38">
        <f>SUM(D5:D35)</f>
        <v>2</v>
      </c>
      <c r="E36" s="38">
        <f>SUM(E5:E35)</f>
        <v>39</v>
      </c>
      <c r="F36" s="38">
        <f>SUM(F5:F35)</f>
        <v>123</v>
      </c>
      <c r="G36" s="38">
        <f>SUM(G5:G35)</f>
        <v>0</v>
      </c>
      <c r="H36" s="38">
        <f>SUM(H5:H35)</f>
        <v>0</v>
      </c>
      <c r="I36" s="38">
        <f>SUM(I5:I35)</f>
        <v>18559</v>
      </c>
      <c r="J36" s="38">
        <f>SUM(J5:J35)</f>
        <v>0</v>
      </c>
      <c r="K36" s="38">
        <f>SUM(K5:K35)</f>
        <v>16</v>
      </c>
      <c r="L36" s="38">
        <f>SUM(L5:L35)</f>
        <v>0</v>
      </c>
      <c r="M36" s="38">
        <f>SUM(M5:M35)</f>
        <v>14</v>
      </c>
      <c r="N36" s="38">
        <f>SUM(N5:N35)</f>
        <v>355</v>
      </c>
      <c r="O36" s="38">
        <f>SUM(O5:O35)</f>
        <v>896</v>
      </c>
      <c r="P36" s="47">
        <f t="shared" si="0"/>
        <v>20063</v>
      </c>
    </row>
    <row r="37" spans="1:19" ht="15" x14ac:dyDescent="0.25">
      <c r="C37" s="22"/>
    </row>
    <row r="42" spans="1:19" x14ac:dyDescent="0.2">
      <c r="R42" s="61"/>
      <c r="S42" s="61"/>
    </row>
    <row r="43" spans="1:19" x14ac:dyDescent="0.2">
      <c r="R43" s="61"/>
      <c r="S43" s="61"/>
    </row>
    <row r="44" spans="1:19" x14ac:dyDescent="0.2">
      <c r="R44" s="61"/>
      <c r="S44" s="6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233"/>
  <sheetViews>
    <sheetView showGridLines="0" workbookViewId="0">
      <selection activeCell="C3" sqref="C3:N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899</v>
      </c>
      <c r="D3" s="2"/>
      <c r="E3" s="2"/>
      <c r="F3" s="2"/>
      <c r="G3" s="2">
        <v>763</v>
      </c>
      <c r="H3" s="2"/>
      <c r="I3" s="2">
        <v>837</v>
      </c>
      <c r="J3" s="2"/>
      <c r="K3" s="2"/>
      <c r="L3" s="2"/>
      <c r="M3" s="2"/>
      <c r="N3" s="2">
        <v>2492</v>
      </c>
      <c r="O3" s="2"/>
      <c r="P3" s="63">
        <v>4991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>
        <v>738</v>
      </c>
      <c r="D4" s="62"/>
      <c r="E4" s="62"/>
      <c r="F4" s="62"/>
      <c r="G4" s="62">
        <v>598</v>
      </c>
      <c r="H4" s="62"/>
      <c r="I4" s="62">
        <v>676</v>
      </c>
      <c r="J4" s="62"/>
      <c r="K4" s="62"/>
      <c r="L4" s="62"/>
      <c r="M4" s="62"/>
      <c r="N4" s="62">
        <v>2175</v>
      </c>
      <c r="O4" s="62"/>
      <c r="P4" s="62">
        <v>4187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0.82091212458286988</v>
      </c>
      <c r="D5" s="4"/>
      <c r="E5" s="4"/>
      <c r="F5" s="4"/>
      <c r="G5" s="4">
        <v>0.78374836173001305</v>
      </c>
      <c r="H5" s="4"/>
      <c r="I5" s="4">
        <v>0.80764635603345281</v>
      </c>
      <c r="J5" s="4"/>
      <c r="K5" s="4"/>
      <c r="L5" s="4"/>
      <c r="M5" s="4"/>
      <c r="N5" s="4">
        <v>0.872792937399679</v>
      </c>
      <c r="O5" s="4"/>
      <c r="P5" s="4">
        <v>0.83891003806852338</v>
      </c>
    </row>
    <row r="6" spans="1:43" ht="25.5" x14ac:dyDescent="0.2">
      <c r="A6" s="36" t="s">
        <v>17</v>
      </c>
      <c r="B6" s="5"/>
      <c r="C6" s="5">
        <v>66.411924119241192</v>
      </c>
      <c r="D6" s="5"/>
      <c r="E6" s="5"/>
      <c r="F6" s="5"/>
      <c r="G6" s="5">
        <v>83.862876254180605</v>
      </c>
      <c r="H6" s="5"/>
      <c r="I6" s="5">
        <v>182.3698224852071</v>
      </c>
      <c r="J6" s="5"/>
      <c r="K6" s="5"/>
      <c r="L6" s="5"/>
      <c r="M6" s="5"/>
      <c r="N6" s="5">
        <v>86.667586206896559</v>
      </c>
      <c r="O6" s="5"/>
      <c r="P6" s="5">
        <v>98.148077382374012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523</v>
      </c>
      <c r="C3" s="2">
        <v>696</v>
      </c>
      <c r="D3" s="2">
        <v>67</v>
      </c>
      <c r="E3" s="2">
        <v>147</v>
      </c>
      <c r="F3" s="2">
        <v>1111</v>
      </c>
      <c r="G3" s="2">
        <v>1037</v>
      </c>
      <c r="H3" s="2">
        <v>735</v>
      </c>
      <c r="I3" s="2">
        <v>414</v>
      </c>
      <c r="J3" s="2">
        <v>685</v>
      </c>
      <c r="K3" s="2">
        <v>176</v>
      </c>
      <c r="L3" s="2">
        <v>1492</v>
      </c>
      <c r="M3" s="2">
        <v>459</v>
      </c>
      <c r="N3" s="2">
        <v>389</v>
      </c>
      <c r="O3" s="2">
        <v>251</v>
      </c>
      <c r="P3" s="63">
        <v>8182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405</v>
      </c>
      <c r="C4" s="62">
        <v>574</v>
      </c>
      <c r="D4" s="62">
        <v>57</v>
      </c>
      <c r="E4" s="62">
        <v>130</v>
      </c>
      <c r="F4" s="62">
        <v>1049</v>
      </c>
      <c r="G4" s="62">
        <v>622</v>
      </c>
      <c r="H4" s="62">
        <v>520</v>
      </c>
      <c r="I4" s="62">
        <v>289</v>
      </c>
      <c r="J4" s="62">
        <v>621</v>
      </c>
      <c r="K4" s="62">
        <v>136</v>
      </c>
      <c r="L4" s="62">
        <v>1363</v>
      </c>
      <c r="M4" s="62">
        <v>431</v>
      </c>
      <c r="N4" s="62">
        <v>257</v>
      </c>
      <c r="O4" s="62">
        <v>227</v>
      </c>
      <c r="P4" s="62">
        <v>6681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0.77437858508604207</v>
      </c>
      <c r="C5" s="4">
        <v>0.82471264367816088</v>
      </c>
      <c r="D5" s="4">
        <v>0.85074626865671643</v>
      </c>
      <c r="E5" s="4">
        <v>0.88435374149659862</v>
      </c>
      <c r="F5" s="4">
        <v>0.94419441944194415</v>
      </c>
      <c r="G5" s="4">
        <v>0.5998071359691417</v>
      </c>
      <c r="H5" s="4">
        <v>0.70748299319727892</v>
      </c>
      <c r="I5" s="4">
        <v>0.69806763285024154</v>
      </c>
      <c r="J5" s="4">
        <v>0.90656934306569348</v>
      </c>
      <c r="K5" s="4">
        <v>0.77272727272727271</v>
      </c>
      <c r="L5" s="4">
        <v>0.91353887399463807</v>
      </c>
      <c r="M5" s="4">
        <v>0.93899782135076248</v>
      </c>
      <c r="N5" s="4">
        <v>0.66066838046272491</v>
      </c>
      <c r="O5" s="4">
        <v>0.90438247011952189</v>
      </c>
      <c r="P5" s="4">
        <v>0.81654852114397458</v>
      </c>
    </row>
    <row r="6" spans="1:43" ht="25.5" x14ac:dyDescent="0.2">
      <c r="A6" s="36" t="s">
        <v>17</v>
      </c>
      <c r="B6" s="5">
        <v>55.506172839506171</v>
      </c>
      <c r="C6" s="5">
        <v>33.28745644599303</v>
      </c>
      <c r="D6" s="5">
        <v>37.912280701754383</v>
      </c>
      <c r="E6" s="5">
        <v>27.1</v>
      </c>
      <c r="F6" s="5">
        <v>149.25643469971402</v>
      </c>
      <c r="G6" s="5">
        <v>26.133440514469452</v>
      </c>
      <c r="H6" s="5">
        <v>26.888461538461538</v>
      </c>
      <c r="I6" s="5">
        <v>14.342560553633218</v>
      </c>
      <c r="J6" s="5">
        <v>85.830917874396135</v>
      </c>
      <c r="K6" s="5">
        <v>54.205882352941174</v>
      </c>
      <c r="L6" s="5">
        <v>54.981658107116651</v>
      </c>
      <c r="M6" s="5">
        <v>79.522041763341065</v>
      </c>
      <c r="N6" s="5">
        <v>11.167315175097276</v>
      </c>
      <c r="O6" s="5">
        <v>10.237885462555067</v>
      </c>
      <c r="P6" s="5">
        <v>61.862595419847331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233"/>
  <sheetViews>
    <sheetView showGridLines="0" workbookViewId="0">
      <selection activeCell="F14" sqref="F1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>
        <v>11</v>
      </c>
      <c r="H3" s="2"/>
      <c r="I3" s="50"/>
      <c r="J3" s="2"/>
      <c r="K3" s="2"/>
      <c r="L3" s="2"/>
      <c r="M3" s="2"/>
      <c r="N3" s="2">
        <v>5</v>
      </c>
      <c r="O3" s="2"/>
      <c r="P3" s="63">
        <v>16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/>
      <c r="D4" s="62"/>
      <c r="E4" s="62"/>
      <c r="F4" s="62"/>
      <c r="G4" s="62"/>
      <c r="H4" s="62"/>
      <c r="I4" s="67"/>
      <c r="J4" s="62"/>
      <c r="K4" s="62"/>
      <c r="L4" s="62"/>
      <c r="M4" s="62"/>
      <c r="N4" s="62">
        <v>4</v>
      </c>
      <c r="O4" s="62"/>
      <c r="P4" s="62">
        <v>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/>
      <c r="H5" s="4"/>
      <c r="I5" s="51"/>
      <c r="J5" s="4"/>
      <c r="K5" s="4"/>
      <c r="L5" s="4"/>
      <c r="M5" s="4"/>
      <c r="N5" s="4">
        <v>0.8</v>
      </c>
      <c r="O5" s="4"/>
      <c r="P5" s="4">
        <v>0.25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/>
      <c r="H6" s="5"/>
      <c r="I6" s="52"/>
      <c r="J6" s="5"/>
      <c r="K6" s="5"/>
      <c r="L6" s="5"/>
      <c r="M6" s="5"/>
      <c r="N6" s="5">
        <v>3.75</v>
      </c>
      <c r="O6" s="5"/>
      <c r="P6" s="5">
        <v>3.75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233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47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217</v>
      </c>
      <c r="C3" s="2">
        <v>1392</v>
      </c>
      <c r="D3" s="2">
        <v>33</v>
      </c>
      <c r="E3" s="2">
        <v>34</v>
      </c>
      <c r="F3" s="2">
        <v>1749</v>
      </c>
      <c r="G3" s="2">
        <v>945</v>
      </c>
      <c r="H3" s="2">
        <v>196</v>
      </c>
      <c r="I3" s="2">
        <v>526</v>
      </c>
      <c r="J3" s="2">
        <v>193</v>
      </c>
      <c r="K3" s="2">
        <v>302</v>
      </c>
      <c r="L3" s="2">
        <v>1017</v>
      </c>
      <c r="M3" s="2">
        <v>289</v>
      </c>
      <c r="N3" s="2">
        <v>983</v>
      </c>
      <c r="O3" s="2">
        <v>595</v>
      </c>
      <c r="P3" s="63">
        <v>8471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>
        <v>181</v>
      </c>
      <c r="C4" s="62">
        <v>1235</v>
      </c>
      <c r="D4" s="62">
        <v>16</v>
      </c>
      <c r="E4" s="62">
        <v>20</v>
      </c>
      <c r="F4" s="62">
        <v>1668</v>
      </c>
      <c r="G4" s="62">
        <v>573</v>
      </c>
      <c r="H4" s="62">
        <v>62</v>
      </c>
      <c r="I4" s="62">
        <v>450</v>
      </c>
      <c r="J4" s="62">
        <v>176</v>
      </c>
      <c r="K4" s="62">
        <v>278</v>
      </c>
      <c r="L4" s="62">
        <v>916</v>
      </c>
      <c r="M4" s="62">
        <v>277</v>
      </c>
      <c r="N4" s="62">
        <v>722</v>
      </c>
      <c r="O4" s="62">
        <v>567</v>
      </c>
      <c r="P4" s="62">
        <v>7141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0.83410138248847931</v>
      </c>
      <c r="C5" s="4">
        <v>0.88721264367816088</v>
      </c>
      <c r="D5" s="4">
        <v>0.48484848484848486</v>
      </c>
      <c r="E5" s="4">
        <v>0.58823529411764708</v>
      </c>
      <c r="F5" s="4">
        <v>0.95368782161234988</v>
      </c>
      <c r="G5" s="4">
        <v>0.6063492063492063</v>
      </c>
      <c r="H5" s="4">
        <v>0.31632653061224492</v>
      </c>
      <c r="I5" s="4">
        <v>0.85551330798479086</v>
      </c>
      <c r="J5" s="4">
        <v>0.91191709844559588</v>
      </c>
      <c r="K5" s="4">
        <v>0.92052980132450335</v>
      </c>
      <c r="L5" s="4">
        <v>0.90068829891838742</v>
      </c>
      <c r="M5" s="4">
        <v>0.95847750865051906</v>
      </c>
      <c r="N5" s="4">
        <v>0.73448626653102744</v>
      </c>
      <c r="O5" s="4">
        <v>0.95294117647058818</v>
      </c>
      <c r="P5" s="4">
        <v>0.84299374335969779</v>
      </c>
    </row>
    <row r="6" spans="1:43" ht="25.5" x14ac:dyDescent="0.2">
      <c r="A6" s="36" t="s">
        <v>17</v>
      </c>
      <c r="B6" s="5">
        <v>15.265193370165745</v>
      </c>
      <c r="C6" s="5">
        <v>76.144939271255055</v>
      </c>
      <c r="D6" s="5">
        <v>4.25</v>
      </c>
      <c r="E6" s="5">
        <v>3.25</v>
      </c>
      <c r="F6" s="5">
        <v>124.03297362110311</v>
      </c>
      <c r="G6" s="5">
        <v>19.280977312390924</v>
      </c>
      <c r="H6" s="5">
        <v>5.338709677419355</v>
      </c>
      <c r="I6" s="5">
        <v>44.37777777777778</v>
      </c>
      <c r="J6" s="5">
        <v>7.6534090909090908</v>
      </c>
      <c r="K6" s="5">
        <v>32.687050359712231</v>
      </c>
      <c r="L6" s="5">
        <v>39.994541484716159</v>
      </c>
      <c r="M6" s="5">
        <v>35.935018050541515</v>
      </c>
      <c r="N6" s="5">
        <v>54.800554016620495</v>
      </c>
      <c r="O6" s="5">
        <v>36.850088183421519</v>
      </c>
      <c r="P6" s="5">
        <v>63.388040890631565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233"/>
  <sheetViews>
    <sheetView showGridLines="0" workbookViewId="0">
      <selection activeCell="E17" sqref="E1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>
        <v>511</v>
      </c>
      <c r="H3" s="2"/>
      <c r="I3" s="2">
        <v>64</v>
      </c>
      <c r="J3" s="2"/>
      <c r="K3" s="2"/>
      <c r="L3" s="2">
        <v>827</v>
      </c>
      <c r="M3" s="2"/>
      <c r="N3" s="2"/>
      <c r="O3" s="2"/>
      <c r="P3" s="63">
        <v>1402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/>
      <c r="D4" s="62"/>
      <c r="E4" s="62"/>
      <c r="F4" s="62"/>
      <c r="G4" s="62">
        <v>375</v>
      </c>
      <c r="H4" s="62"/>
      <c r="I4" s="62">
        <v>45</v>
      </c>
      <c r="J4" s="62"/>
      <c r="K4" s="62"/>
      <c r="L4" s="62">
        <v>734</v>
      </c>
      <c r="M4" s="62"/>
      <c r="N4" s="62"/>
      <c r="O4" s="62"/>
      <c r="P4" s="62">
        <v>1154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>
        <v>0.73385518590998045</v>
      </c>
      <c r="H5" s="4"/>
      <c r="I5" s="4">
        <v>0.703125</v>
      </c>
      <c r="J5" s="4"/>
      <c r="K5" s="4"/>
      <c r="L5" s="4">
        <v>0.88754534461910517</v>
      </c>
      <c r="M5" s="4"/>
      <c r="N5" s="4"/>
      <c r="O5" s="4"/>
      <c r="P5" s="4">
        <v>0.82310984308131241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>
        <v>38.074666666666666</v>
      </c>
      <c r="H6" s="5"/>
      <c r="I6" s="5">
        <v>52.6</v>
      </c>
      <c r="J6" s="5"/>
      <c r="K6" s="5"/>
      <c r="L6" s="5">
        <v>53.539509536784742</v>
      </c>
      <c r="M6" s="5"/>
      <c r="N6" s="5"/>
      <c r="O6" s="5"/>
      <c r="P6" s="5">
        <v>48.477469670710569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233"/>
  <sheetViews>
    <sheetView showGridLines="0" topLeftCell="A2" workbookViewId="0">
      <selection activeCell="G25" sqref="G2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4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15</v>
      </c>
      <c r="D3" s="2"/>
      <c r="E3" s="2"/>
      <c r="F3" s="2"/>
      <c r="G3" s="2">
        <v>52</v>
      </c>
      <c r="H3" s="2"/>
      <c r="I3" s="2">
        <v>37</v>
      </c>
      <c r="J3" s="2"/>
      <c r="K3" s="2"/>
      <c r="L3" s="2"/>
      <c r="M3" s="2"/>
      <c r="N3" s="2">
        <v>259</v>
      </c>
      <c r="O3" s="2"/>
      <c r="P3" s="63">
        <v>363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65" customFormat="1" ht="26.1" customHeight="1" x14ac:dyDescent="0.2">
      <c r="A4" s="64" t="s">
        <v>67</v>
      </c>
      <c r="B4" s="62"/>
      <c r="C4" s="62">
        <v>5</v>
      </c>
      <c r="D4" s="62"/>
      <c r="E4" s="62"/>
      <c r="F4" s="62"/>
      <c r="G4" s="62">
        <v>37</v>
      </c>
      <c r="H4" s="62"/>
      <c r="I4" s="62">
        <v>18</v>
      </c>
      <c r="J4" s="62"/>
      <c r="K4" s="62"/>
      <c r="L4" s="62"/>
      <c r="M4" s="62"/>
      <c r="N4" s="62">
        <v>200</v>
      </c>
      <c r="O4" s="62"/>
      <c r="P4" s="62">
        <v>260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0.33333333333333331</v>
      </c>
      <c r="D5" s="4"/>
      <c r="E5" s="4"/>
      <c r="F5" s="4"/>
      <c r="G5" s="4">
        <v>0.71153846153846156</v>
      </c>
      <c r="H5" s="4"/>
      <c r="I5" s="4">
        <v>0.48648648648648651</v>
      </c>
      <c r="J5" s="4"/>
      <c r="K5" s="4"/>
      <c r="L5" s="4"/>
      <c r="M5" s="4"/>
      <c r="N5" s="4">
        <v>0.77220077220077221</v>
      </c>
      <c r="O5" s="4"/>
      <c r="P5" s="4">
        <v>0.71625344352617082</v>
      </c>
    </row>
    <row r="6" spans="1:43" ht="25.5" x14ac:dyDescent="0.2">
      <c r="A6" s="36" t="s">
        <v>17</v>
      </c>
      <c r="B6" s="5"/>
      <c r="C6" s="5">
        <v>2.2000000000000002</v>
      </c>
      <c r="D6" s="5"/>
      <c r="E6" s="5"/>
      <c r="F6" s="5"/>
      <c r="G6" s="5">
        <v>6.1621621621621623</v>
      </c>
      <c r="H6" s="5"/>
      <c r="I6" s="5">
        <v>4.166666666666667</v>
      </c>
      <c r="J6" s="5"/>
      <c r="K6" s="5"/>
      <c r="L6" s="5"/>
      <c r="M6" s="5"/>
      <c r="N6" s="5">
        <v>33.814999999999998</v>
      </c>
      <c r="O6" s="5"/>
      <c r="P6" s="5">
        <v>27.219230769230769</v>
      </c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MPR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2023-04-11T13:26:25Z</dcterms:modified>
</cp:coreProperties>
</file>