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filterPrivacy="1" defaultThemeVersion="166925"/>
  <xr:revisionPtr revIDLastSave="0" documentId="8_{E2447FB1-C633-4C39-BE39-ACA084801BCF}" xr6:coauthVersionLast="47" xr6:coauthVersionMax="47" xr10:uidLastSave="{00000000-0000-0000-0000-000000000000}"/>
  <bookViews>
    <workbookView xWindow="-120" yWindow="-120" windowWidth="29040" windowHeight="15840" tabRatio="564" xr2:uid="{5F48BBE5-C7CD-47D2-A94D-39438477C72B}"/>
  </bookViews>
  <sheets>
    <sheet name="AÑO 2026"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3" l="1"/>
  <c r="R8" i="3"/>
  <c r="R9" i="3"/>
  <c r="R21" i="3"/>
  <c r="R20" i="3"/>
  <c r="Q18" i="3"/>
  <c r="P18" i="3"/>
  <c r="O18" i="3"/>
  <c r="N18" i="3"/>
  <c r="M18" i="3"/>
  <c r="L18" i="3"/>
  <c r="K18" i="3"/>
  <c r="J18" i="3"/>
  <c r="I18" i="3"/>
  <c r="H18" i="3"/>
  <c r="G18" i="3"/>
  <c r="F18" i="3"/>
  <c r="E18" i="3"/>
  <c r="D18" i="3"/>
  <c r="R19" i="3"/>
  <c r="R18" i="3" l="1"/>
  <c r="Q6" i="3" l="1"/>
  <c r="P6" i="3"/>
  <c r="O6" i="3"/>
  <c r="N6" i="3"/>
  <c r="M6" i="3"/>
  <c r="L6" i="3"/>
  <c r="K6" i="3"/>
  <c r="J6" i="3"/>
  <c r="I6" i="3"/>
  <c r="H6" i="3"/>
  <c r="G6" i="3"/>
  <c r="F6" i="3"/>
  <c r="E6" i="3"/>
  <c r="D6" i="3"/>
  <c r="R6" i="3" l="1"/>
</calcChain>
</file>

<file path=xl/sharedStrings.xml><?xml version="1.0" encoding="utf-8"?>
<sst xmlns="http://schemas.openxmlformats.org/spreadsheetml/2006/main" count="73" uniqueCount="46">
  <si>
    <t xml:space="preserve">LISTA DE ESPERA QUIRÚRGICA TOTAL POR HOSPITALES </t>
  </si>
  <si>
    <t>30 de SEPTIEMBRE de 2026</t>
  </si>
  <si>
    <t>En la programación quirúrgica de los pacientes de la lista de espera, además del criterio de antigüedad en la misma, se valora  la prioridad clínica de la indicación quirúrgica. También se tiene en cuenta la disponibilidad de quirófanos y profesionales, con el fin de lograr un mayor rendimiento de los recursos disponibles.</t>
  </si>
  <si>
    <t>CA Ávila</t>
  </si>
  <si>
    <t>CAU Burgos</t>
  </si>
  <si>
    <t>H. Santiago Apostol</t>
  </si>
  <si>
    <t>H.Santos Reyes</t>
  </si>
  <si>
    <t>H. Bierzo</t>
  </si>
  <si>
    <t>CAU León</t>
  </si>
  <si>
    <t>CAU Palencia</t>
  </si>
  <si>
    <t>CAU Salamanca</t>
  </si>
  <si>
    <t>CA Segovia</t>
  </si>
  <si>
    <t>CA Soria</t>
  </si>
  <si>
    <t>H. Universitario Río Hortega</t>
  </si>
  <si>
    <t>H. Medina del Campo</t>
  </si>
  <si>
    <t>H. Clínico Universitario de Valladolid</t>
  </si>
  <si>
    <t>CA Zamora</t>
  </si>
  <si>
    <t>TOTAL C Y L</t>
  </si>
  <si>
    <t>NÚMERO DE PACIENTES PENDIENTES DE INTERVENCIÓN QUIRURGICA (IQ)</t>
  </si>
  <si>
    <t>1.1</t>
  </si>
  <si>
    <t>Número de pacientes en espera estructural</t>
  </si>
  <si>
    <t>1.2</t>
  </si>
  <si>
    <t>Número de pacientes transitoriamente no programables</t>
  </si>
  <si>
    <t>1.3</t>
  </si>
  <si>
    <t>Número de pacientes en espera tras rechazo de centro alternativo</t>
  </si>
  <si>
    <t>-</t>
  </si>
  <si>
    <r>
      <rPr>
        <sz val="11"/>
        <color theme="1"/>
        <rFont val="Calibri"/>
        <family val="2"/>
        <scheme val="minor"/>
      </rPr>
      <t>DEMORA MEDIA</t>
    </r>
  </si>
  <si>
    <t>2.1</t>
  </si>
  <si>
    <t>Tiempo medio de espera de los pacientes en espera estructural</t>
  </si>
  <si>
    <t>2.2</t>
  </si>
  <si>
    <t>Tiempo medio de espera de los pacientes en espera tras rechazo de centro alternativo</t>
  </si>
  <si>
    <t>LISTA DE ESPERA QUIRÚRGICA TOTAL POR ESPECIALIDADES</t>
  </si>
  <si>
    <t>Angiología y cirugía vascular</t>
  </si>
  <si>
    <t>Cirugía cardiaca</t>
  </si>
  <si>
    <t>Cirugía general y digestivo</t>
  </si>
  <si>
    <t>Cirugia maxilofacial</t>
  </si>
  <si>
    <t>Cirugía pediátrica</t>
  </si>
  <si>
    <t>Cirugía plástica</t>
  </si>
  <si>
    <t>Cirugía torácica</t>
  </si>
  <si>
    <t>Dermatología</t>
  </si>
  <si>
    <t>Ginecología</t>
  </si>
  <si>
    <t>Neurocirugía</t>
  </si>
  <si>
    <t>Oftalmología</t>
  </si>
  <si>
    <t>Otorrinolaringología</t>
  </si>
  <si>
    <t>Traumatología</t>
  </si>
  <si>
    <t>Urología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</si>
</sst>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1"/>
      <color theme="1"/>
      <name val="Calibri"/>
      <family val="2"/>
      <scheme val="minor"/>
    </font>
    <font>
      <sz val="10"/>
      <color theme="1"/>
      <name val="Aptos"/>
      <family val="2"/>
    </font>
    <font>
      <b/>
      <sz val="10"/>
      <color theme="1"/>
      <name val="Aptos"/>
      <family val="2"/>
    </font>
    <font>
      <sz val="10"/>
      <name val="Aptos"/>
      <family val="2"/>
    </font>
    <font>
      <b/>
      <sz val="14"/>
      <color rgb="FFFFFFFF"/>
      <name val="Aptos"/>
      <family val="2"/>
    </font>
    <font>
      <i/>
      <sz val="9"/>
      <color rgb="FF334E68"/>
      <name val="Aptos"/>
      <family val="2"/>
    </font>
    <font>
      <b/>
      <sz val="9"/>
      <color rgb="FFFFFFFF"/>
      <name val="Aptos"/>
      <family val="2"/>
    </font>
    <font>
      <b/>
      <sz val="10"/>
      <color rgb="FF17365D"/>
      <name val="Aptos"/>
      <family val="2"/>
    </font>
  </fonts>
  <fills count="12">
    <fill>
      <patternFill patternType="none"/>
    </fill>
    <fill>
      <patternFill patternType="gray125"/>
    </fill>
    <fill>
      <patternFill patternType="solid">
        <fgColor theme="6" tint="0.59999389629810485"/>
        <bgColor indexed="64"/>
      </patternFill>
    </fill>
    <fill>
      <patternFill patternType="solid">
        <fgColor rgb="FF17365D"/>
        <bgColor indexed="64"/>
      </patternFill>
    </fill>
    <fill>
      <patternFill patternType="solid">
        <fgColor rgb="FFEAF2F8"/>
        <bgColor indexed="64"/>
      </patternFill>
    </fill>
    <fill>
      <patternFill patternType="solid">
        <fgColor rgb="FF0F6B78"/>
        <bgColor indexed="64"/>
      </patternFill>
    </fill>
    <fill>
      <patternFill patternType="solid">
        <fgColor rgb="FFD9EAF0"/>
        <bgColor indexed="64"/>
      </patternFill>
    </fill>
    <fill>
      <patternFill patternType="solid">
        <fgColor rgb="FFDDEBF7"/>
        <bgColor indexed="64"/>
      </patternFill>
    </fill>
    <fill>
      <patternFill patternType="solid">
        <fgColor rgb="FFF7FAFC"/>
        <bgColor indexed="64"/>
      </patternFill>
    </fill>
    <fill>
      <patternFill patternType="solid">
        <fgColor rgb="FFDCE6F1"/>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right/>
      <top style="thin">
        <color indexed="64"/>
      </top>
      <bottom/>
      <diagonal/>
    </border>
    <border>
      <left style="thin">
        <color rgb="FFB8C6D1"/>
      </left>
      <right style="thin">
        <color rgb="FFB8C6D1"/>
      </right>
      <top style="thin">
        <color rgb="FFB8C6D1"/>
      </top>
      <bottom style="thin">
        <color rgb="FFB8C6D1"/>
      </bottom>
      <diagonal/>
    </border>
    <border>
      <left style="thin">
        <color rgb="FFB8C6D1"/>
      </left>
      <right style="thin">
        <color rgb="FFB8C6D1"/>
      </right>
      <top style="thin">
        <color rgb="FFB8C6D1"/>
      </top>
      <bottom/>
      <diagonal/>
    </border>
  </borders>
  <cellStyleXfs count="3">
    <xf numFmtId="0" fontId="0" fillId="0" borderId="0"/>
    <xf numFmtId="9" fontId="5" fillId="0" borderId="0" applyFont="0" applyFill="0" applyBorder="0" applyAlignment="0" applyProtection="0"/>
    <xf numFmtId="43" fontId="5" fillId="0" borderId="0" applyFont="0" applyFill="0" applyBorder="0" applyAlignment="0" applyProtection="0"/>
  </cellStyleXfs>
  <cellXfs count="45">
    <xf numFmtId="0" fontId="0" fillId="0" borderId="0" xfId="0"/>
    <xf numFmtId="0" fontId="1" fillId="0" borderId="0" xfId="0" applyFont="1"/>
    <xf numFmtId="0" fontId="2" fillId="0" borderId="0" xfId="0" applyFont="1" applyAlignment="1">
      <alignment horizontal="left" vertical="top"/>
    </xf>
    <xf numFmtId="0" fontId="0" fillId="0" borderId="0" xfId="0" applyAlignment="1">
      <alignment horizontal="left" vertical="top"/>
    </xf>
    <xf numFmtId="3" fontId="4" fillId="0" borderId="0" xfId="0" applyNumberFormat="1" applyFont="1" applyAlignment="1">
      <alignment vertical="center" wrapText="1"/>
    </xf>
    <xf numFmtId="3" fontId="4" fillId="0" borderId="0" xfId="0" quotePrefix="1" applyNumberFormat="1" applyFont="1" applyAlignment="1">
      <alignment horizontal="center" vertical="center" wrapText="1"/>
    </xf>
    <xf numFmtId="9" fontId="2" fillId="0" borderId="0" xfId="1" applyFont="1" applyFill="1" applyBorder="1" applyAlignment="1">
      <alignment horizontal="left" vertical="top"/>
    </xf>
    <xf numFmtId="3" fontId="2" fillId="0" borderId="0" xfId="0" applyNumberFormat="1" applyFont="1" applyAlignment="1">
      <alignment horizontal="left" vertical="top"/>
    </xf>
    <xf numFmtId="0" fontId="6" fillId="0" borderId="0" xfId="0" applyFont="1" applyAlignment="1">
      <alignment horizontal="left" vertical="center"/>
    </xf>
    <xf numFmtId="0" fontId="7" fillId="0" borderId="0" xfId="0" applyFont="1" applyAlignment="1">
      <alignment vertical="center"/>
    </xf>
    <xf numFmtId="3" fontId="6" fillId="0" borderId="0" xfId="0" applyNumberFormat="1" applyFont="1" applyAlignment="1">
      <alignment vertical="center"/>
    </xf>
    <xf numFmtId="0" fontId="9" fillId="3" borderId="0" xfId="0" applyFont="1" applyFill="1" applyAlignment="1">
      <alignment vertical="center"/>
    </xf>
    <xf numFmtId="0" fontId="9" fillId="3" borderId="0" xfId="0" applyFont="1" applyFill="1" applyAlignment="1">
      <alignment horizontal="center" vertical="center"/>
    </xf>
    <xf numFmtId="0" fontId="9" fillId="3" borderId="1" xfId="0" applyFont="1" applyFill="1" applyBorder="1" applyAlignment="1">
      <alignment horizontal="center" vertical="center" wrapText="1"/>
    </xf>
    <xf numFmtId="0" fontId="9" fillId="3" borderId="0" xfId="0" applyFont="1" applyFill="1" applyAlignment="1">
      <alignment horizontal="center" vertical="center" wrapText="1"/>
    </xf>
    <xf numFmtId="3" fontId="3" fillId="0" borderId="0" xfId="0" applyNumberFormat="1" applyFont="1" applyAlignment="1">
      <alignment horizontal="center" vertical="center" wrapText="1"/>
    </xf>
    <xf numFmtId="0" fontId="6" fillId="2" borderId="2" xfId="0" applyFont="1" applyFill="1" applyBorder="1" applyAlignment="1">
      <alignment vertical="center" wrapText="1"/>
    </xf>
    <xf numFmtId="0" fontId="6" fillId="0" borderId="2" xfId="0" applyFont="1" applyBorder="1" applyAlignment="1">
      <alignment horizontal="left" vertical="center"/>
    </xf>
    <xf numFmtId="0" fontId="12" fillId="6" borderId="2" xfId="0" applyFont="1" applyFill="1" applyBorder="1" applyAlignment="1">
      <alignment horizontal="left" vertical="center" wrapText="1"/>
    </xf>
    <xf numFmtId="0" fontId="12" fillId="6" borderId="2" xfId="0" applyFont="1" applyFill="1" applyBorder="1" applyAlignment="1">
      <alignment horizontal="left" vertical="center"/>
    </xf>
    <xf numFmtId="3" fontId="12" fillId="6" borderId="2" xfId="0" applyNumberFormat="1" applyFont="1" applyFill="1" applyBorder="1" applyAlignment="1">
      <alignment horizontal="center" vertical="center" wrapText="1"/>
    </xf>
    <xf numFmtId="3" fontId="12" fillId="9" borderId="2" xfId="0" applyNumberFormat="1" applyFont="1" applyFill="1" applyBorder="1" applyAlignment="1">
      <alignment horizontal="center" vertical="center" wrapText="1"/>
    </xf>
    <xf numFmtId="3" fontId="8" fillId="8" borderId="2" xfId="0" applyNumberFormat="1" applyFont="1" applyFill="1" applyBorder="1" applyAlignment="1">
      <alignment horizontal="left" vertical="center" wrapText="1"/>
    </xf>
    <xf numFmtId="0" fontId="6" fillId="8" borderId="2" xfId="0" applyFont="1" applyFill="1" applyBorder="1" applyAlignment="1">
      <alignment horizontal="left" vertical="center"/>
    </xf>
    <xf numFmtId="3" fontId="8" fillId="8" borderId="2" xfId="0" applyNumberFormat="1" applyFont="1" applyFill="1" applyBorder="1" applyAlignment="1">
      <alignment horizontal="center" vertical="center" wrapText="1"/>
    </xf>
    <xf numFmtId="3" fontId="8" fillId="8" borderId="2" xfId="0" quotePrefix="1" applyNumberFormat="1" applyFont="1" applyFill="1" applyBorder="1" applyAlignment="1">
      <alignment horizontal="center" vertical="center" wrapText="1"/>
    </xf>
    <xf numFmtId="0" fontId="12" fillId="7" borderId="2" xfId="0" applyFont="1" applyFill="1" applyBorder="1" applyAlignment="1">
      <alignment horizontal="left" vertical="center"/>
    </xf>
    <xf numFmtId="3" fontId="12" fillId="7" borderId="2" xfId="0" applyNumberFormat="1" applyFont="1" applyFill="1" applyBorder="1" applyAlignment="1">
      <alignment horizontal="center" vertical="center" wrapText="1"/>
    </xf>
    <xf numFmtId="3" fontId="8" fillId="8" borderId="2" xfId="2" applyNumberFormat="1" applyFont="1" applyFill="1" applyBorder="1" applyAlignment="1">
      <alignment horizontal="center" vertical="center" wrapText="1"/>
    </xf>
    <xf numFmtId="3" fontId="8" fillId="10" borderId="2" xfId="0" applyNumberFormat="1" applyFont="1" applyFill="1" applyBorder="1" applyAlignment="1">
      <alignment horizontal="left" vertical="center" wrapText="1"/>
    </xf>
    <xf numFmtId="0" fontId="6" fillId="10" borderId="2" xfId="0" applyFont="1" applyFill="1" applyBorder="1" applyAlignment="1">
      <alignment horizontal="left" vertical="center"/>
    </xf>
    <xf numFmtId="3" fontId="8" fillId="10" borderId="2" xfId="0" applyNumberFormat="1" applyFont="1" applyFill="1" applyBorder="1" applyAlignment="1">
      <alignment horizontal="center" vertical="center" wrapText="1"/>
    </xf>
    <xf numFmtId="3" fontId="8" fillId="10" borderId="2" xfId="0" quotePrefix="1" applyNumberFormat="1" applyFont="1" applyFill="1" applyBorder="1" applyAlignment="1">
      <alignment horizontal="center" vertical="center" wrapText="1"/>
    </xf>
    <xf numFmtId="0" fontId="6" fillId="10" borderId="2" xfId="0" applyFont="1" applyFill="1" applyBorder="1" applyAlignment="1">
      <alignment horizontal="center" vertical="center"/>
    </xf>
    <xf numFmtId="0" fontId="7" fillId="7" borderId="2" xfId="0" applyFont="1" applyFill="1" applyBorder="1" applyAlignment="1">
      <alignment horizontal="left" vertical="center" wrapText="1"/>
    </xf>
    <xf numFmtId="1" fontId="7" fillId="6" borderId="2" xfId="0" applyNumberFormat="1" applyFont="1" applyFill="1" applyBorder="1" applyAlignment="1">
      <alignment horizontal="center" vertical="center" shrinkToFit="1"/>
    </xf>
    <xf numFmtId="1" fontId="7" fillId="7" borderId="2" xfId="0" applyNumberFormat="1" applyFont="1" applyFill="1" applyBorder="1" applyAlignment="1">
      <alignment horizontal="center" vertical="center" shrinkToFit="1"/>
    </xf>
    <xf numFmtId="164" fontId="6" fillId="8" borderId="2" xfId="0" applyNumberFormat="1" applyFont="1" applyFill="1" applyBorder="1" applyAlignment="1">
      <alignment horizontal="center" vertical="center" shrinkToFit="1"/>
    </xf>
    <xf numFmtId="164" fontId="6" fillId="10" borderId="2" xfId="0" applyNumberFormat="1" applyFont="1" applyFill="1" applyBorder="1" applyAlignment="1">
      <alignment horizontal="center" vertical="center" shrinkToFit="1"/>
    </xf>
    <xf numFmtId="0" fontId="6" fillId="11" borderId="2" xfId="0" applyFont="1" applyFill="1" applyBorder="1" applyAlignment="1">
      <alignment vertical="center" wrapText="1"/>
    </xf>
    <xf numFmtId="0" fontId="11" fillId="5"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0" fillId="4" borderId="0" xfId="0" applyFont="1" applyFill="1" applyAlignment="1">
      <alignment horizontal="left" vertical="center" wrapText="1"/>
    </xf>
  </cellXfs>
  <cellStyles count="3">
    <cellStyle name="Millares" xfId="2" builtin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7F10-B6B8-4FDD-8927-A0BDACD2AA50}">
  <sheetPr>
    <pageSetUpPr fitToPage="1"/>
  </sheetPr>
  <dimension ref="A1:Z25"/>
  <sheetViews>
    <sheetView showGridLines="0" tabSelected="1" zoomScale="98" zoomScaleNormal="98" workbookViewId="0">
      <selection activeCell="J32" sqref="J32"/>
    </sheetView>
  </sheetViews>
  <sheetFormatPr defaultColWidth="8" defaultRowHeight="12.75"/>
  <cols>
    <col min="1" max="1" width="6.85546875" style="2" customWidth="1"/>
    <col min="2" max="2" width="55.28515625" style="2" customWidth="1"/>
    <col min="3" max="3" width="2.28515625" style="2" customWidth="1"/>
    <col min="4" max="18" width="11.42578125" style="2" customWidth="1"/>
    <col min="19" max="16384" width="8" style="2"/>
  </cols>
  <sheetData>
    <row r="1" spans="1:20" s="1" customFormat="1" ht="27.95" customHeight="1">
      <c r="A1" s="9"/>
      <c r="B1" s="11" t="s">
        <v>0</v>
      </c>
      <c r="C1" s="11"/>
      <c r="D1" s="12"/>
      <c r="E1" s="12"/>
      <c r="F1" s="12"/>
      <c r="G1" s="12" t="s">
        <v>1</v>
      </c>
      <c r="H1" s="13"/>
      <c r="I1" s="13"/>
      <c r="J1" s="13"/>
      <c r="K1" s="13"/>
      <c r="L1" s="13"/>
      <c r="M1" s="13"/>
      <c r="N1" s="13"/>
      <c r="O1" s="13"/>
      <c r="P1" s="13"/>
      <c r="Q1" s="13"/>
      <c r="R1" s="14"/>
    </row>
    <row r="2" spans="1:20" ht="13.5">
      <c r="A2" s="8"/>
      <c r="B2" s="8"/>
      <c r="C2" s="8"/>
      <c r="D2" s="8"/>
      <c r="E2" s="8"/>
      <c r="F2" s="8"/>
      <c r="G2" s="8"/>
      <c r="H2" s="8"/>
      <c r="I2" s="8"/>
      <c r="J2" s="8"/>
      <c r="K2" s="8"/>
      <c r="L2" s="8"/>
      <c r="M2" s="8"/>
      <c r="N2" s="8"/>
      <c r="O2" s="8"/>
      <c r="P2" s="8"/>
      <c r="Q2" s="8"/>
      <c r="R2" s="8"/>
    </row>
    <row r="3" spans="1:20" s="3" customFormat="1" ht="29.25" customHeight="1">
      <c r="A3" s="8"/>
      <c r="B3" s="44" t="s">
        <v>2</v>
      </c>
      <c r="C3" s="44"/>
      <c r="D3" s="44"/>
      <c r="E3" s="44"/>
      <c r="F3" s="44"/>
      <c r="G3" s="44"/>
      <c r="H3" s="44"/>
      <c r="I3" s="44"/>
      <c r="J3" s="44"/>
      <c r="K3" s="44"/>
      <c r="L3" s="44"/>
      <c r="M3" s="44"/>
      <c r="N3" s="44"/>
      <c r="O3" s="44"/>
      <c r="P3" s="44"/>
      <c r="Q3" s="44"/>
      <c r="R3" s="44"/>
    </row>
    <row r="4" spans="1:20" ht="13.5">
      <c r="A4" s="8"/>
      <c r="B4" s="8"/>
      <c r="C4" s="8"/>
      <c r="D4" s="8"/>
      <c r="E4" s="8"/>
      <c r="F4" s="8"/>
      <c r="G4" s="8"/>
      <c r="H4" s="8"/>
      <c r="I4" s="8"/>
      <c r="J4" s="8"/>
      <c r="K4" s="8"/>
      <c r="L4" s="8"/>
      <c r="M4" s="8"/>
      <c r="N4" s="8"/>
      <c r="O4" s="8"/>
      <c r="P4" s="8"/>
      <c r="Q4" s="8"/>
      <c r="R4" s="8"/>
    </row>
    <row r="5" spans="1:20" ht="36">
      <c r="A5" s="39"/>
      <c r="B5" s="16"/>
      <c r="C5" s="17"/>
      <c r="D5" s="42" t="s">
        <v>3</v>
      </c>
      <c r="E5" s="42" t="s">
        <v>4</v>
      </c>
      <c r="F5" s="42" t="s">
        <v>5</v>
      </c>
      <c r="G5" s="42" t="s">
        <v>6</v>
      </c>
      <c r="H5" s="42" t="s">
        <v>7</v>
      </c>
      <c r="I5" s="42" t="s">
        <v>8</v>
      </c>
      <c r="J5" s="42" t="s">
        <v>9</v>
      </c>
      <c r="K5" s="42" t="s">
        <v>10</v>
      </c>
      <c r="L5" s="42" t="s">
        <v>11</v>
      </c>
      <c r="M5" s="42" t="s">
        <v>12</v>
      </c>
      <c r="N5" s="42" t="s">
        <v>13</v>
      </c>
      <c r="O5" s="42" t="s">
        <v>14</v>
      </c>
      <c r="P5" s="42" t="s">
        <v>15</v>
      </c>
      <c r="Q5" s="42" t="s">
        <v>16</v>
      </c>
      <c r="R5" s="43" t="s">
        <v>17</v>
      </c>
    </row>
    <row r="6" spans="1:20" ht="27">
      <c r="A6" s="35">
        <v>1</v>
      </c>
      <c r="B6" s="18" t="s">
        <v>18</v>
      </c>
      <c r="C6" s="19"/>
      <c r="D6" s="20">
        <f>SUM(D7:D9)</f>
        <v>2430</v>
      </c>
      <c r="E6" s="20">
        <f t="shared" ref="E6:R6" si="0">SUM(E7:E9)</f>
        <v>6897</v>
      </c>
      <c r="F6" s="20">
        <f t="shared" si="0"/>
        <v>1317</v>
      </c>
      <c r="G6" s="20">
        <f t="shared" si="0"/>
        <v>867</v>
      </c>
      <c r="H6" s="20">
        <f t="shared" si="0"/>
        <v>4057</v>
      </c>
      <c r="I6" s="20">
        <f t="shared" si="0"/>
        <v>7221</v>
      </c>
      <c r="J6" s="20">
        <f t="shared" si="0"/>
        <v>1693</v>
      </c>
      <c r="K6" s="20">
        <f t="shared" si="0"/>
        <v>7938</v>
      </c>
      <c r="L6" s="20">
        <f t="shared" si="0"/>
        <v>2062</v>
      </c>
      <c r="M6" s="20">
        <f t="shared" si="0"/>
        <v>1158</v>
      </c>
      <c r="N6" s="20">
        <f t="shared" si="0"/>
        <v>4350</v>
      </c>
      <c r="O6" s="20">
        <f t="shared" si="0"/>
        <v>846</v>
      </c>
      <c r="P6" s="20">
        <f t="shared" si="0"/>
        <v>2223</v>
      </c>
      <c r="Q6" s="20">
        <f t="shared" si="0"/>
        <v>2645</v>
      </c>
      <c r="R6" s="21">
        <f t="shared" si="0"/>
        <v>45704</v>
      </c>
      <c r="S6" s="15"/>
      <c r="T6" s="6"/>
    </row>
    <row r="7" spans="1:20" ht="13.5">
      <c r="A7" s="37" t="s">
        <v>19</v>
      </c>
      <c r="B7" s="22" t="s">
        <v>20</v>
      </c>
      <c r="C7" s="23"/>
      <c r="D7" s="24">
        <v>1948</v>
      </c>
      <c r="E7" s="24">
        <v>4675</v>
      </c>
      <c r="F7" s="24">
        <v>1244</v>
      </c>
      <c r="G7" s="24">
        <v>739</v>
      </c>
      <c r="H7" s="24">
        <v>3313</v>
      </c>
      <c r="I7" s="24">
        <v>5392</v>
      </c>
      <c r="J7" s="24">
        <v>1410</v>
      </c>
      <c r="K7" s="24">
        <v>6908</v>
      </c>
      <c r="L7" s="24">
        <v>1736</v>
      </c>
      <c r="M7" s="24">
        <v>967</v>
      </c>
      <c r="N7" s="24">
        <v>3675</v>
      </c>
      <c r="O7" s="24">
        <v>760</v>
      </c>
      <c r="P7" s="24">
        <v>1794</v>
      </c>
      <c r="Q7" s="24">
        <v>1792</v>
      </c>
      <c r="R7" s="21">
        <f>SUM(D7:Q7)</f>
        <v>36353</v>
      </c>
      <c r="T7" s="7"/>
    </row>
    <row r="8" spans="1:20" ht="13.5">
      <c r="A8" s="38" t="s">
        <v>21</v>
      </c>
      <c r="B8" s="29" t="s">
        <v>22</v>
      </c>
      <c r="C8" s="30"/>
      <c r="D8" s="31">
        <v>167</v>
      </c>
      <c r="E8" s="31">
        <v>1647</v>
      </c>
      <c r="F8" s="31">
        <v>71</v>
      </c>
      <c r="G8" s="31">
        <v>66</v>
      </c>
      <c r="H8" s="31">
        <v>149</v>
      </c>
      <c r="I8" s="31">
        <v>648</v>
      </c>
      <c r="J8" s="31">
        <v>192</v>
      </c>
      <c r="K8" s="31">
        <v>464</v>
      </c>
      <c r="L8" s="31">
        <v>245</v>
      </c>
      <c r="M8" s="31">
        <v>81</v>
      </c>
      <c r="N8" s="31">
        <v>272</v>
      </c>
      <c r="O8" s="31">
        <v>86</v>
      </c>
      <c r="P8" s="31">
        <v>429</v>
      </c>
      <c r="Q8" s="31">
        <v>235</v>
      </c>
      <c r="R8" s="21">
        <f>SUM(D8:Q8)</f>
        <v>4752</v>
      </c>
    </row>
    <row r="9" spans="1:20" ht="13.5">
      <c r="A9" s="37" t="s">
        <v>23</v>
      </c>
      <c r="B9" s="22" t="s">
        <v>24</v>
      </c>
      <c r="C9" s="23"/>
      <c r="D9" s="25">
        <v>315</v>
      </c>
      <c r="E9" s="25">
        <v>575</v>
      </c>
      <c r="F9" s="25">
        <v>2</v>
      </c>
      <c r="G9" s="25">
        <v>62</v>
      </c>
      <c r="H9" s="25">
        <v>595</v>
      </c>
      <c r="I9" s="24">
        <v>1181</v>
      </c>
      <c r="J9" s="25">
        <v>91</v>
      </c>
      <c r="K9" s="25">
        <v>566</v>
      </c>
      <c r="L9" s="25">
        <v>81</v>
      </c>
      <c r="M9" s="25">
        <v>110</v>
      </c>
      <c r="N9" s="24">
        <v>403</v>
      </c>
      <c r="O9" s="25" t="s">
        <v>25</v>
      </c>
      <c r="P9" s="25" t="s">
        <v>25</v>
      </c>
      <c r="Q9" s="25">
        <v>618</v>
      </c>
      <c r="R9" s="21">
        <f>SUM(D9:Q9)</f>
        <v>4599</v>
      </c>
    </row>
    <row r="10" spans="1:20" ht="15">
      <c r="A10" s="36">
        <v>2</v>
      </c>
      <c r="B10" s="34" t="s">
        <v>26</v>
      </c>
      <c r="C10" s="26"/>
      <c r="D10" s="27"/>
      <c r="E10" s="27"/>
      <c r="F10" s="27"/>
      <c r="G10" s="27"/>
      <c r="H10" s="27"/>
      <c r="I10" s="27"/>
      <c r="J10" s="27"/>
      <c r="K10" s="27"/>
      <c r="L10" s="27"/>
      <c r="M10" s="27"/>
      <c r="N10" s="27"/>
      <c r="O10" s="27"/>
      <c r="P10" s="27"/>
      <c r="Q10" s="27"/>
      <c r="R10" s="21"/>
    </row>
    <row r="11" spans="1:20" ht="13.5">
      <c r="A11" s="37" t="s">
        <v>27</v>
      </c>
      <c r="B11" s="22" t="s">
        <v>28</v>
      </c>
      <c r="C11" s="23"/>
      <c r="D11" s="28">
        <v>91.810061601642715</v>
      </c>
      <c r="E11" s="28">
        <v>150.93219251336899</v>
      </c>
      <c r="F11" s="28">
        <v>168.14710610932477</v>
      </c>
      <c r="G11" s="28">
        <v>109.47361299052774</v>
      </c>
      <c r="H11" s="28">
        <v>214.85994566857832</v>
      </c>
      <c r="I11" s="28">
        <v>119.52225519287833</v>
      </c>
      <c r="J11" s="28">
        <v>49.513475177304962</v>
      </c>
      <c r="K11" s="28">
        <v>131.37536189924725</v>
      </c>
      <c r="L11" s="28">
        <v>61.390552995391708</v>
      </c>
      <c r="M11" s="28">
        <v>82.104446742502589</v>
      </c>
      <c r="N11" s="28">
        <v>96.088163265306122</v>
      </c>
      <c r="O11" s="28">
        <v>64.718421052631584</v>
      </c>
      <c r="P11" s="28">
        <v>37.351170568561876</v>
      </c>
      <c r="Q11" s="28">
        <v>89.586495535714292</v>
      </c>
      <c r="R11" s="21">
        <v>118.94495639974693</v>
      </c>
    </row>
    <row r="12" spans="1:20" ht="27">
      <c r="A12" s="33" t="s">
        <v>29</v>
      </c>
      <c r="B12" s="29" t="s">
        <v>30</v>
      </c>
      <c r="C12" s="30"/>
      <c r="D12" s="31">
        <v>138.9111111111111</v>
      </c>
      <c r="E12" s="31">
        <v>354.19304347826085</v>
      </c>
      <c r="F12" s="32">
        <v>287</v>
      </c>
      <c r="G12" s="32">
        <v>224.98387096774192</v>
      </c>
      <c r="H12" s="31">
        <v>244.9747899159664</v>
      </c>
      <c r="I12" s="31">
        <v>248.13039796782388</v>
      </c>
      <c r="J12" s="32">
        <v>55.208791208791212</v>
      </c>
      <c r="K12" s="32">
        <v>227.14310954063603</v>
      </c>
      <c r="L12" s="32">
        <v>102.39506172839506</v>
      </c>
      <c r="M12" s="31">
        <v>75.718181818181819</v>
      </c>
      <c r="N12" s="31">
        <v>312.06203473945408</v>
      </c>
      <c r="O12" s="32" t="s">
        <v>25</v>
      </c>
      <c r="P12" s="32" t="s">
        <v>25</v>
      </c>
      <c r="Q12" s="31">
        <v>113.53559870550161</v>
      </c>
      <c r="R12" s="21">
        <v>227.63187649489021</v>
      </c>
    </row>
    <row r="13" spans="1:20" ht="13.5">
      <c r="A13" s="8"/>
      <c r="B13" s="8"/>
      <c r="C13" s="8"/>
      <c r="D13" s="8"/>
      <c r="E13" s="8"/>
      <c r="F13" s="8"/>
      <c r="G13" s="8"/>
      <c r="H13" s="8"/>
      <c r="I13" s="8"/>
      <c r="J13" s="8"/>
      <c r="K13" s="8"/>
      <c r="L13" s="8"/>
      <c r="M13" s="8"/>
      <c r="N13" s="8"/>
      <c r="O13" s="8"/>
      <c r="P13" s="8"/>
      <c r="Q13" s="8"/>
      <c r="R13" s="8"/>
    </row>
    <row r="14" spans="1:20" ht="13.5">
      <c r="A14" s="8"/>
      <c r="B14" s="8"/>
      <c r="C14" s="8"/>
      <c r="D14" s="10"/>
      <c r="E14" s="10"/>
      <c r="F14" s="10"/>
      <c r="G14" s="10"/>
      <c r="H14" s="10"/>
      <c r="I14" s="10"/>
      <c r="J14" s="10"/>
      <c r="K14" s="10"/>
      <c r="L14" s="10"/>
      <c r="M14" s="10"/>
      <c r="N14" s="10"/>
      <c r="O14" s="10"/>
      <c r="P14" s="10"/>
      <c r="Q14" s="10"/>
      <c r="R14" s="8"/>
    </row>
    <row r="15" spans="1:20" s="1" customFormat="1" ht="27.95" customHeight="1">
      <c r="A15" s="9"/>
      <c r="B15" s="11" t="s">
        <v>31</v>
      </c>
      <c r="C15" s="11"/>
      <c r="D15" s="12"/>
      <c r="E15" s="14"/>
      <c r="F15" s="12"/>
      <c r="G15" s="12" t="s">
        <v>1</v>
      </c>
      <c r="H15" s="14"/>
      <c r="I15" s="14"/>
      <c r="J15" s="14"/>
      <c r="K15" s="14"/>
      <c r="L15" s="14"/>
      <c r="M15" s="14"/>
      <c r="N15" s="14"/>
      <c r="O15" s="14"/>
      <c r="P15" s="14"/>
      <c r="Q15" s="14"/>
      <c r="R15" s="14"/>
    </row>
    <row r="16" spans="1:20" ht="8.25" customHeight="1">
      <c r="A16" s="8"/>
      <c r="B16" s="8"/>
      <c r="C16" s="8"/>
      <c r="D16" s="8"/>
      <c r="E16" s="8"/>
      <c r="F16" s="8"/>
      <c r="G16" s="8"/>
      <c r="H16" s="8"/>
      <c r="I16" s="8"/>
      <c r="J16" s="8"/>
      <c r="K16" s="8"/>
      <c r="L16" s="8"/>
      <c r="M16" s="8"/>
      <c r="N16" s="8"/>
      <c r="O16" s="8"/>
      <c r="P16" s="8"/>
      <c r="Q16" s="8"/>
      <c r="R16" s="8"/>
    </row>
    <row r="17" spans="1:26" ht="36">
      <c r="A17" s="39"/>
      <c r="B17" s="16"/>
      <c r="C17" s="17"/>
      <c r="D17" s="40" t="s">
        <v>32</v>
      </c>
      <c r="E17" s="40" t="s">
        <v>33</v>
      </c>
      <c r="F17" s="40" t="s">
        <v>34</v>
      </c>
      <c r="G17" s="40" t="s">
        <v>35</v>
      </c>
      <c r="H17" s="40" t="s">
        <v>36</v>
      </c>
      <c r="I17" s="40" t="s">
        <v>37</v>
      </c>
      <c r="J17" s="40" t="s">
        <v>38</v>
      </c>
      <c r="K17" s="40" t="s">
        <v>39</v>
      </c>
      <c r="L17" s="40" t="s">
        <v>40</v>
      </c>
      <c r="M17" s="40" t="s">
        <v>41</v>
      </c>
      <c r="N17" s="40" t="s">
        <v>42</v>
      </c>
      <c r="O17" s="40" t="s">
        <v>43</v>
      </c>
      <c r="P17" s="40" t="s">
        <v>44</v>
      </c>
      <c r="Q17" s="40" t="s">
        <v>45</v>
      </c>
      <c r="R17" s="41" t="s">
        <v>17</v>
      </c>
    </row>
    <row r="18" spans="1:26" ht="27">
      <c r="A18" s="35">
        <v>1</v>
      </c>
      <c r="B18" s="18" t="s">
        <v>18</v>
      </c>
      <c r="C18" s="19"/>
      <c r="D18" s="20">
        <f>SUM(D19:D21)</f>
        <v>882</v>
      </c>
      <c r="E18" s="20">
        <f t="shared" ref="E18:R18" si="1">SUM(E19:E21)</f>
        <v>123</v>
      </c>
      <c r="F18" s="20">
        <f t="shared" si="1"/>
        <v>8160</v>
      </c>
      <c r="G18" s="20">
        <f t="shared" si="1"/>
        <v>349</v>
      </c>
      <c r="H18" s="20">
        <f t="shared" si="1"/>
        <v>471</v>
      </c>
      <c r="I18" s="20">
        <f t="shared" si="1"/>
        <v>1326</v>
      </c>
      <c r="J18" s="20">
        <f t="shared" si="1"/>
        <v>131</v>
      </c>
      <c r="K18" s="20">
        <f t="shared" si="1"/>
        <v>363</v>
      </c>
      <c r="L18" s="20">
        <f t="shared" si="1"/>
        <v>1204</v>
      </c>
      <c r="M18" s="20">
        <f t="shared" si="1"/>
        <v>761</v>
      </c>
      <c r="N18" s="20">
        <f t="shared" si="1"/>
        <v>7546</v>
      </c>
      <c r="O18" s="20">
        <f t="shared" si="1"/>
        <v>4884</v>
      </c>
      <c r="P18" s="20">
        <f t="shared" si="1"/>
        <v>15768</v>
      </c>
      <c r="Q18" s="20">
        <f t="shared" si="1"/>
        <v>3736</v>
      </c>
      <c r="R18" s="21">
        <f t="shared" si="1"/>
        <v>45704</v>
      </c>
      <c r="U18"/>
      <c r="V18"/>
      <c r="W18"/>
      <c r="X18"/>
      <c r="Y18"/>
      <c r="Z18"/>
    </row>
    <row r="19" spans="1:26" ht="15">
      <c r="A19" s="37" t="s">
        <v>19</v>
      </c>
      <c r="B19" s="22" t="s">
        <v>20</v>
      </c>
      <c r="C19" s="23"/>
      <c r="D19" s="24">
        <v>561</v>
      </c>
      <c r="E19" s="24">
        <v>115</v>
      </c>
      <c r="F19" s="24">
        <v>6386</v>
      </c>
      <c r="G19" s="24">
        <v>330</v>
      </c>
      <c r="H19" s="24">
        <v>422</v>
      </c>
      <c r="I19" s="24">
        <v>1065</v>
      </c>
      <c r="J19" s="24">
        <v>114</v>
      </c>
      <c r="K19" s="24">
        <v>345</v>
      </c>
      <c r="L19" s="24">
        <v>1040</v>
      </c>
      <c r="M19" s="24">
        <v>624</v>
      </c>
      <c r="N19" s="24">
        <v>6130</v>
      </c>
      <c r="O19" s="24">
        <v>4264</v>
      </c>
      <c r="P19" s="24">
        <v>11866</v>
      </c>
      <c r="Q19" s="24">
        <v>3091</v>
      </c>
      <c r="R19" s="21">
        <f>SUM(D19:Q19)</f>
        <v>36353</v>
      </c>
      <c r="U19"/>
      <c r="V19"/>
      <c r="W19"/>
      <c r="X19"/>
      <c r="Y19"/>
      <c r="Z19"/>
    </row>
    <row r="20" spans="1:26" ht="15">
      <c r="A20" s="38" t="s">
        <v>21</v>
      </c>
      <c r="B20" s="29" t="s">
        <v>22</v>
      </c>
      <c r="C20" s="30"/>
      <c r="D20" s="31">
        <v>97</v>
      </c>
      <c r="E20" s="31">
        <v>8</v>
      </c>
      <c r="F20" s="31">
        <v>1041</v>
      </c>
      <c r="G20" s="31">
        <v>19</v>
      </c>
      <c r="H20" s="31">
        <v>48</v>
      </c>
      <c r="I20" s="31">
        <v>249</v>
      </c>
      <c r="J20" s="31">
        <v>17</v>
      </c>
      <c r="K20" s="31">
        <v>18</v>
      </c>
      <c r="L20" s="31">
        <v>164</v>
      </c>
      <c r="M20" s="31">
        <v>136</v>
      </c>
      <c r="N20" s="31">
        <v>419</v>
      </c>
      <c r="O20" s="31">
        <v>503</v>
      </c>
      <c r="P20" s="31">
        <v>1483</v>
      </c>
      <c r="Q20" s="31">
        <v>550</v>
      </c>
      <c r="R20" s="21">
        <f>SUM(D20:Q20)</f>
        <v>4752</v>
      </c>
      <c r="U20"/>
      <c r="V20"/>
      <c r="W20"/>
      <c r="X20"/>
      <c r="Y20"/>
      <c r="Z20"/>
    </row>
    <row r="21" spans="1:26" ht="15">
      <c r="A21" s="37" t="s">
        <v>23</v>
      </c>
      <c r="B21" s="22" t="s">
        <v>24</v>
      </c>
      <c r="C21" s="23"/>
      <c r="D21" s="24">
        <v>224</v>
      </c>
      <c r="E21" s="25" t="s">
        <v>25</v>
      </c>
      <c r="F21" s="25">
        <v>733</v>
      </c>
      <c r="G21" s="25" t="s">
        <v>25</v>
      </c>
      <c r="H21" s="25">
        <v>1</v>
      </c>
      <c r="I21" s="24">
        <v>12</v>
      </c>
      <c r="J21" s="25" t="s">
        <v>25</v>
      </c>
      <c r="K21" s="25" t="s">
        <v>25</v>
      </c>
      <c r="L21" s="25" t="s">
        <v>25</v>
      </c>
      <c r="M21" s="25">
        <v>1</v>
      </c>
      <c r="N21" s="24">
        <v>997</v>
      </c>
      <c r="O21" s="25">
        <v>117</v>
      </c>
      <c r="P21" s="24">
        <v>2419</v>
      </c>
      <c r="Q21" s="24">
        <v>95</v>
      </c>
      <c r="R21" s="21">
        <f>SUM(D21:Q21)</f>
        <v>4599</v>
      </c>
      <c r="U21"/>
      <c r="V21"/>
      <c r="W21"/>
      <c r="X21"/>
      <c r="Y21"/>
      <c r="Z21"/>
    </row>
    <row r="22" spans="1:26" ht="15">
      <c r="A22" s="36">
        <v>2</v>
      </c>
      <c r="B22" s="34" t="s">
        <v>26</v>
      </c>
      <c r="C22" s="26"/>
      <c r="D22" s="27"/>
      <c r="E22" s="27"/>
      <c r="F22" s="27"/>
      <c r="G22" s="27"/>
      <c r="H22" s="27"/>
      <c r="I22" s="27"/>
      <c r="J22" s="27"/>
      <c r="K22" s="27"/>
      <c r="L22" s="27"/>
      <c r="M22" s="27"/>
      <c r="N22" s="27"/>
      <c r="O22" s="27"/>
      <c r="P22" s="27"/>
      <c r="Q22" s="27"/>
      <c r="R22" s="21"/>
      <c r="U22"/>
      <c r="V22"/>
      <c r="W22"/>
      <c r="X22"/>
      <c r="Y22"/>
      <c r="Z22"/>
    </row>
    <row r="23" spans="1:26" ht="15">
      <c r="A23" s="37" t="s">
        <v>27</v>
      </c>
      <c r="B23" s="22" t="s">
        <v>28</v>
      </c>
      <c r="C23" s="23"/>
      <c r="D23" s="24">
        <v>77.729055258467028</v>
      </c>
      <c r="E23" s="24">
        <v>57.208695652173915</v>
      </c>
      <c r="F23" s="24">
        <v>106.66880676479799</v>
      </c>
      <c r="G23" s="24">
        <v>118.75454545454545</v>
      </c>
      <c r="H23" s="24">
        <v>68.587677725118482</v>
      </c>
      <c r="I23" s="24">
        <v>137.78028169014084</v>
      </c>
      <c r="J23" s="24">
        <v>56.912280701754383</v>
      </c>
      <c r="K23" s="24">
        <v>37.623188405797102</v>
      </c>
      <c r="L23" s="24">
        <v>68.255769230769232</v>
      </c>
      <c r="M23" s="24">
        <v>102.45032051282051</v>
      </c>
      <c r="N23" s="24">
        <v>60.390538336052202</v>
      </c>
      <c r="O23" s="24">
        <v>139.62757973733582</v>
      </c>
      <c r="P23" s="24">
        <v>158.59084780043824</v>
      </c>
      <c r="Q23" s="24">
        <v>121.63604011646716</v>
      </c>
      <c r="R23" s="21">
        <v>118.94495639974693</v>
      </c>
      <c r="U23"/>
      <c r="V23"/>
      <c r="W23"/>
      <c r="X23"/>
      <c r="Y23"/>
      <c r="Z23"/>
    </row>
    <row r="24" spans="1:26" ht="27">
      <c r="A24" s="33" t="s">
        <v>29</v>
      </c>
      <c r="B24" s="29" t="s">
        <v>30</v>
      </c>
      <c r="C24" s="30"/>
      <c r="D24" s="31">
        <v>151.41517857142858</v>
      </c>
      <c r="E24" s="32" t="s">
        <v>25</v>
      </c>
      <c r="F24" s="31">
        <v>173.26330150068213</v>
      </c>
      <c r="G24" s="32" t="s">
        <v>25</v>
      </c>
      <c r="H24" s="32">
        <v>2</v>
      </c>
      <c r="I24" s="31">
        <v>266.08333333333331</v>
      </c>
      <c r="J24" s="32" t="s">
        <v>25</v>
      </c>
      <c r="K24" s="32" t="s">
        <v>25</v>
      </c>
      <c r="L24" s="32" t="s">
        <v>25</v>
      </c>
      <c r="M24" s="32">
        <v>54</v>
      </c>
      <c r="N24" s="31">
        <v>81.604814443329985</v>
      </c>
      <c r="O24" s="32">
        <v>198.31623931623932</v>
      </c>
      <c r="P24" s="31">
        <v>306.44853245142622</v>
      </c>
      <c r="Q24" s="31">
        <v>387.88421052631577</v>
      </c>
      <c r="R24" s="21">
        <v>227.63187649489021</v>
      </c>
      <c r="U24"/>
      <c r="V24"/>
      <c r="W24"/>
      <c r="X24"/>
      <c r="Y24"/>
      <c r="Z24"/>
    </row>
    <row r="25" spans="1:26" ht="15">
      <c r="B25" s="4"/>
      <c r="D25" s="4"/>
      <c r="E25" s="4"/>
      <c r="F25" s="5"/>
      <c r="G25" s="5"/>
      <c r="H25" s="4"/>
      <c r="I25" s="4"/>
      <c r="J25" s="5"/>
      <c r="K25" s="4"/>
      <c r="L25" s="5"/>
      <c r="M25" s="4"/>
      <c r="N25" s="4"/>
      <c r="O25" s="4"/>
      <c r="P25" s="4"/>
      <c r="Q25" s="4"/>
      <c r="R25" s="4"/>
      <c r="U25"/>
      <c r="V25"/>
      <c r="W25"/>
      <c r="X25"/>
      <c r="Y25"/>
      <c r="Z25"/>
    </row>
  </sheetData>
  <mergeCells count="1">
    <mergeCell ref="B3:R3"/>
  </mergeCells>
  <pageMargins left="0.25" right="0.25" top="0.75" bottom="0.75" header="0.3" footer="0.3"/>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1A4CB699CC34D9F140CF77D555F80" ma:contentTypeVersion="6" ma:contentTypeDescription="Crear nuevo documento." ma:contentTypeScope="" ma:versionID="37ce76f64ab4f9a00fcfe69352aaf257">
  <xsd:schema xmlns:xsd="http://www.w3.org/2001/XMLSchema" xmlns:xs="http://www.w3.org/2001/XMLSchema" xmlns:p="http://schemas.microsoft.com/office/2006/metadata/properties" xmlns:ns2="69a13e59-5612-4ba7-a064-e0906c1ddf2b" xmlns:ns3="20f4ec4e-09e4-4a0c-8e9f-ad65eaf84147" targetNamespace="http://schemas.microsoft.com/office/2006/metadata/properties" ma:root="true" ma:fieldsID="8f41d95216526846c998f8b12f00d030" ns2:_="" ns3:_="">
    <xsd:import namespace="69a13e59-5612-4ba7-a064-e0906c1ddf2b"/>
    <xsd:import namespace="20f4ec4e-09e4-4a0c-8e9f-ad65eaf841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13e59-5612-4ba7-a064-e0906c1ddf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f4ec4e-09e4-4a0c-8e9f-ad65eaf8414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801174-55CB-482E-9C65-B5433E130348}"/>
</file>

<file path=customXml/itemProps2.xml><?xml version="1.0" encoding="utf-8"?>
<ds:datastoreItem xmlns:ds="http://schemas.openxmlformats.org/officeDocument/2006/customXml" ds:itemID="{6D97B339-3D3E-4965-B783-97F49C5DA813}"/>
</file>

<file path=customXml/itemProps3.xml><?xml version="1.0" encoding="utf-8"?>
<ds:datastoreItem xmlns:ds="http://schemas.openxmlformats.org/officeDocument/2006/customXml" ds:itemID="{689D78C5-0536-4F68-861D-D82863BF16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Saenz Heras, Arturo</cp:lastModifiedBy>
  <cp:revision/>
  <dcterms:created xsi:type="dcterms:W3CDTF">2025-04-04T12:03:43Z</dcterms:created>
  <dcterms:modified xsi:type="dcterms:W3CDTF">2026-10-15T09:58:16Z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0x010100F441A4CB699CC34D9F140CF77D555F80</vt:lpwstr>
  </property>
</Properties>
</file>