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ISTAS DE ESPERA\2026\30 JUNIO 2026\"/>
    </mc:Choice>
  </mc:AlternateContent>
  <xr:revisionPtr revIDLastSave="0" documentId="8_{EF6E7EB5-0B1D-4932-B29D-316B013A709B}" xr6:coauthVersionLast="47" xr6:coauthVersionMax="47" xr10:uidLastSave="{00000000-0000-0000-0000-000000000000}"/>
  <bookViews>
    <workbookView xWindow="-120" yWindow="-120" windowWidth="29040" windowHeight="15720" tabRatio="494" xr2:uid="{00000000-000D-0000-FFFF-FFFF00000000}"/>
  </bookViews>
  <sheets>
    <sheet name="LETD" sheetId="6" r:id="rId1"/>
    <sheet name="Pendientes" sheetId="7" r:id="rId2"/>
  </sheets>
  <definedNames>
    <definedName name="_xlnm.Print_Area" localSheetId="0">LETD!$A$1:$B$14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7" l="1"/>
  <c r="P7" i="7"/>
  <c r="P6" i="7"/>
  <c r="P5" i="7"/>
  <c r="Q3" i="6"/>
  <c r="Q4" i="6"/>
  <c r="Q5" i="6"/>
  <c r="Q6" i="6"/>
  <c r="Q7" i="6"/>
  <c r="Q8" i="6"/>
  <c r="Q9" i="6"/>
  <c r="Q10" i="6"/>
  <c r="Q11" i="6"/>
  <c r="Q12" i="6"/>
  <c r="Q13" i="6"/>
  <c r="Q14" i="6"/>
</calcChain>
</file>

<file path=xl/sharedStrings.xml><?xml version="1.0" encoding="utf-8"?>
<sst xmlns="http://schemas.openxmlformats.org/spreadsheetml/2006/main" count="141" uniqueCount="35">
  <si>
    <r>
      <t xml:space="preserve">LISTA DE ESPERA DE TÉCNICAS DIAGNÓSTICAS
</t>
    </r>
    <r>
      <rPr>
        <sz val="12"/>
        <color theme="1"/>
        <rFont val="Calibri"/>
        <family val="2"/>
        <scheme val="minor"/>
      </rPr>
      <t>30 de JUNIO de 2026</t>
    </r>
  </si>
  <si>
    <t>CA Ávila</t>
  </si>
  <si>
    <t>CAU Burgos</t>
  </si>
  <si>
    <t>H Santiago Apóstol</t>
  </si>
  <si>
    <t>H Santos Reyes</t>
  </si>
  <si>
    <t>H El Bierzo</t>
  </si>
  <si>
    <t>CAU León</t>
  </si>
  <si>
    <t>CAU Palencia</t>
  </si>
  <si>
    <t>CAU Salamanca</t>
  </si>
  <si>
    <t>CA Segovia</t>
  </si>
  <si>
    <t>CA Soria</t>
  </si>
  <si>
    <t>HURH Valladolid</t>
  </si>
  <si>
    <t>H Medina del Campo</t>
  </si>
  <si>
    <t>HCU Valladolid</t>
  </si>
  <si>
    <t>CA Zamora</t>
  </si>
  <si>
    <t>Castilla y León</t>
  </si>
  <si>
    <t>Tipo Prestación</t>
  </si>
  <si>
    <t>Tipo Cita</t>
  </si>
  <si>
    <t>TAC</t>
  </si>
  <si>
    <t>1 (LE Estructural)</t>
  </si>
  <si>
    <t>-</t>
  </si>
  <si>
    <t>2 (Aplaz. voluntario)</t>
  </si>
  <si>
    <t>3 (Aplaz. clinico)</t>
  </si>
  <si>
    <t>RESONANCIA MAGNÉTICA</t>
  </si>
  <si>
    <t>ECOGRAFÍA</t>
  </si>
  <si>
    <t>MAMOGRAFÍA</t>
  </si>
  <si>
    <r>
      <t xml:space="preserve">DEMORA MEDIA DE TÉCNICAS DIAGNÓSTICAS
</t>
    </r>
    <r>
      <rPr>
        <sz val="12"/>
        <color theme="1"/>
        <rFont val="Calibri"/>
        <family val="2"/>
        <scheme val="minor"/>
      </rPr>
      <t>30 de JUNIO de 2026</t>
    </r>
  </si>
  <si>
    <t>Pacientes pendientes de Asignación  de Cita para una primera Técnica Diagnóstica</t>
  </si>
  <si>
    <t>A 30/06/2026</t>
  </si>
  <si>
    <t>TÉCNICAS DIAGNÓSTICAS</t>
  </si>
  <si>
    <t>CAU LEÓN</t>
  </si>
  <si>
    <t>CAU PALENCIA</t>
  </si>
  <si>
    <t>RESONANCIA MAGNETICA</t>
  </si>
  <si>
    <t>ECOGRAFIA</t>
  </si>
  <si>
    <t>MAMOGRAFIA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</si>
</sst>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8"/>
      <color theme="0"/>
      <name val="Arial Unicode MS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theme="4" tint="0.79998168889431442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34998626667073579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</cellStyleXfs>
  <cellXfs count="82">
    <xf numFmtId="0" fontId="0" fillId="0" borderId="0" xfId="0"/>
    <xf numFmtId="0" fontId="0" fillId="0" borderId="0" xfId="0" applyAlignment="1">
      <alignment vertical="center" wrapText="1"/>
    </xf>
    <xf numFmtId="0" fontId="22" fillId="0" borderId="0" xfId="0" applyFont="1"/>
    <xf numFmtId="0" fontId="19" fillId="34" borderId="14" xfId="0" applyFont="1" applyFill="1" applyBorder="1" applyAlignment="1">
      <alignment horizontal="left" vertical="top"/>
    </xf>
    <xf numFmtId="0" fontId="19" fillId="36" borderId="14" xfId="0" applyFont="1" applyFill="1" applyBorder="1" applyAlignment="1">
      <alignment horizontal="left" vertical="top"/>
    </xf>
    <xf numFmtId="0" fontId="19" fillId="37" borderId="14" xfId="0" applyFont="1" applyFill="1" applyBorder="1" applyAlignment="1">
      <alignment horizontal="left" vertical="top"/>
    </xf>
    <xf numFmtId="0" fontId="19" fillId="38" borderId="14" xfId="0" applyFont="1" applyFill="1" applyBorder="1" applyAlignment="1">
      <alignment horizontal="left" vertical="top"/>
    </xf>
    <xf numFmtId="0" fontId="19" fillId="34" borderId="14" xfId="0" applyFont="1" applyFill="1" applyBorder="1" applyAlignment="1">
      <alignment horizontal="left" vertical="center"/>
    </xf>
    <xf numFmtId="0" fontId="19" fillId="36" borderId="14" xfId="0" applyFont="1" applyFill="1" applyBorder="1" applyAlignment="1">
      <alignment horizontal="left" vertical="center"/>
    </xf>
    <xf numFmtId="0" fontId="19" fillId="37" borderId="14" xfId="0" applyFont="1" applyFill="1" applyBorder="1" applyAlignment="1">
      <alignment horizontal="left" vertical="center"/>
    </xf>
    <xf numFmtId="0" fontId="19" fillId="38" borderId="14" xfId="0" applyFont="1" applyFill="1" applyBorder="1" applyAlignment="1">
      <alignment horizontal="left" vertical="center"/>
    </xf>
    <xf numFmtId="0" fontId="21" fillId="35" borderId="11" xfId="0" applyFont="1" applyFill="1" applyBorder="1" applyAlignment="1">
      <alignment horizontal="left" vertical="center"/>
    </xf>
    <xf numFmtId="0" fontId="21" fillId="35" borderId="15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left" vertical="center"/>
    </xf>
    <xf numFmtId="3" fontId="0" fillId="0" borderId="0" xfId="0" applyNumberFormat="1"/>
    <xf numFmtId="2" fontId="25" fillId="39" borderId="20" xfId="0" applyNumberFormat="1" applyFont="1" applyFill="1" applyBorder="1" applyAlignment="1">
      <alignment horizontal="center" vertical="center" wrapText="1"/>
    </xf>
    <xf numFmtId="2" fontId="25" fillId="39" borderId="21" xfId="0" applyNumberFormat="1" applyFont="1" applyFill="1" applyBorder="1" applyAlignment="1">
      <alignment horizontal="center" vertical="center" wrapText="1"/>
    </xf>
    <xf numFmtId="2" fontId="25" fillId="39" borderId="22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42" applyFont="1"/>
    <xf numFmtId="2" fontId="27" fillId="0" borderId="23" xfId="42" applyNumberFormat="1" applyFont="1" applyBorder="1"/>
    <xf numFmtId="3" fontId="27" fillId="0" borderId="24" xfId="42" applyNumberFormat="1" applyFont="1" applyBorder="1"/>
    <xf numFmtId="3" fontId="30" fillId="0" borderId="25" xfId="42" applyNumberFormat="1" applyFont="1" applyBorder="1"/>
    <xf numFmtId="2" fontId="27" fillId="0" borderId="26" xfId="42" applyNumberFormat="1" applyFont="1" applyBorder="1"/>
    <xf numFmtId="3" fontId="27" fillId="0" borderId="27" xfId="42" applyNumberFormat="1" applyFont="1" applyBorder="1"/>
    <xf numFmtId="2" fontId="27" fillId="0" borderId="28" xfId="42" applyNumberFormat="1" applyFont="1" applyBorder="1"/>
    <xf numFmtId="3" fontId="27" fillId="0" borderId="29" xfId="42" applyNumberFormat="1" applyFont="1" applyBorder="1"/>
    <xf numFmtId="3" fontId="27" fillId="0" borderId="24" xfId="42" applyNumberFormat="1" applyFont="1" applyBorder="1" applyAlignment="1">
      <alignment horizontal="center"/>
    </xf>
    <xf numFmtId="3" fontId="27" fillId="0" borderId="27" xfId="42" applyNumberFormat="1" applyFont="1" applyBorder="1" applyAlignment="1">
      <alignment horizontal="center"/>
    </xf>
    <xf numFmtId="3" fontId="27" fillId="0" borderId="29" xfId="42" applyNumberFormat="1" applyFont="1" applyBorder="1" applyAlignment="1">
      <alignment horizontal="center"/>
    </xf>
    <xf numFmtId="3" fontId="27" fillId="0" borderId="27" xfId="42" quotePrefix="1" applyNumberFormat="1" applyFont="1" applyBorder="1" applyAlignment="1">
      <alignment horizontal="center"/>
    </xf>
    <xf numFmtId="3" fontId="20" fillId="38" borderId="18" xfId="0" applyNumberFormat="1" applyFont="1" applyFill="1" applyBorder="1" applyAlignment="1">
      <alignment vertical="center"/>
    </xf>
    <xf numFmtId="3" fontId="20" fillId="38" borderId="19" xfId="0" applyNumberFormat="1" applyFont="1" applyFill="1" applyBorder="1" applyAlignment="1">
      <alignment vertical="center"/>
    </xf>
    <xf numFmtId="3" fontId="20" fillId="34" borderId="18" xfId="0" applyNumberFormat="1" applyFont="1" applyFill="1" applyBorder="1" applyAlignment="1">
      <alignment vertical="top"/>
    </xf>
    <xf numFmtId="3" fontId="20" fillId="36" borderId="18" xfId="0" applyNumberFormat="1" applyFont="1" applyFill="1" applyBorder="1" applyAlignment="1">
      <alignment vertical="top"/>
    </xf>
    <xf numFmtId="3" fontId="20" fillId="37" borderId="18" xfId="0" applyNumberFormat="1" applyFont="1" applyFill="1" applyBorder="1" applyAlignment="1">
      <alignment vertical="top"/>
    </xf>
    <xf numFmtId="3" fontId="19" fillId="34" borderId="18" xfId="0" applyNumberFormat="1" applyFont="1" applyFill="1" applyBorder="1" applyAlignment="1">
      <alignment vertical="top"/>
    </xf>
    <xf numFmtId="3" fontId="19" fillId="36" borderId="18" xfId="0" quotePrefix="1" applyNumberFormat="1" applyFont="1" applyFill="1" applyBorder="1" applyAlignment="1">
      <alignment vertical="top"/>
    </xf>
    <xf numFmtId="3" fontId="19" fillId="36" borderId="18" xfId="0" applyNumberFormat="1" applyFont="1" applyFill="1" applyBorder="1" applyAlignment="1">
      <alignment vertical="top"/>
    </xf>
    <xf numFmtId="3" fontId="19" fillId="37" borderId="18" xfId="0" applyNumberFormat="1" applyFont="1" applyFill="1" applyBorder="1" applyAlignment="1">
      <alignment vertical="top"/>
    </xf>
    <xf numFmtId="0" fontId="16" fillId="0" borderId="0" xfId="0" applyFont="1"/>
    <xf numFmtId="3" fontId="19" fillId="34" borderId="18" xfId="0" quotePrefix="1" applyNumberFormat="1" applyFont="1" applyFill="1" applyBorder="1" applyAlignment="1">
      <alignment horizontal="center" vertical="top"/>
    </xf>
    <xf numFmtId="3" fontId="20" fillId="38" borderId="18" xfId="0" quotePrefix="1" applyNumberFormat="1" applyFont="1" applyFill="1" applyBorder="1" applyAlignment="1">
      <alignment horizontal="center" vertical="center"/>
    </xf>
    <xf numFmtId="3" fontId="20" fillId="38" borderId="18" xfId="0" applyNumberFormat="1" applyFont="1" applyFill="1" applyBorder="1" applyAlignment="1">
      <alignment horizontal="right" vertical="center"/>
    </xf>
    <xf numFmtId="3" fontId="19" fillId="38" borderId="18" xfId="0" applyNumberFormat="1" applyFont="1" applyFill="1" applyBorder="1" applyAlignment="1">
      <alignment horizontal="right" vertical="center"/>
    </xf>
    <xf numFmtId="3" fontId="20" fillId="38" borderId="19" xfId="0" applyNumberFormat="1" applyFont="1" applyFill="1" applyBorder="1" applyAlignment="1">
      <alignment horizontal="right" vertical="center"/>
    </xf>
    <xf numFmtId="3" fontId="19" fillId="38" borderId="19" xfId="0" applyNumberFormat="1" applyFont="1" applyFill="1" applyBorder="1" applyAlignment="1">
      <alignment horizontal="right" vertical="center"/>
    </xf>
    <xf numFmtId="3" fontId="19" fillId="34" borderId="18" xfId="0" applyNumberFormat="1" applyFont="1" applyFill="1" applyBorder="1" applyAlignment="1">
      <alignment horizontal="right" vertical="top"/>
    </xf>
    <xf numFmtId="3" fontId="19" fillId="34" borderId="18" xfId="0" quotePrefix="1" applyNumberFormat="1" applyFont="1" applyFill="1" applyBorder="1" applyAlignment="1">
      <alignment horizontal="right" vertical="top"/>
    </xf>
    <xf numFmtId="3" fontId="20" fillId="34" borderId="18" xfId="0" applyNumberFormat="1" applyFont="1" applyFill="1" applyBorder="1" applyAlignment="1">
      <alignment horizontal="right" vertical="top"/>
    </xf>
    <xf numFmtId="3" fontId="19" fillId="36" borderId="18" xfId="0" quotePrefix="1" applyNumberFormat="1" applyFont="1" applyFill="1" applyBorder="1" applyAlignment="1">
      <alignment horizontal="right" vertical="top"/>
    </xf>
    <xf numFmtId="3" fontId="19" fillId="37" borderId="18" xfId="0" applyNumberFormat="1" applyFont="1" applyFill="1" applyBorder="1" applyAlignment="1">
      <alignment horizontal="right" vertical="top"/>
    </xf>
    <xf numFmtId="3" fontId="20" fillId="37" borderId="18" xfId="0" applyNumberFormat="1" applyFont="1" applyFill="1" applyBorder="1" applyAlignment="1">
      <alignment horizontal="right" vertical="top"/>
    </xf>
    <xf numFmtId="3" fontId="20" fillId="38" borderId="18" xfId="0" quotePrefix="1" applyNumberFormat="1" applyFont="1" applyFill="1" applyBorder="1" applyAlignment="1">
      <alignment horizontal="right" vertical="center"/>
    </xf>
    <xf numFmtId="3" fontId="19" fillId="38" borderId="18" xfId="0" quotePrefix="1" applyNumberFormat="1" applyFont="1" applyFill="1" applyBorder="1" applyAlignment="1">
      <alignment horizontal="right" vertical="center"/>
    </xf>
    <xf numFmtId="3" fontId="20" fillId="38" borderId="19" xfId="0" applyNumberFormat="1" applyFont="1" applyFill="1" applyBorder="1" applyAlignment="1">
      <alignment horizontal="center" vertical="center"/>
    </xf>
    <xf numFmtId="3" fontId="19" fillId="34" borderId="18" xfId="0" quotePrefix="1" applyNumberFormat="1" applyFont="1" applyFill="1" applyBorder="1" applyAlignment="1">
      <alignment vertical="top"/>
    </xf>
    <xf numFmtId="3" fontId="20" fillId="36" borderId="18" xfId="0" quotePrefix="1" applyNumberFormat="1" applyFont="1" applyFill="1" applyBorder="1" applyAlignment="1">
      <alignment vertical="top"/>
    </xf>
    <xf numFmtId="3" fontId="19" fillId="38" borderId="18" xfId="0" applyNumberFormat="1" applyFont="1" applyFill="1" applyBorder="1" applyAlignment="1">
      <alignment vertical="top"/>
    </xf>
    <xf numFmtId="3" fontId="20" fillId="38" borderId="18" xfId="0" applyNumberFormat="1" applyFont="1" applyFill="1" applyBorder="1" applyAlignment="1">
      <alignment vertical="top"/>
    </xf>
    <xf numFmtId="3" fontId="20" fillId="38" borderId="19" xfId="0" applyNumberFormat="1" applyFont="1" applyFill="1" applyBorder="1" applyAlignment="1">
      <alignment vertical="top"/>
    </xf>
    <xf numFmtId="3" fontId="20" fillId="36" borderId="18" xfId="0" quotePrefix="1" applyNumberFormat="1" applyFont="1" applyFill="1" applyBorder="1" applyAlignment="1">
      <alignment horizontal="right" vertical="top"/>
    </xf>
    <xf numFmtId="3" fontId="20" fillId="38" borderId="19" xfId="0" applyNumberFormat="1" applyFont="1" applyFill="1" applyBorder="1" applyAlignment="1">
      <alignment horizontal="right" vertical="top"/>
    </xf>
    <xf numFmtId="3" fontId="20" fillId="34" borderId="18" xfId="0" quotePrefix="1" applyNumberFormat="1" applyFont="1" applyFill="1" applyBorder="1" applyAlignment="1">
      <alignment vertical="top"/>
    </xf>
    <xf numFmtId="3" fontId="20" fillId="36" borderId="18" xfId="0" applyNumberFormat="1" applyFont="1" applyFill="1" applyBorder="1" applyAlignment="1">
      <alignment vertical="center"/>
    </xf>
    <xf numFmtId="3" fontId="19" fillId="36" borderId="18" xfId="0" quotePrefix="1" applyNumberFormat="1" applyFont="1" applyFill="1" applyBorder="1" applyAlignment="1">
      <alignment horizontal="center" vertical="center"/>
    </xf>
    <xf numFmtId="3" fontId="20" fillId="36" borderId="18" xfId="0" quotePrefix="1" applyNumberFormat="1" applyFont="1" applyFill="1" applyBorder="1" applyAlignment="1">
      <alignment horizontal="center" vertical="center"/>
    </xf>
    <xf numFmtId="3" fontId="20" fillId="37" borderId="18" xfId="0" applyNumberFormat="1" applyFont="1" applyFill="1" applyBorder="1" applyAlignment="1">
      <alignment horizontal="center" vertical="top"/>
    </xf>
    <xf numFmtId="3" fontId="19" fillId="38" borderId="18" xfId="0" applyNumberFormat="1" applyFont="1" applyFill="1" applyBorder="1" applyAlignment="1">
      <alignment horizontal="center" vertical="center"/>
    </xf>
    <xf numFmtId="3" fontId="20" fillId="38" borderId="18" xfId="0" applyNumberFormat="1" applyFont="1" applyFill="1" applyBorder="1" applyAlignment="1">
      <alignment horizontal="center" vertical="top"/>
    </xf>
    <xf numFmtId="3" fontId="19" fillId="38" borderId="18" xfId="0" applyNumberFormat="1" applyFont="1" applyFill="1" applyBorder="1" applyAlignment="1">
      <alignment vertical="center"/>
    </xf>
    <xf numFmtId="3" fontId="20" fillId="38" borderId="18" xfId="0" applyNumberFormat="1" applyFont="1" applyFill="1" applyBorder="1" applyAlignment="1">
      <alignment horizontal="center" vertical="center"/>
    </xf>
    <xf numFmtId="3" fontId="19" fillId="37" borderId="18" xfId="0" quotePrefix="1" applyNumberFormat="1" applyFont="1" applyFill="1" applyBorder="1" applyAlignment="1">
      <alignment horizontal="center" vertical="top"/>
    </xf>
    <xf numFmtId="0" fontId="19" fillId="38" borderId="10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horizontal="left" vertical="center" wrapText="1"/>
    </xf>
    <xf numFmtId="0" fontId="23" fillId="33" borderId="16" xfId="0" applyFont="1" applyFill="1" applyBorder="1" applyAlignment="1">
      <alignment horizontal="left" vertical="center"/>
    </xf>
    <xf numFmtId="0" fontId="23" fillId="33" borderId="13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 wrapText="1"/>
    </xf>
    <xf numFmtId="3" fontId="30" fillId="0" borderId="29" xfId="42" applyNumberFormat="1" applyFont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3" xfId="42" xr:uid="{D85F5ED2-0CF4-4E73-97C9-6B858A04BFEF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DF3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1"/>
  <sheetViews>
    <sheetView showGridLines="0" tabSelected="1" zoomScaleNormal="100" workbookViewId="0">
      <selection activeCell="T9" sqref="T9"/>
    </sheetView>
  </sheetViews>
  <sheetFormatPr baseColWidth="10" defaultColWidth="11.42578125" defaultRowHeight="15" x14ac:dyDescent="0.25"/>
  <cols>
    <col min="1" max="1" width="20.5703125" customWidth="1"/>
    <col min="2" max="2" width="26.140625" customWidth="1"/>
    <col min="3" max="4" width="8.7109375" bestFit="1" customWidth="1"/>
    <col min="5" max="5" width="10" customWidth="1"/>
    <col min="6" max="9" width="8.7109375" bestFit="1" customWidth="1"/>
    <col min="10" max="10" width="9.85546875" customWidth="1"/>
    <col min="11" max="15" width="8.7109375" bestFit="1" customWidth="1"/>
    <col min="16" max="16" width="8.5703125" customWidth="1"/>
    <col min="17" max="17" width="9.42578125" bestFit="1" customWidth="1"/>
    <col min="18" max="18" width="15" customWidth="1"/>
  </cols>
  <sheetData>
    <row r="1" spans="1:38" ht="36.75" customHeight="1" thickBot="1" x14ac:dyDescent="0.3">
      <c r="A1" s="75" t="s">
        <v>0</v>
      </c>
      <c r="B1" s="76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</row>
    <row r="2" spans="1:38" s="2" customFormat="1" ht="24" customHeight="1" x14ac:dyDescent="0.25">
      <c r="A2" s="11" t="s">
        <v>16</v>
      </c>
      <c r="B2" s="12" t="s">
        <v>17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x14ac:dyDescent="0.25">
      <c r="A3" s="78" t="s">
        <v>18</v>
      </c>
      <c r="B3" s="3" t="s">
        <v>19</v>
      </c>
      <c r="C3" s="37">
        <v>142</v>
      </c>
      <c r="D3" s="37">
        <v>598</v>
      </c>
      <c r="E3" s="57">
        <v>178</v>
      </c>
      <c r="F3" s="37">
        <v>262</v>
      </c>
      <c r="G3" s="37">
        <v>626</v>
      </c>
      <c r="H3" s="37">
        <v>1</v>
      </c>
      <c r="I3" s="37">
        <v>6</v>
      </c>
      <c r="J3" s="37">
        <v>70</v>
      </c>
      <c r="K3" s="42" t="s">
        <v>20</v>
      </c>
      <c r="L3" s="37">
        <v>218</v>
      </c>
      <c r="M3" s="37">
        <v>648</v>
      </c>
      <c r="N3" s="57">
        <v>201</v>
      </c>
      <c r="O3" s="37">
        <v>542</v>
      </c>
      <c r="P3" s="37">
        <v>90</v>
      </c>
      <c r="Q3" s="37">
        <f>SUM(C3:P3)</f>
        <v>3582</v>
      </c>
    </row>
    <row r="4" spans="1:38" x14ac:dyDescent="0.25">
      <c r="A4" s="78"/>
      <c r="B4" s="3" t="s">
        <v>21</v>
      </c>
      <c r="C4" s="34">
        <v>34</v>
      </c>
      <c r="D4" s="34">
        <v>172</v>
      </c>
      <c r="E4" s="57">
        <v>2</v>
      </c>
      <c r="F4" s="34">
        <v>6</v>
      </c>
      <c r="G4" s="34">
        <v>47</v>
      </c>
      <c r="H4" s="34">
        <v>1023</v>
      </c>
      <c r="I4" s="34">
        <v>3</v>
      </c>
      <c r="J4" s="42" t="s">
        <v>20</v>
      </c>
      <c r="K4" s="42" t="s">
        <v>20</v>
      </c>
      <c r="L4" s="34">
        <v>18</v>
      </c>
      <c r="M4" s="34">
        <v>38</v>
      </c>
      <c r="N4" s="34">
        <v>7</v>
      </c>
      <c r="O4" s="34">
        <v>20</v>
      </c>
      <c r="P4" s="34">
        <v>122</v>
      </c>
      <c r="Q4" s="37">
        <f t="shared" ref="Q4:Q14" si="0">SUM(C4:P4)</f>
        <v>1492</v>
      </c>
    </row>
    <row r="5" spans="1:38" x14ac:dyDescent="0.25">
      <c r="A5" s="78"/>
      <c r="B5" s="3" t="s">
        <v>22</v>
      </c>
      <c r="C5" s="34">
        <v>582</v>
      </c>
      <c r="D5" s="34">
        <v>122</v>
      </c>
      <c r="E5" s="34">
        <v>133</v>
      </c>
      <c r="F5" s="34">
        <v>29</v>
      </c>
      <c r="G5" s="34">
        <v>228</v>
      </c>
      <c r="H5" s="34">
        <v>2644</v>
      </c>
      <c r="I5" s="34">
        <v>23</v>
      </c>
      <c r="J5" s="34">
        <v>65</v>
      </c>
      <c r="K5" s="42" t="s">
        <v>20</v>
      </c>
      <c r="L5" s="34">
        <v>21</v>
      </c>
      <c r="M5" s="64">
        <v>11</v>
      </c>
      <c r="N5" s="34">
        <v>28</v>
      </c>
      <c r="O5" s="34">
        <v>354</v>
      </c>
      <c r="P5" s="34">
        <v>64</v>
      </c>
      <c r="Q5" s="37">
        <f t="shared" si="0"/>
        <v>4304</v>
      </c>
    </row>
    <row r="6" spans="1:38" x14ac:dyDescent="0.25">
      <c r="A6" s="79" t="s">
        <v>23</v>
      </c>
      <c r="B6" s="4" t="s">
        <v>19</v>
      </c>
      <c r="C6" s="38">
        <v>1015</v>
      </c>
      <c r="D6" s="39">
        <v>195</v>
      </c>
      <c r="E6" s="66" t="s">
        <v>20</v>
      </c>
      <c r="F6" s="66" t="s">
        <v>20</v>
      </c>
      <c r="G6" s="38">
        <v>1121</v>
      </c>
      <c r="H6" s="39">
        <v>1</v>
      </c>
      <c r="I6" s="66" t="s">
        <v>20</v>
      </c>
      <c r="J6" s="39">
        <v>417</v>
      </c>
      <c r="K6" s="66" t="s">
        <v>20</v>
      </c>
      <c r="L6" s="39">
        <v>303</v>
      </c>
      <c r="M6" s="39">
        <v>2608</v>
      </c>
      <c r="N6" s="66" t="s">
        <v>20</v>
      </c>
      <c r="O6" s="39">
        <v>1999</v>
      </c>
      <c r="P6" s="39">
        <v>142</v>
      </c>
      <c r="Q6" s="39">
        <f t="shared" si="0"/>
        <v>7801</v>
      </c>
    </row>
    <row r="7" spans="1:38" x14ac:dyDescent="0.25">
      <c r="A7" s="79"/>
      <c r="B7" s="4" t="s">
        <v>21</v>
      </c>
      <c r="C7" s="65">
        <v>45</v>
      </c>
      <c r="D7" s="35">
        <v>201</v>
      </c>
      <c r="E7" s="67" t="s">
        <v>20</v>
      </c>
      <c r="F7" s="67" t="s">
        <v>20</v>
      </c>
      <c r="G7" s="58">
        <v>22</v>
      </c>
      <c r="H7" s="35">
        <v>7</v>
      </c>
      <c r="I7" s="67" t="s">
        <v>20</v>
      </c>
      <c r="J7" s="35">
        <v>13</v>
      </c>
      <c r="K7" s="67" t="s">
        <v>20</v>
      </c>
      <c r="L7" s="35">
        <v>17</v>
      </c>
      <c r="M7" s="35">
        <v>215</v>
      </c>
      <c r="N7" s="67" t="s">
        <v>20</v>
      </c>
      <c r="O7" s="35">
        <v>174</v>
      </c>
      <c r="P7" s="35">
        <v>14</v>
      </c>
      <c r="Q7" s="39">
        <f t="shared" si="0"/>
        <v>708</v>
      </c>
    </row>
    <row r="8" spans="1:38" x14ac:dyDescent="0.25">
      <c r="A8" s="79"/>
      <c r="B8" s="4" t="s">
        <v>22</v>
      </c>
      <c r="C8" s="35">
        <v>294</v>
      </c>
      <c r="D8" s="35">
        <v>2242</v>
      </c>
      <c r="E8" s="67" t="s">
        <v>20</v>
      </c>
      <c r="F8" s="67" t="s">
        <v>20</v>
      </c>
      <c r="G8" s="58">
        <v>61</v>
      </c>
      <c r="H8" s="35">
        <v>174</v>
      </c>
      <c r="I8" s="67" t="s">
        <v>20</v>
      </c>
      <c r="J8" s="35">
        <v>154</v>
      </c>
      <c r="K8" s="67" t="s">
        <v>20</v>
      </c>
      <c r="L8" s="35">
        <v>212</v>
      </c>
      <c r="M8" s="35">
        <v>9</v>
      </c>
      <c r="N8" s="67" t="s">
        <v>20</v>
      </c>
      <c r="O8" s="35">
        <v>6923</v>
      </c>
      <c r="P8" s="35">
        <v>170</v>
      </c>
      <c r="Q8" s="39">
        <f t="shared" si="0"/>
        <v>10239</v>
      </c>
    </row>
    <row r="9" spans="1:38" x14ac:dyDescent="0.25">
      <c r="A9" s="80" t="s">
        <v>24</v>
      </c>
      <c r="B9" s="5" t="s">
        <v>19</v>
      </c>
      <c r="C9" s="40">
        <v>204</v>
      </c>
      <c r="D9" s="40">
        <v>2646</v>
      </c>
      <c r="E9" s="40">
        <v>170</v>
      </c>
      <c r="F9" s="40">
        <v>332</v>
      </c>
      <c r="G9" s="40">
        <v>463</v>
      </c>
      <c r="H9" s="40">
        <v>104</v>
      </c>
      <c r="I9" s="73" t="s">
        <v>20</v>
      </c>
      <c r="J9" s="40">
        <v>77</v>
      </c>
      <c r="K9" s="40">
        <v>143</v>
      </c>
      <c r="L9" s="40">
        <v>921</v>
      </c>
      <c r="M9" s="40">
        <v>4036</v>
      </c>
      <c r="N9" s="40">
        <v>169</v>
      </c>
      <c r="O9" s="40">
        <v>625</v>
      </c>
      <c r="P9" s="40">
        <v>518</v>
      </c>
      <c r="Q9" s="40">
        <f t="shared" si="0"/>
        <v>10408</v>
      </c>
    </row>
    <row r="10" spans="1:38" x14ac:dyDescent="0.25">
      <c r="A10" s="80"/>
      <c r="B10" s="5" t="s">
        <v>21</v>
      </c>
      <c r="C10" s="36">
        <v>43</v>
      </c>
      <c r="D10" s="36">
        <v>455</v>
      </c>
      <c r="E10" s="36">
        <v>12</v>
      </c>
      <c r="F10" s="36">
        <v>307</v>
      </c>
      <c r="G10" s="36">
        <v>26</v>
      </c>
      <c r="H10" s="36">
        <v>280</v>
      </c>
      <c r="I10" s="36">
        <v>3</v>
      </c>
      <c r="J10" s="36">
        <v>4</v>
      </c>
      <c r="K10" s="68">
        <v>4</v>
      </c>
      <c r="L10" s="36">
        <v>42</v>
      </c>
      <c r="M10" s="36">
        <v>154</v>
      </c>
      <c r="N10" s="36">
        <v>7</v>
      </c>
      <c r="O10" s="36">
        <v>20</v>
      </c>
      <c r="P10" s="36">
        <v>254</v>
      </c>
      <c r="Q10" s="40">
        <f t="shared" si="0"/>
        <v>1611</v>
      </c>
    </row>
    <row r="11" spans="1:38" x14ac:dyDescent="0.25">
      <c r="A11" s="80"/>
      <c r="B11" s="5" t="s">
        <v>22</v>
      </c>
      <c r="C11" s="36">
        <v>660</v>
      </c>
      <c r="D11" s="36">
        <v>321</v>
      </c>
      <c r="E11" s="36">
        <v>598</v>
      </c>
      <c r="F11" s="36">
        <v>158</v>
      </c>
      <c r="G11" s="36">
        <v>206</v>
      </c>
      <c r="H11" s="36">
        <v>4206</v>
      </c>
      <c r="I11" s="36">
        <v>32</v>
      </c>
      <c r="J11" s="36">
        <v>176</v>
      </c>
      <c r="K11" s="68">
        <v>2</v>
      </c>
      <c r="L11" s="36">
        <v>68</v>
      </c>
      <c r="M11" s="36">
        <v>11</v>
      </c>
      <c r="N11" s="36">
        <v>7</v>
      </c>
      <c r="O11" s="36">
        <v>204</v>
      </c>
      <c r="P11" s="36">
        <v>537</v>
      </c>
      <c r="Q11" s="40">
        <f t="shared" si="0"/>
        <v>7186</v>
      </c>
    </row>
    <row r="12" spans="1:38" x14ac:dyDescent="0.25">
      <c r="A12" s="74" t="s">
        <v>25</v>
      </c>
      <c r="B12" s="6" t="s">
        <v>19</v>
      </c>
      <c r="C12" s="45">
        <v>6</v>
      </c>
      <c r="D12" s="45">
        <v>95</v>
      </c>
      <c r="E12" s="45">
        <v>5</v>
      </c>
      <c r="F12" s="45">
        <v>5</v>
      </c>
      <c r="G12" s="43">
        <v>1</v>
      </c>
      <c r="H12" s="45">
        <v>8</v>
      </c>
      <c r="I12" s="69" t="s">
        <v>20</v>
      </c>
      <c r="J12" s="45">
        <v>5</v>
      </c>
      <c r="K12" s="45">
        <v>46</v>
      </c>
      <c r="L12" s="55">
        <v>1</v>
      </c>
      <c r="M12" s="45">
        <v>266</v>
      </c>
      <c r="N12" s="45">
        <v>2</v>
      </c>
      <c r="O12" s="45">
        <v>89</v>
      </c>
      <c r="P12" s="45">
        <v>72</v>
      </c>
      <c r="Q12" s="45">
        <f t="shared" si="0"/>
        <v>601</v>
      </c>
    </row>
    <row r="13" spans="1:38" x14ac:dyDescent="0.25">
      <c r="A13" s="74"/>
      <c r="B13" s="6" t="s">
        <v>21</v>
      </c>
      <c r="C13" s="44">
        <v>2</v>
      </c>
      <c r="D13" s="44">
        <v>22</v>
      </c>
      <c r="E13" s="72" t="s">
        <v>20</v>
      </c>
      <c r="F13" s="72" t="s">
        <v>20</v>
      </c>
      <c r="G13" s="43">
        <v>1</v>
      </c>
      <c r="H13" s="44">
        <v>22</v>
      </c>
      <c r="I13" s="72" t="s">
        <v>20</v>
      </c>
      <c r="J13" s="54">
        <v>1</v>
      </c>
      <c r="K13" s="54">
        <v>3</v>
      </c>
      <c r="L13" s="44">
        <v>1</v>
      </c>
      <c r="M13" s="44">
        <v>21</v>
      </c>
      <c r="N13" s="72" t="s">
        <v>20</v>
      </c>
      <c r="O13" s="54">
        <v>4</v>
      </c>
      <c r="P13" s="43">
        <v>6</v>
      </c>
      <c r="Q13" s="45">
        <f t="shared" si="0"/>
        <v>83</v>
      </c>
    </row>
    <row r="14" spans="1:38" ht="15.75" thickBot="1" x14ac:dyDescent="0.3">
      <c r="A14" s="74"/>
      <c r="B14" s="6" t="s">
        <v>22</v>
      </c>
      <c r="C14" s="46">
        <v>62</v>
      </c>
      <c r="D14" s="46">
        <v>22</v>
      </c>
      <c r="E14" s="46">
        <v>10</v>
      </c>
      <c r="F14" s="46">
        <v>4</v>
      </c>
      <c r="G14" s="46">
        <v>109</v>
      </c>
      <c r="H14" s="46">
        <v>256</v>
      </c>
      <c r="I14" s="56">
        <v>5</v>
      </c>
      <c r="J14" s="46">
        <v>16</v>
      </c>
      <c r="K14" s="56" t="s">
        <v>20</v>
      </c>
      <c r="L14" s="46">
        <v>1</v>
      </c>
      <c r="M14" s="46">
        <v>4</v>
      </c>
      <c r="N14" s="56" t="s">
        <v>20</v>
      </c>
      <c r="O14" s="46">
        <v>40</v>
      </c>
      <c r="P14" s="46">
        <v>39</v>
      </c>
      <c r="Q14" s="47">
        <f t="shared" si="0"/>
        <v>568</v>
      </c>
    </row>
    <row r="15" spans="1:38" x14ac:dyDescent="0.25">
      <c r="A15" s="1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38" ht="15.75" thickBot="1" x14ac:dyDescent="0.3">
      <c r="A16" s="1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35.25" customHeight="1" thickBot="1" x14ac:dyDescent="0.3">
      <c r="A17" s="75" t="s">
        <v>26</v>
      </c>
      <c r="B17" s="77"/>
      <c r="C17" s="13" t="s">
        <v>1</v>
      </c>
      <c r="D17" s="13" t="s">
        <v>2</v>
      </c>
      <c r="E17" s="13" t="s">
        <v>3</v>
      </c>
      <c r="F17" s="13" t="s">
        <v>4</v>
      </c>
      <c r="G17" s="13" t="s">
        <v>5</v>
      </c>
      <c r="H17" s="13" t="s">
        <v>6</v>
      </c>
      <c r="I17" s="13" t="s">
        <v>7</v>
      </c>
      <c r="J17" s="13" t="s">
        <v>8</v>
      </c>
      <c r="K17" s="13" t="s">
        <v>9</v>
      </c>
      <c r="L17" s="13" t="s">
        <v>10</v>
      </c>
      <c r="M17" s="13" t="s">
        <v>11</v>
      </c>
      <c r="N17" s="13" t="s">
        <v>12</v>
      </c>
      <c r="O17" s="13" t="s">
        <v>13</v>
      </c>
      <c r="P17" s="13" t="s">
        <v>14</v>
      </c>
      <c r="Q17" s="13" t="s">
        <v>15</v>
      </c>
    </row>
    <row r="18" spans="1:17" ht="26.25" customHeight="1" x14ac:dyDescent="0.25">
      <c r="A18" s="11" t="s">
        <v>16</v>
      </c>
      <c r="B18" s="12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5">
      <c r="A19" s="78" t="s">
        <v>18</v>
      </c>
      <c r="B19" s="7" t="s">
        <v>19</v>
      </c>
      <c r="C19" s="48">
        <v>43.436619718309856</v>
      </c>
      <c r="D19" s="48">
        <v>51.57692307692308</v>
      </c>
      <c r="E19" s="49">
        <v>73.612359550561791</v>
      </c>
      <c r="F19" s="48">
        <v>77.446564885496187</v>
      </c>
      <c r="G19" s="48">
        <v>62.089456869009588</v>
      </c>
      <c r="H19" s="49">
        <v>8</v>
      </c>
      <c r="I19" s="48">
        <v>112.83333333333333</v>
      </c>
      <c r="J19" s="48">
        <v>27.9</v>
      </c>
      <c r="K19" s="42" t="s">
        <v>20</v>
      </c>
      <c r="L19" s="48">
        <v>28.683486238532112</v>
      </c>
      <c r="M19" s="48">
        <v>34.016975308641975</v>
      </c>
      <c r="N19" s="49">
        <v>49.771144278606968</v>
      </c>
      <c r="O19" s="48">
        <v>11.394833948339484</v>
      </c>
      <c r="P19" s="48">
        <v>31.944444444444443</v>
      </c>
      <c r="Q19" s="48">
        <v>44.46175321049693</v>
      </c>
    </row>
    <row r="20" spans="1:17" x14ac:dyDescent="0.25">
      <c r="A20" s="78"/>
      <c r="B20" s="7" t="s">
        <v>21</v>
      </c>
      <c r="C20" s="50">
        <v>66.294117647058826</v>
      </c>
      <c r="D20" s="50">
        <v>87.441860465116278</v>
      </c>
      <c r="E20" s="49">
        <v>136</v>
      </c>
      <c r="F20" s="50">
        <v>100.33333333333333</v>
      </c>
      <c r="G20" s="50">
        <v>62.936170212765958</v>
      </c>
      <c r="H20" s="50">
        <v>79.525904203323563</v>
      </c>
      <c r="I20" s="50">
        <v>100.33333333333333</v>
      </c>
      <c r="J20" s="42" t="s">
        <v>20</v>
      </c>
      <c r="K20" s="42" t="s">
        <v>20</v>
      </c>
      <c r="L20" s="50">
        <v>29.611111111111111</v>
      </c>
      <c r="M20" s="50">
        <v>68.78947368421052</v>
      </c>
      <c r="N20" s="50">
        <v>30.428571428571427</v>
      </c>
      <c r="O20" s="50">
        <v>21.05</v>
      </c>
      <c r="P20" s="50">
        <v>58.106557377049178</v>
      </c>
      <c r="Q20" s="50">
        <v>76.174262734584445</v>
      </c>
    </row>
    <row r="21" spans="1:17" x14ac:dyDescent="0.25">
      <c r="A21" s="78"/>
      <c r="B21" s="7" t="s">
        <v>22</v>
      </c>
      <c r="C21" s="50">
        <v>56.331615120274911</v>
      </c>
      <c r="D21" s="50">
        <v>92.844262295081961</v>
      </c>
      <c r="E21" s="50">
        <v>91.135338345864668</v>
      </c>
      <c r="F21" s="50">
        <v>91.689655172413794</v>
      </c>
      <c r="G21" s="50">
        <v>99.561403508771932</v>
      </c>
      <c r="H21" s="50">
        <v>64.639183055975792</v>
      </c>
      <c r="I21" s="50">
        <v>103.91304347826087</v>
      </c>
      <c r="J21" s="50">
        <v>97.169230769230765</v>
      </c>
      <c r="K21" s="42" t="s">
        <v>20</v>
      </c>
      <c r="L21" s="50">
        <v>27.714285714285715</v>
      </c>
      <c r="M21" s="50">
        <v>193.90909090909091</v>
      </c>
      <c r="N21" s="50">
        <v>71.428571428571431</v>
      </c>
      <c r="O21" s="50">
        <v>12.649717514124294</v>
      </c>
      <c r="P21" s="50">
        <v>94.046875</v>
      </c>
      <c r="Q21" s="50">
        <v>64.223048327137548</v>
      </c>
    </row>
    <row r="22" spans="1:17" ht="15" customHeight="1" x14ac:dyDescent="0.25">
      <c r="A22" s="79" t="s">
        <v>23</v>
      </c>
      <c r="B22" s="8" t="s">
        <v>19</v>
      </c>
      <c r="C22" s="38">
        <v>190.76453201970443</v>
      </c>
      <c r="D22" s="39">
        <v>138.61538461538461</v>
      </c>
      <c r="E22" s="66" t="s">
        <v>20</v>
      </c>
      <c r="F22" s="66" t="s">
        <v>20</v>
      </c>
      <c r="G22" s="51">
        <v>78.731489741302411</v>
      </c>
      <c r="H22" s="39">
        <v>22</v>
      </c>
      <c r="I22" s="66" t="s">
        <v>20</v>
      </c>
      <c r="J22" s="39">
        <v>135.35491606714629</v>
      </c>
      <c r="K22" s="66" t="s">
        <v>20</v>
      </c>
      <c r="L22" s="39">
        <v>50.478547854785475</v>
      </c>
      <c r="M22" s="39">
        <v>61.580904907975459</v>
      </c>
      <c r="N22" s="66"/>
      <c r="O22" s="39">
        <v>107.008004002001</v>
      </c>
      <c r="P22" s="39">
        <v>53.612676056338032</v>
      </c>
      <c r="Q22" s="39">
        <v>97.782207409306494</v>
      </c>
    </row>
    <row r="23" spans="1:17" x14ac:dyDescent="0.25">
      <c r="A23" s="79"/>
      <c r="B23" s="8" t="s">
        <v>21</v>
      </c>
      <c r="C23" s="35">
        <v>78.511111111111106</v>
      </c>
      <c r="D23" s="35">
        <v>116.28855721393035</v>
      </c>
      <c r="E23" s="67" t="s">
        <v>20</v>
      </c>
      <c r="F23" s="67" t="s">
        <v>20</v>
      </c>
      <c r="G23" s="62">
        <v>115.90909090909091</v>
      </c>
      <c r="H23" s="35">
        <v>221.14285714285714</v>
      </c>
      <c r="I23" s="67" t="s">
        <v>20</v>
      </c>
      <c r="J23" s="58">
        <v>272.15384615384613</v>
      </c>
      <c r="K23" s="67" t="s">
        <v>20</v>
      </c>
      <c r="L23" s="35">
        <v>49.058823529411768</v>
      </c>
      <c r="M23" s="35">
        <v>105.90697674418605</v>
      </c>
      <c r="N23" s="67"/>
      <c r="O23" s="35">
        <v>45.948275862068968</v>
      </c>
      <c r="P23" s="35">
        <v>64.928571428571431</v>
      </c>
      <c r="Q23" s="35">
        <v>94.704802259887003</v>
      </c>
    </row>
    <row r="24" spans="1:17" x14ac:dyDescent="0.25">
      <c r="A24" s="79"/>
      <c r="B24" s="8" t="s">
        <v>22</v>
      </c>
      <c r="C24" s="35">
        <v>188.82993197278913</v>
      </c>
      <c r="D24" s="35">
        <v>132.3028545941124</v>
      </c>
      <c r="E24" s="67" t="s">
        <v>20</v>
      </c>
      <c r="F24" s="67" t="s">
        <v>20</v>
      </c>
      <c r="G24" s="62">
        <v>143.91803278688525</v>
      </c>
      <c r="H24" s="35">
        <v>286.78160919540232</v>
      </c>
      <c r="I24" s="67" t="s">
        <v>20</v>
      </c>
      <c r="J24" s="35">
        <v>125.57792207792208</v>
      </c>
      <c r="K24" s="67" t="s">
        <v>20</v>
      </c>
      <c r="L24" s="35">
        <v>121.45283018867924</v>
      </c>
      <c r="M24" s="35">
        <v>86.888888888888886</v>
      </c>
      <c r="N24" s="67"/>
      <c r="O24" s="35">
        <v>310.42178246424959</v>
      </c>
      <c r="P24" s="35">
        <v>64.576470588235296</v>
      </c>
      <c r="Q24" s="35">
        <v>255.56353159488231</v>
      </c>
    </row>
    <row r="25" spans="1:17" x14ac:dyDescent="0.25">
      <c r="A25" s="80" t="s">
        <v>24</v>
      </c>
      <c r="B25" s="9" t="s">
        <v>19</v>
      </c>
      <c r="C25" s="40">
        <v>18.137254901960784</v>
      </c>
      <c r="D25" s="40">
        <v>108.18329554043839</v>
      </c>
      <c r="E25" s="40">
        <v>67.064705882352939</v>
      </c>
      <c r="F25" s="40">
        <v>117.52710843373494</v>
      </c>
      <c r="G25" s="52">
        <v>93.114470842332608</v>
      </c>
      <c r="H25" s="40">
        <v>89.02884615384616</v>
      </c>
      <c r="I25" s="73" t="s">
        <v>20</v>
      </c>
      <c r="J25" s="40">
        <v>130.64935064935065</v>
      </c>
      <c r="K25" s="40">
        <v>19.342657342657343</v>
      </c>
      <c r="L25" s="40">
        <v>63.082519001085778</v>
      </c>
      <c r="M25" s="40">
        <v>143.16922695738356</v>
      </c>
      <c r="N25" s="40">
        <v>61.721893491124263</v>
      </c>
      <c r="O25" s="40">
        <v>60.024000000000001</v>
      </c>
      <c r="P25" s="40">
        <v>82.266409266409269</v>
      </c>
      <c r="Q25" s="40">
        <v>108.76825518831667</v>
      </c>
    </row>
    <row r="26" spans="1:17" x14ac:dyDescent="0.25">
      <c r="A26" s="80"/>
      <c r="B26" s="9" t="s">
        <v>21</v>
      </c>
      <c r="C26" s="36">
        <v>82.511627906976742</v>
      </c>
      <c r="D26" s="36">
        <v>119.23516483516484</v>
      </c>
      <c r="E26" s="36">
        <v>233.33333333333334</v>
      </c>
      <c r="F26" s="36">
        <v>109.4071661237785</v>
      </c>
      <c r="G26" s="53">
        <v>87.07692307692308</v>
      </c>
      <c r="H26" s="36">
        <v>121.74285714285715</v>
      </c>
      <c r="I26" s="36">
        <v>143.66666666666666</v>
      </c>
      <c r="J26" s="36">
        <v>134.25</v>
      </c>
      <c r="K26" s="53">
        <v>26.25</v>
      </c>
      <c r="L26" s="36">
        <v>52.547619047619051</v>
      </c>
      <c r="M26" s="36">
        <v>214.85714285714286</v>
      </c>
      <c r="N26" s="36">
        <v>40.714285714285715</v>
      </c>
      <c r="O26" s="36">
        <v>37.6</v>
      </c>
      <c r="P26" s="36">
        <v>87.543307086614178</v>
      </c>
      <c r="Q26" s="36">
        <v>118.05152079453755</v>
      </c>
    </row>
    <row r="27" spans="1:17" x14ac:dyDescent="0.25">
      <c r="A27" s="80"/>
      <c r="B27" s="9" t="s">
        <v>22</v>
      </c>
      <c r="C27" s="36">
        <v>106.76212121212122</v>
      </c>
      <c r="D27" s="36">
        <v>144.38629283489095</v>
      </c>
      <c r="E27" s="36">
        <v>90.08193979933111</v>
      </c>
      <c r="F27" s="36">
        <v>111.31645569620254</v>
      </c>
      <c r="G27" s="53">
        <v>99.956310679611647</v>
      </c>
      <c r="H27" s="36">
        <v>119.72372800760817</v>
      </c>
      <c r="I27" s="36">
        <v>138.8125</v>
      </c>
      <c r="J27" s="36">
        <v>239.67045454545453</v>
      </c>
      <c r="K27" s="53">
        <v>16</v>
      </c>
      <c r="L27" s="36">
        <v>156.5</v>
      </c>
      <c r="M27" s="36">
        <v>38.363636363636367</v>
      </c>
      <c r="N27" s="36">
        <v>156.42857142857142</v>
      </c>
      <c r="O27" s="36">
        <v>72.563725490196077</v>
      </c>
      <c r="P27" s="36">
        <v>72.471135940409681</v>
      </c>
      <c r="Q27" s="36">
        <v>114.79988867241859</v>
      </c>
    </row>
    <row r="28" spans="1:17" x14ac:dyDescent="0.25">
      <c r="A28" s="74" t="s">
        <v>25</v>
      </c>
      <c r="B28" s="10" t="s">
        <v>19</v>
      </c>
      <c r="C28" s="59">
        <v>5.166666666666667</v>
      </c>
      <c r="D28" s="59">
        <v>56.821052631578951</v>
      </c>
      <c r="E28" s="59">
        <v>251.8</v>
      </c>
      <c r="F28" s="59">
        <v>115.6</v>
      </c>
      <c r="G28" s="55">
        <v>25</v>
      </c>
      <c r="H28" s="59">
        <v>56.5</v>
      </c>
      <c r="I28" s="69" t="s">
        <v>20</v>
      </c>
      <c r="J28" s="59">
        <v>85.4</v>
      </c>
      <c r="K28" s="59">
        <v>19.586956521739129</v>
      </c>
      <c r="L28" s="71">
        <v>121</v>
      </c>
      <c r="M28" s="59">
        <v>46.928571428571431</v>
      </c>
      <c r="N28" s="71">
        <v>14</v>
      </c>
      <c r="O28" s="59">
        <v>36.40449438202247</v>
      </c>
      <c r="P28" s="59">
        <v>84.597222222222229</v>
      </c>
      <c r="Q28" s="59">
        <v>51.637271214642261</v>
      </c>
    </row>
    <row r="29" spans="1:17" x14ac:dyDescent="0.25">
      <c r="A29" s="74"/>
      <c r="B29" s="10" t="s">
        <v>21</v>
      </c>
      <c r="C29" s="54">
        <v>145.5</v>
      </c>
      <c r="D29" s="60">
        <v>110.86363636363636</v>
      </c>
      <c r="E29" s="72" t="s">
        <v>20</v>
      </c>
      <c r="F29" s="72" t="s">
        <v>20</v>
      </c>
      <c r="G29" s="54">
        <v>217</v>
      </c>
      <c r="H29" s="60">
        <v>219.77272727272728</v>
      </c>
      <c r="I29" s="72" t="s">
        <v>20</v>
      </c>
      <c r="J29" s="54">
        <v>117</v>
      </c>
      <c r="K29" s="32">
        <v>37.333333333333336</v>
      </c>
      <c r="L29" s="32">
        <v>14</v>
      </c>
      <c r="M29" s="60">
        <v>99</v>
      </c>
      <c r="N29" s="72" t="s">
        <v>20</v>
      </c>
      <c r="O29" s="54">
        <v>12.25</v>
      </c>
      <c r="P29" s="70">
        <v>46.333333333333336</v>
      </c>
      <c r="Q29" s="60">
        <v>125.67469879518072</v>
      </c>
    </row>
    <row r="30" spans="1:17" ht="15.75" thickBot="1" x14ac:dyDescent="0.3">
      <c r="A30" s="74"/>
      <c r="B30" s="10" t="s">
        <v>22</v>
      </c>
      <c r="C30" s="61">
        <v>165.88709677419354</v>
      </c>
      <c r="D30" s="61">
        <v>114.68181818181819</v>
      </c>
      <c r="E30" s="61">
        <v>100.9</v>
      </c>
      <c r="F30" s="61">
        <v>192.75</v>
      </c>
      <c r="G30" s="63">
        <v>109.79816513761467</v>
      </c>
      <c r="H30" s="61">
        <v>117.671875</v>
      </c>
      <c r="I30" s="56">
        <v>118.8</v>
      </c>
      <c r="J30" s="61">
        <v>132.875</v>
      </c>
      <c r="K30" s="56" t="s">
        <v>20</v>
      </c>
      <c r="L30" s="33">
        <v>43</v>
      </c>
      <c r="M30" s="61">
        <v>72.5</v>
      </c>
      <c r="N30" s="56" t="s">
        <v>20</v>
      </c>
      <c r="O30" s="61">
        <v>23.524999999999999</v>
      </c>
      <c r="P30" s="61">
        <v>52.205128205128204</v>
      </c>
      <c r="Q30" s="61">
        <v>110.40492957746478</v>
      </c>
    </row>
    <row r="31" spans="1:17" x14ac:dyDescent="0.25">
      <c r="A31" s="1"/>
      <c r="Q31" s="41"/>
    </row>
  </sheetData>
  <mergeCells count="10">
    <mergeCell ref="A28:A30"/>
    <mergeCell ref="A12:A14"/>
    <mergeCell ref="A1:B1"/>
    <mergeCell ref="A17:B17"/>
    <mergeCell ref="A19:A21"/>
    <mergeCell ref="A22:A24"/>
    <mergeCell ref="A25:A27"/>
    <mergeCell ref="A3:A5"/>
    <mergeCell ref="A6:A8"/>
    <mergeCell ref="A9:A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5FFC-89A4-458D-884F-5F0A0C5A3B89}">
  <dimension ref="A1:P9"/>
  <sheetViews>
    <sheetView topLeftCell="A3" workbookViewId="0">
      <selection activeCell="H20" sqref="H20"/>
    </sheetView>
  </sheetViews>
  <sheetFormatPr baseColWidth="10" defaultColWidth="11.42578125" defaultRowHeight="15" x14ac:dyDescent="0.25"/>
  <cols>
    <col min="1" max="1" width="22.5703125" customWidth="1"/>
  </cols>
  <sheetData>
    <row r="1" spans="1:16" ht="18.75" x14ac:dyDescent="0.3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0"/>
    </row>
    <row r="2" spans="1:16" ht="18.75" x14ac:dyDescent="0.3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</row>
    <row r="4" spans="1:16" ht="25.5" x14ac:dyDescent="0.25">
      <c r="A4" s="16" t="s">
        <v>29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30</v>
      </c>
      <c r="H4" s="17" t="s">
        <v>31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14</v>
      </c>
      <c r="P4" s="18" t="s">
        <v>15</v>
      </c>
    </row>
    <row r="5" spans="1:16" x14ac:dyDescent="0.25">
      <c r="A5" s="21" t="s">
        <v>18</v>
      </c>
      <c r="B5" s="22"/>
      <c r="C5" s="22"/>
      <c r="D5" s="22"/>
      <c r="E5" s="22">
        <v>69</v>
      </c>
      <c r="F5" s="22">
        <v>14</v>
      </c>
      <c r="G5" s="22"/>
      <c r="H5" s="22"/>
      <c r="I5" s="22">
        <v>247</v>
      </c>
      <c r="J5" s="22">
        <v>2</v>
      </c>
      <c r="K5" s="22"/>
      <c r="L5" s="22"/>
      <c r="M5" s="28">
        <v>13</v>
      </c>
      <c r="N5" s="22">
        <v>9</v>
      </c>
      <c r="O5" s="22">
        <v>518</v>
      </c>
      <c r="P5" s="23">
        <f>SUM(B5:O5)</f>
        <v>872</v>
      </c>
    </row>
    <row r="6" spans="1:16" x14ac:dyDescent="0.25">
      <c r="A6" s="24" t="s">
        <v>32</v>
      </c>
      <c r="B6" s="25"/>
      <c r="C6" s="25"/>
      <c r="D6" s="25"/>
      <c r="E6" s="25"/>
      <c r="F6" s="25">
        <v>526</v>
      </c>
      <c r="G6" s="25"/>
      <c r="H6" s="25"/>
      <c r="I6" s="25">
        <v>1061</v>
      </c>
      <c r="J6" s="25">
        <v>1</v>
      </c>
      <c r="K6" s="25"/>
      <c r="L6" s="25">
        <v>1</v>
      </c>
      <c r="M6" s="31"/>
      <c r="N6" s="25">
        <v>40</v>
      </c>
      <c r="O6" s="25">
        <v>609</v>
      </c>
      <c r="P6" s="23">
        <f>SUM(B6:O6)</f>
        <v>2238</v>
      </c>
    </row>
    <row r="7" spans="1:16" x14ac:dyDescent="0.25">
      <c r="A7" s="24" t="s">
        <v>33</v>
      </c>
      <c r="B7" s="25">
        <v>1</v>
      </c>
      <c r="C7" s="25">
        <v>5</v>
      </c>
      <c r="D7" s="25"/>
      <c r="E7" s="25">
        <v>270</v>
      </c>
      <c r="F7" s="25">
        <v>2495</v>
      </c>
      <c r="G7" s="25"/>
      <c r="H7" s="25"/>
      <c r="I7" s="25">
        <v>2999</v>
      </c>
      <c r="J7" s="25">
        <v>5</v>
      </c>
      <c r="K7" s="25"/>
      <c r="L7" s="25">
        <v>324</v>
      </c>
      <c r="M7" s="29">
        <v>1811</v>
      </c>
      <c r="N7" s="25">
        <v>3933</v>
      </c>
      <c r="O7" s="25">
        <v>751</v>
      </c>
      <c r="P7" s="23">
        <f>SUM(B7:O7)</f>
        <v>12594</v>
      </c>
    </row>
    <row r="8" spans="1:16" x14ac:dyDescent="0.25">
      <c r="A8" s="26" t="s">
        <v>34</v>
      </c>
      <c r="B8" s="27"/>
      <c r="C8" s="27"/>
      <c r="D8" s="27"/>
      <c r="E8" s="27">
        <v>73</v>
      </c>
      <c r="F8" s="27">
        <v>164</v>
      </c>
      <c r="G8" s="27"/>
      <c r="H8" s="27"/>
      <c r="I8" s="27">
        <v>194</v>
      </c>
      <c r="J8" s="27">
        <v>20</v>
      </c>
      <c r="K8" s="27">
        <v>24</v>
      </c>
      <c r="L8" s="27"/>
      <c r="M8" s="30">
        <v>114</v>
      </c>
      <c r="N8" s="27">
        <v>166</v>
      </c>
      <c r="O8" s="27">
        <v>59</v>
      </c>
      <c r="P8" s="81">
        <f>SUM(B8:O8)</f>
        <v>814</v>
      </c>
    </row>
    <row r="9" spans="1:16" x14ac:dyDescent="0.25">
      <c r="I9" s="15"/>
      <c r="J9" s="15"/>
      <c r="K9" s="15"/>
      <c r="M9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41A4CB699CC34D9F140CF77D555F80" ma:contentTypeVersion="6" ma:contentTypeDescription="Crear nuevo documento." ma:contentTypeScope="" ma:versionID="37ce76f64ab4f9a00fcfe69352aaf257">
  <xsd:schema xmlns:xsd="http://www.w3.org/2001/XMLSchema" xmlns:xs="http://www.w3.org/2001/XMLSchema" xmlns:p="http://schemas.microsoft.com/office/2006/metadata/properties" xmlns:ns2="69a13e59-5612-4ba7-a064-e0906c1ddf2b" xmlns:ns3="20f4ec4e-09e4-4a0c-8e9f-ad65eaf84147" targetNamespace="http://schemas.microsoft.com/office/2006/metadata/properties" ma:root="true" ma:fieldsID="8f41d95216526846c998f8b12f00d030" ns2:_="" ns3:_="">
    <xsd:import namespace="69a13e59-5612-4ba7-a064-e0906c1ddf2b"/>
    <xsd:import namespace="20f4ec4e-09e4-4a0c-8e9f-ad65eaf84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13e59-5612-4ba7-a064-e0906c1dd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4ec4e-09e4-4a0c-8e9f-ad65eaf84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01941-2499-4702-83A0-DB18114019C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69a13e59-5612-4ba7-a064-e0906c1ddf2b"/>
    <ds:schemaRef ds:uri="http://purl.org/dc/terms/"/>
    <ds:schemaRef ds:uri="20f4ec4e-09e4-4a0c-8e9f-ad65eaf84147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B78CD53-3A7D-4B84-AA52-A349991775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178F8-B5E6-4473-BB58-B4BCA44C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13e59-5612-4ba7-a064-e0906c1ddf2b"/>
    <ds:schemaRef ds:uri="20f4ec4e-09e4-4a0c-8e9f-ad65eaf84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LETD</vt:lpstr>
      <vt:lpstr>Pendientes</vt:lpstr>
      <vt:lpstr>LETD!Área_de_impresión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Martín Hernández, Fermina</dc:creator>
  <cp:keywords/>
  <dc:description/>
  <cp:lastModifiedBy>Saenz Heras, Arturo</cp:lastModifiedBy>
  <cp:revision/>
  <dcterms:created xsi:type="dcterms:W3CDTF">2019-07-23T14:53:39Z</dcterms:created>
  <dcterms:modified xsi:type="dcterms:W3CDTF">2026-07-23T11:40:47Z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0x010100F441A4CB699CC34D9F140CF77D555F80</vt:lpwstr>
  </property>
</Properties>
</file>