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N:\PLAN DE COMUNICACIÓN DE LISTAS DE ESPERA\2023\WEB 30062023\"/>
    </mc:Choice>
  </mc:AlternateContent>
  <xr:revisionPtr revIDLastSave="0" documentId="13_ncr:1_{449FE7E1-C550-4C21-B2C2-D270A580935B}" xr6:coauthVersionLast="47" xr6:coauthVersionMax="47" xr10:uidLastSave="{00000000-0000-0000-0000-000000000000}"/>
  <bookViews>
    <workbookView xWindow="-120" yWindow="-120" windowWidth="25440" windowHeight="15390" tabRatio="494" xr2:uid="{00000000-000D-0000-FFFF-FFFF00000000}"/>
  </bookViews>
  <sheets>
    <sheet name="LETD" sheetId="6" r:id="rId1"/>
    <sheet name="Pendientes" sheetId="7" r:id="rId2"/>
  </sheets>
  <definedNames>
    <definedName name="_xlnm.Print_Area" localSheetId="0">LETD!$A$1:$B$14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7" l="1"/>
  <c r="P7" i="7"/>
  <c r="P6" i="7"/>
  <c r="P5" i="7"/>
  <c r="Q3" i="6"/>
  <c r="Q4" i="6"/>
  <c r="Q5" i="6"/>
  <c r="Q6" i="6"/>
  <c r="Q7" i="6"/>
  <c r="Q8" i="6"/>
  <c r="Q9" i="6"/>
  <c r="Q10" i="6"/>
  <c r="Q11" i="6"/>
  <c r="Q12" i="6"/>
  <c r="Q13" i="6"/>
  <c r="Q14" i="6"/>
</calcChain>
</file>

<file path=xl/sharedStrings.xml><?xml version="1.0" encoding="utf-8"?>
<sst xmlns="http://schemas.openxmlformats.org/spreadsheetml/2006/main" count="143" uniqueCount="36">
  <si>
    <t>Tipo Cita</t>
  </si>
  <si>
    <t>TAC</t>
  </si>
  <si>
    <t>2 (Aplaz. voluntario)</t>
  </si>
  <si>
    <t>3 (Aplaz. clinico)</t>
  </si>
  <si>
    <t>Tipo Prestación</t>
  </si>
  <si>
    <t>1 (LE Estructural)</t>
  </si>
  <si>
    <t>Castilla y León</t>
  </si>
  <si>
    <t>RESONANCIA MAGNÉTICA</t>
  </si>
  <si>
    <t>ECOGRAFÍA</t>
  </si>
  <si>
    <t>MAMOGRAFÍA</t>
  </si>
  <si>
    <t>CAU Burgos</t>
  </si>
  <si>
    <t>CA Ávila</t>
  </si>
  <si>
    <t>H Santos Reyes</t>
  </si>
  <si>
    <t>H Santiago Apóstol</t>
  </si>
  <si>
    <t>H El Bierzo</t>
  </si>
  <si>
    <t>CAU Salamanca</t>
  </si>
  <si>
    <t>CA Segovia</t>
  </si>
  <si>
    <t>CA Soria</t>
  </si>
  <si>
    <t>HURH Valladolid</t>
  </si>
  <si>
    <t>HCU Valladolid</t>
  </si>
  <si>
    <t>H Medina del Campo</t>
  </si>
  <si>
    <t>CA Zamora</t>
  </si>
  <si>
    <t>CAU Palencia</t>
  </si>
  <si>
    <t>CAU León</t>
  </si>
  <si>
    <t>TÉCNICAS DIAGNÓSTICAS</t>
  </si>
  <si>
    <t>CAU LEÓN</t>
  </si>
  <si>
    <t>CAU PALENCIA</t>
  </si>
  <si>
    <t>RESONANCIA MAGNETICA</t>
  </si>
  <si>
    <t>ECOGRAFIA</t>
  </si>
  <si>
    <t>MAMOGRAFIA</t>
  </si>
  <si>
    <t>Pacientes pendientes de Asignación  de Cita para una primera Técnica Diagnóstica</t>
  </si>
  <si>
    <r>
      <t xml:space="preserve">Se clasifican los pacientes incluidos en el registro, en función del tipo de espera, como:
</t>
    </r>
    <r>
      <rPr>
        <b/>
        <sz val="11"/>
        <color theme="1"/>
        <rFont val="Calibri"/>
        <family val="2"/>
        <scheme val="minor"/>
      </rPr>
      <t xml:space="preserve">Pacientes en espera estructural. </t>
    </r>
    <r>
      <rPr>
        <sz val="11"/>
        <color theme="1"/>
        <rFont val="Calibri"/>
        <family val="2"/>
        <scheme val="minor"/>
      </rPr>
      <t xml:space="preserve">Incluye los pacientes que, en un momento dado, se encuentran pendientes de ser vistos en consulta de atención especializada o de la realización de una prueba diagnóstica/terapéutica, y cuya espera es atribuible a la organización y recursos disponibles.
</t>
    </r>
    <r>
      <rPr>
        <b/>
        <sz val="11"/>
        <color theme="1"/>
        <rFont val="Calibri"/>
        <family val="2"/>
        <scheme val="minor"/>
      </rPr>
      <t xml:space="preserve">Pacientes en espera no estructural. </t>
    </r>
    <r>
      <rPr>
        <sz val="11"/>
        <color theme="1"/>
        <rFont val="Calibri"/>
        <family val="2"/>
        <scheme val="minor"/>
      </rPr>
      <t xml:space="preserve">Pacientes incluidos en el registro en un momento dado, pero cuya espera no es atribuible a la organización y a los recursos disponibles, sino a circunstancias especiales de la solicitud de la cita:
1. Pacientes con demora atribuible a la propia voluntad del paciente (pacientes en espera voluntaria por motivos personales, laborales o por libre elección
de médico)(Tipo de cita 2).
2. Resto de pacientes incluidos en el registro cuya cita se ha establecido sobre una fecha solicitada por el médico peticionario (Tipo de cita 3).
</t>
    </r>
    <r>
      <rPr>
        <b/>
        <sz val="11"/>
        <color theme="1"/>
        <rFont val="Calibri"/>
        <family val="2"/>
        <scheme val="minor"/>
      </rPr>
      <t xml:space="preserve">Demora: </t>
    </r>
    <r>
      <rPr>
        <sz val="11"/>
        <color theme="1"/>
        <rFont val="Calibri"/>
        <family val="2"/>
        <scheme val="minor"/>
      </rPr>
      <t xml:space="preserve">Tiempo medio de espera de los pacientes pendientes de la realización de una prueba.
</t>
    </r>
  </si>
  <si>
    <t>-</t>
  </si>
  <si>
    <r>
      <t xml:space="preserve">LISTA DE ESPERA DE TÉCNICAS DIAGNÓSTICAS
</t>
    </r>
    <r>
      <rPr>
        <sz val="12"/>
        <color theme="1"/>
        <rFont val="Calibri"/>
        <family val="2"/>
        <scheme val="minor"/>
      </rPr>
      <t>30 de JUNIO de 2023</t>
    </r>
  </si>
  <si>
    <r>
      <t xml:space="preserve">DEMORA MEDIA DE TÉCNICAS DIAGNÓSTICAS
</t>
    </r>
    <r>
      <rPr>
        <sz val="12"/>
        <color theme="1"/>
        <rFont val="Calibri"/>
        <family val="2"/>
        <scheme val="minor"/>
      </rPr>
      <t>30 de JUNIO de 2023</t>
    </r>
  </si>
  <si>
    <t>A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</si>
</sst>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_(&quot;$&quot;* #,##0.00_);_(&quot;$&quot;* \(#,##0.00\);_(&quot;$&quot;* &quot;-&quot;??_);_(@_)"/>
    <numFmt numFmtId="167" formatCode="_(&quot;$&quot;* #,##0_);_(&quot;$&quot;* \(#,##0\);_(&quot;$&quot;* &quot;-&quot;_);_(@_)"/>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color theme="1"/>
      <name val="Arial Unicode MS"/>
      <family val="2"/>
    </font>
    <font>
      <sz val="10"/>
      <color theme="1"/>
      <name val="Arial Unicode MS"/>
      <family val="2"/>
    </font>
    <font>
      <b/>
      <sz val="8"/>
      <color theme="0"/>
      <name val="Arial Unicode MS"/>
      <family val="2"/>
    </font>
    <font>
      <sz val="8"/>
      <color theme="1"/>
      <name val="Calibri"/>
      <family val="2"/>
      <scheme val="minor"/>
    </font>
    <font>
      <b/>
      <sz val="12"/>
      <color theme="1"/>
      <name val="Calibri"/>
      <family val="2"/>
      <scheme val="minor"/>
    </font>
    <font>
      <sz val="12"/>
      <color theme="1"/>
      <name val="Calibri"/>
      <family val="2"/>
      <scheme val="minor"/>
    </font>
    <font>
      <b/>
      <i/>
      <sz val="10"/>
      <color theme="1"/>
      <name val="Calibri"/>
      <family val="2"/>
      <scheme val="minor"/>
    </font>
    <font>
      <sz val="10"/>
      <color indexed="8"/>
      <name val="Arial"/>
      <family val="2"/>
    </font>
    <font>
      <sz val="10"/>
      <color indexed="8"/>
      <name val="Calibri"/>
      <family val="2"/>
      <scheme val="minor"/>
    </font>
    <font>
      <b/>
      <i/>
      <sz val="14"/>
      <color theme="1"/>
      <name val="Calibri"/>
      <family val="2"/>
      <scheme val="minor"/>
    </font>
    <font>
      <sz val="14"/>
      <color indexed="8"/>
      <name val="Calibri"/>
      <family val="2"/>
      <scheme val="minor"/>
    </font>
    <font>
      <b/>
      <sz val="10"/>
      <color indexed="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C000"/>
        <bgColor theme="4" tint="0.79998168889431442"/>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style="thin">
        <color rgb="FF000000"/>
      </left>
      <right/>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top/>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0" tint="-0.34998626667073579"/>
      </right>
      <top style="thin">
        <color theme="1" tint="0.499984740745262"/>
      </top>
      <bottom style="thin">
        <color theme="0" tint="-0.34998626667073579"/>
      </bottom>
      <diagonal/>
    </border>
    <border>
      <left style="thin">
        <color theme="0" tint="-0.34998626667073579"/>
      </left>
      <right style="thin">
        <color theme="0" tint="-0.34998626667073579"/>
      </right>
      <top style="thin">
        <color theme="1" tint="0.499984740745262"/>
      </top>
      <bottom style="thin">
        <color theme="0" tint="-0.34998626667073579"/>
      </bottom>
      <diagonal/>
    </border>
    <border>
      <left style="thin">
        <color theme="0" tint="-0.34998626667073579"/>
      </left>
      <right style="thin">
        <color indexed="64"/>
      </right>
      <top style="thin">
        <color theme="1" tint="0.499984740745262"/>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cellStyleXfs>
  <cellXfs count="82">
    <xf numFmtId="0" fontId="0" fillId="0" borderId="0" xfId="0"/>
    <xf numFmtId="0" fontId="0" fillId="0" borderId="0" xfId="0" applyAlignment="1">
      <alignment wrapText="1"/>
    </xf>
    <xf numFmtId="0" fontId="0" fillId="0" borderId="0" xfId="0" applyAlignment="1">
      <alignment vertical="center" wrapText="1"/>
    </xf>
    <xf numFmtId="0" fontId="22" fillId="0" borderId="0" xfId="0" applyFont="1"/>
    <xf numFmtId="0" fontId="19" fillId="34" borderId="14" xfId="0" applyFont="1" applyFill="1" applyBorder="1" applyAlignment="1">
      <alignment horizontal="left" vertical="top"/>
    </xf>
    <xf numFmtId="0" fontId="19" fillId="36" borderId="14" xfId="0" applyFont="1" applyFill="1" applyBorder="1" applyAlignment="1">
      <alignment horizontal="left" vertical="top"/>
    </xf>
    <xf numFmtId="0" fontId="19" fillId="37" borderId="14" xfId="0" applyFont="1" applyFill="1" applyBorder="1" applyAlignment="1">
      <alignment horizontal="left" vertical="top"/>
    </xf>
    <xf numFmtId="0" fontId="19" fillId="38" borderId="14" xfId="0" applyFont="1" applyFill="1" applyBorder="1" applyAlignment="1">
      <alignment horizontal="left" vertical="top"/>
    </xf>
    <xf numFmtId="0" fontId="19" fillId="34" borderId="14" xfId="0" applyFont="1" applyFill="1" applyBorder="1" applyAlignment="1">
      <alignment horizontal="left" vertical="center"/>
    </xf>
    <xf numFmtId="0" fontId="19" fillId="36" borderId="14" xfId="0" applyFont="1" applyFill="1" applyBorder="1" applyAlignment="1">
      <alignment horizontal="left" vertical="center"/>
    </xf>
    <xf numFmtId="0" fontId="19" fillId="37" borderId="14" xfId="0" applyFont="1" applyFill="1" applyBorder="1" applyAlignment="1">
      <alignment horizontal="left" vertical="center"/>
    </xf>
    <xf numFmtId="0" fontId="19" fillId="38" borderId="14" xfId="0" applyFont="1" applyFill="1" applyBorder="1" applyAlignment="1">
      <alignment horizontal="left" vertical="center"/>
    </xf>
    <xf numFmtId="0" fontId="21" fillId="35" borderId="11" xfId="0" applyFont="1" applyFill="1" applyBorder="1" applyAlignment="1">
      <alignment horizontal="left" vertical="center"/>
    </xf>
    <xf numFmtId="0" fontId="21" fillId="35" borderId="15" xfId="0" applyFont="1" applyFill="1" applyBorder="1" applyAlignment="1">
      <alignment horizontal="left" vertical="center"/>
    </xf>
    <xf numFmtId="0" fontId="18" fillId="33" borderId="17" xfId="0" applyFont="1" applyFill="1" applyBorder="1" applyAlignment="1">
      <alignment horizontal="center" vertical="center" wrapText="1"/>
    </xf>
    <xf numFmtId="0" fontId="21" fillId="35" borderId="18" xfId="0" applyFont="1" applyFill="1" applyBorder="1" applyAlignment="1">
      <alignment horizontal="left" vertical="center"/>
    </xf>
    <xf numFmtId="3" fontId="20" fillId="34" borderId="18" xfId="0" applyNumberFormat="1" applyFont="1" applyFill="1" applyBorder="1" applyAlignment="1">
      <alignment horizontal="right" vertical="top"/>
    </xf>
    <xf numFmtId="3" fontId="20" fillId="36" borderId="18" xfId="0" applyNumberFormat="1" applyFont="1" applyFill="1" applyBorder="1" applyAlignment="1">
      <alignment horizontal="right" vertical="top"/>
    </xf>
    <xf numFmtId="3" fontId="20" fillId="37" borderId="18" xfId="0" applyNumberFormat="1" applyFont="1" applyFill="1" applyBorder="1" applyAlignment="1">
      <alignment horizontal="right" vertical="top"/>
    </xf>
    <xf numFmtId="3" fontId="20" fillId="38" borderId="18" xfId="0" applyNumberFormat="1" applyFont="1" applyFill="1" applyBorder="1" applyAlignment="1">
      <alignment horizontal="right" vertical="top"/>
    </xf>
    <xf numFmtId="3" fontId="20" fillId="38" borderId="19" xfId="0" applyNumberFormat="1" applyFont="1" applyFill="1" applyBorder="1" applyAlignment="1">
      <alignment horizontal="right" vertical="top"/>
    </xf>
    <xf numFmtId="0" fontId="19" fillId="0" borderId="31" xfId="0" applyFont="1" applyBorder="1" applyAlignment="1">
      <alignment horizontal="left" vertical="center"/>
    </xf>
    <xf numFmtId="3" fontId="0" fillId="0" borderId="0" xfId="0" applyNumberFormat="1"/>
    <xf numFmtId="3" fontId="19" fillId="34" borderId="18" xfId="0" applyNumberFormat="1" applyFont="1" applyFill="1" applyBorder="1" applyAlignment="1">
      <alignment horizontal="right" vertical="top"/>
    </xf>
    <xf numFmtId="3" fontId="19" fillId="36" borderId="18" xfId="0" applyNumberFormat="1" applyFont="1" applyFill="1" applyBorder="1" applyAlignment="1">
      <alignment horizontal="right" vertical="top"/>
    </xf>
    <xf numFmtId="3" fontId="19" fillId="37" borderId="18" xfId="0" applyNumberFormat="1" applyFont="1" applyFill="1" applyBorder="1" applyAlignment="1">
      <alignment horizontal="right" vertical="top"/>
    </xf>
    <xf numFmtId="3" fontId="19" fillId="38" borderId="18" xfId="0" applyNumberFormat="1" applyFont="1" applyFill="1" applyBorder="1" applyAlignment="1">
      <alignment horizontal="right" vertical="top"/>
    </xf>
    <xf numFmtId="2" fontId="25" fillId="39" borderId="32" xfId="0" applyNumberFormat="1" applyFont="1" applyFill="1" applyBorder="1" applyAlignment="1">
      <alignment horizontal="center" vertical="center" wrapText="1"/>
    </xf>
    <xf numFmtId="2" fontId="25" fillId="39" borderId="33" xfId="0" applyNumberFormat="1" applyFont="1" applyFill="1" applyBorder="1" applyAlignment="1">
      <alignment horizontal="center" vertical="center" wrapText="1"/>
    </xf>
    <xf numFmtId="2" fontId="25" fillId="39" borderId="34" xfId="0" applyNumberFormat="1" applyFont="1" applyFill="1" applyBorder="1" applyAlignment="1">
      <alignment horizontal="center" vertical="center" wrapText="1"/>
    </xf>
    <xf numFmtId="0" fontId="28" fillId="0" borderId="0" xfId="0" applyFont="1"/>
    <xf numFmtId="0" fontId="29" fillId="0" borderId="0" xfId="42" applyFont="1"/>
    <xf numFmtId="2" fontId="27" fillId="0" borderId="35" xfId="42" applyNumberFormat="1" applyFont="1" applyBorder="1"/>
    <xf numFmtId="3" fontId="27" fillId="0" borderId="36" xfId="42" applyNumberFormat="1" applyFont="1" applyBorder="1"/>
    <xf numFmtId="3" fontId="30" fillId="0" borderId="37" xfId="42" applyNumberFormat="1" applyFont="1" applyBorder="1"/>
    <xf numFmtId="2" fontId="27" fillId="0" borderId="38" xfId="42" applyNumberFormat="1" applyFont="1" applyBorder="1"/>
    <xf numFmtId="3" fontId="27" fillId="0" borderId="39" xfId="42" applyNumberFormat="1" applyFont="1" applyBorder="1"/>
    <xf numFmtId="2" fontId="27" fillId="0" borderId="40" xfId="42" applyNumberFormat="1" applyFont="1" applyBorder="1"/>
    <xf numFmtId="3" fontId="27" fillId="0" borderId="41" xfId="42" applyNumberFormat="1" applyFont="1" applyBorder="1"/>
    <xf numFmtId="3" fontId="20" fillId="36" borderId="18" xfId="0" quotePrefix="1" applyNumberFormat="1" applyFont="1" applyFill="1" applyBorder="1" applyAlignment="1">
      <alignment horizontal="right" vertical="top"/>
    </xf>
    <xf numFmtId="3" fontId="20" fillId="36" borderId="18" xfId="0" quotePrefix="1" applyNumberFormat="1" applyFont="1" applyFill="1" applyBorder="1" applyAlignment="1">
      <alignment horizontal="center" vertical="top"/>
    </xf>
    <xf numFmtId="3" fontId="20" fillId="34" borderId="18" xfId="0" applyNumberFormat="1" applyFont="1" applyFill="1" applyBorder="1" applyAlignment="1">
      <alignment horizontal="center" vertical="top"/>
    </xf>
    <xf numFmtId="3" fontId="20" fillId="37" borderId="18" xfId="0" applyNumberFormat="1" applyFont="1" applyFill="1" applyBorder="1" applyAlignment="1">
      <alignment horizontal="center" vertical="top"/>
    </xf>
    <xf numFmtId="3" fontId="20" fillId="38" borderId="18" xfId="0" applyNumberFormat="1" applyFont="1" applyFill="1" applyBorder="1" applyAlignment="1">
      <alignment horizontal="center" vertical="top"/>
    </xf>
    <xf numFmtId="3" fontId="20" fillId="38" borderId="19" xfId="0" applyNumberFormat="1" applyFont="1" applyFill="1" applyBorder="1" applyAlignment="1">
      <alignment horizontal="center" vertical="top"/>
    </xf>
    <xf numFmtId="3" fontId="27" fillId="0" borderId="36" xfId="42" applyNumberFormat="1" applyFont="1" applyBorder="1" applyAlignment="1">
      <alignment horizontal="center"/>
    </xf>
    <xf numFmtId="3" fontId="27" fillId="0" borderId="39" xfId="42" applyNumberFormat="1" applyFont="1" applyBorder="1" applyAlignment="1">
      <alignment horizontal="center"/>
    </xf>
    <xf numFmtId="3" fontId="27" fillId="0" borderId="41" xfId="42" applyNumberFormat="1" applyFont="1" applyBorder="1" applyAlignment="1">
      <alignment horizontal="center"/>
    </xf>
    <xf numFmtId="3" fontId="27" fillId="0" borderId="39" xfId="42" quotePrefix="1" applyNumberFormat="1" applyFont="1" applyBorder="1" applyAlignment="1">
      <alignment horizontal="center"/>
    </xf>
    <xf numFmtId="3" fontId="19" fillId="34" borderId="18" xfId="0" applyNumberFormat="1" applyFont="1" applyFill="1" applyBorder="1" applyAlignment="1">
      <alignment horizontal="center" vertical="top"/>
    </xf>
    <xf numFmtId="3" fontId="19" fillId="37" borderId="18" xfId="0" applyNumberFormat="1" applyFont="1" applyFill="1" applyBorder="1" applyAlignment="1">
      <alignment horizontal="center" vertical="top"/>
    </xf>
    <xf numFmtId="3" fontId="20" fillId="38" borderId="18" xfId="0" applyNumberFormat="1" applyFont="1" applyFill="1" applyBorder="1" applyAlignment="1">
      <alignment vertical="center"/>
    </xf>
    <xf numFmtId="3" fontId="19" fillId="38" borderId="18" xfId="0" applyNumberFormat="1" applyFont="1" applyFill="1" applyBorder="1" applyAlignment="1">
      <alignment vertical="center"/>
    </xf>
    <xf numFmtId="3" fontId="20" fillId="38" borderId="19" xfId="0" applyNumberFormat="1" applyFont="1" applyFill="1" applyBorder="1" applyAlignment="1">
      <alignment vertical="center"/>
    </xf>
    <xf numFmtId="3" fontId="19" fillId="38" borderId="19" xfId="0" applyNumberFormat="1" applyFont="1" applyFill="1" applyBorder="1" applyAlignment="1">
      <alignment vertical="center"/>
    </xf>
    <xf numFmtId="3" fontId="20" fillId="36" borderId="18" xfId="0" applyNumberFormat="1" applyFont="1" applyFill="1" applyBorder="1" applyAlignment="1">
      <alignment horizontal="right" vertical="center"/>
    </xf>
    <xf numFmtId="3" fontId="20" fillId="38" borderId="18" xfId="0" applyNumberFormat="1" applyFont="1" applyFill="1" applyBorder="1" applyAlignment="1">
      <alignment horizontal="center" vertical="center"/>
    </xf>
    <xf numFmtId="3" fontId="20" fillId="38" borderId="19" xfId="0" applyNumberFormat="1" applyFont="1" applyFill="1" applyBorder="1" applyAlignment="1">
      <alignment horizontal="center" vertic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19" fillId="38" borderId="10" xfId="0" applyFont="1" applyFill="1" applyBorder="1" applyAlignment="1">
      <alignment horizontal="left" vertical="center" wrapText="1"/>
    </xf>
    <xf numFmtId="0" fontId="23" fillId="33" borderId="12" xfId="0" applyFont="1" applyFill="1" applyBorder="1" applyAlignment="1">
      <alignment horizontal="left" vertical="center" wrapText="1"/>
    </xf>
    <xf numFmtId="0" fontId="23" fillId="33" borderId="16" xfId="0" applyFont="1" applyFill="1" applyBorder="1" applyAlignment="1">
      <alignment horizontal="left" vertical="center"/>
    </xf>
    <xf numFmtId="0" fontId="23" fillId="33" borderId="13" xfId="0" applyFont="1" applyFill="1" applyBorder="1" applyAlignment="1">
      <alignment horizontal="left" vertical="center"/>
    </xf>
    <xf numFmtId="0" fontId="19" fillId="34" borderId="10" xfId="0" applyFont="1" applyFill="1" applyBorder="1" applyAlignment="1">
      <alignment horizontal="left" vertical="center" wrapText="1"/>
    </xf>
    <xf numFmtId="0" fontId="19" fillId="36" borderId="10" xfId="0" applyFont="1" applyFill="1" applyBorder="1" applyAlignment="1">
      <alignment horizontal="left" vertical="center" wrapText="1"/>
    </xf>
    <xf numFmtId="0" fontId="19" fillId="37" borderId="10" xfId="0" applyFont="1" applyFill="1" applyBorder="1" applyAlignment="1">
      <alignment horizontal="left" vertical="center" wrapText="1"/>
    </xf>
    <xf numFmtId="3" fontId="20" fillId="34" borderId="18" xfId="0" applyNumberFormat="1" applyFont="1" applyFill="1" applyBorder="1" applyAlignment="1">
      <alignment vertical="top"/>
    </xf>
    <xf numFmtId="3" fontId="20" fillId="36" borderId="18" xfId="0" applyNumberFormat="1" applyFont="1" applyFill="1" applyBorder="1" applyAlignment="1">
      <alignment vertical="top"/>
    </xf>
    <xf numFmtId="3" fontId="20" fillId="37" borderId="18" xfId="0" applyNumberFormat="1" applyFont="1" applyFill="1" applyBorder="1" applyAlignment="1">
      <alignment vertical="top"/>
    </xf>
    <xf numFmtId="3" fontId="20" fillId="34" borderId="18" xfId="0" quotePrefix="1" applyNumberFormat="1" applyFont="1" applyFill="1" applyBorder="1" applyAlignment="1">
      <alignment horizontal="center" vertical="top"/>
    </xf>
    <xf numFmtId="3" fontId="19" fillId="36" borderId="18" xfId="0" quotePrefix="1" applyNumberFormat="1" applyFont="1" applyFill="1" applyBorder="1" applyAlignment="1">
      <alignment horizontal="right" vertical="top"/>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3" xfId="42" xr:uid="{D85F5ED2-0CF4-4E73-97C9-6B858A04BFEF}"/>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DF3E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99"/>
  <sheetViews>
    <sheetView showGridLines="0" tabSelected="1" zoomScale="85" zoomScaleNormal="85" workbookViewId="0">
      <selection activeCell="A35" sqref="A35:Q35"/>
    </sheetView>
  </sheetViews>
  <sheetFormatPr baseColWidth="10" defaultRowHeight="15" x14ac:dyDescent="0.25"/>
  <cols>
    <col min="1" max="1" width="20.5703125" customWidth="1"/>
    <col min="2" max="2" width="26.140625" customWidth="1"/>
    <col min="3" max="4" width="8.7109375" bestFit="1" customWidth="1"/>
    <col min="5" max="5" width="10" customWidth="1"/>
    <col min="6" max="9" width="8.7109375" bestFit="1" customWidth="1"/>
    <col min="10" max="10" width="9.85546875" customWidth="1"/>
    <col min="11" max="15" width="8.7109375" bestFit="1" customWidth="1"/>
    <col min="16" max="16" width="8.5703125" customWidth="1"/>
    <col min="17" max="17" width="8.7109375" bestFit="1" customWidth="1"/>
  </cols>
  <sheetData>
    <row r="1" spans="1:45" ht="36.75" customHeight="1" thickBot="1" x14ac:dyDescent="0.3">
      <c r="A1" s="71" t="s">
        <v>33</v>
      </c>
      <c r="B1" s="72"/>
      <c r="C1" s="14" t="s">
        <v>11</v>
      </c>
      <c r="D1" s="14" t="s">
        <v>10</v>
      </c>
      <c r="E1" s="14" t="s">
        <v>13</v>
      </c>
      <c r="F1" s="14" t="s">
        <v>12</v>
      </c>
      <c r="G1" s="14" t="s">
        <v>14</v>
      </c>
      <c r="H1" s="14" t="s">
        <v>23</v>
      </c>
      <c r="I1" s="14" t="s">
        <v>22</v>
      </c>
      <c r="J1" s="14" t="s">
        <v>15</v>
      </c>
      <c r="K1" s="14" t="s">
        <v>16</v>
      </c>
      <c r="L1" s="14" t="s">
        <v>17</v>
      </c>
      <c r="M1" s="14" t="s">
        <v>18</v>
      </c>
      <c r="N1" s="14" t="s">
        <v>20</v>
      </c>
      <c r="O1" s="14" t="s">
        <v>19</v>
      </c>
      <c r="P1" s="14" t="s">
        <v>21</v>
      </c>
      <c r="Q1" s="14" t="s">
        <v>6</v>
      </c>
    </row>
    <row r="2" spans="1:45" s="3" customFormat="1" ht="24" customHeight="1" x14ac:dyDescent="0.25">
      <c r="A2" s="12" t="s">
        <v>4</v>
      </c>
      <c r="B2" s="13" t="s">
        <v>0</v>
      </c>
      <c r="C2" s="15"/>
      <c r="D2" s="15"/>
      <c r="E2" s="15"/>
      <c r="F2" s="15"/>
      <c r="G2" s="15"/>
      <c r="H2" s="15"/>
      <c r="I2" s="15"/>
      <c r="J2" s="15"/>
      <c r="K2" s="15"/>
      <c r="L2" s="15"/>
      <c r="M2" s="15"/>
      <c r="N2" s="15"/>
      <c r="O2" s="15"/>
      <c r="P2" s="15"/>
      <c r="Q2" s="15"/>
      <c r="S2"/>
      <c r="T2"/>
      <c r="U2"/>
      <c r="V2"/>
      <c r="W2"/>
      <c r="X2"/>
      <c r="Y2"/>
      <c r="Z2"/>
      <c r="AA2"/>
      <c r="AB2"/>
      <c r="AC2"/>
      <c r="AD2"/>
      <c r="AE2"/>
      <c r="AF2"/>
      <c r="AG2"/>
      <c r="AH2"/>
      <c r="AI2"/>
      <c r="AJ2"/>
      <c r="AK2"/>
      <c r="AL2"/>
      <c r="AM2"/>
      <c r="AN2"/>
      <c r="AO2"/>
      <c r="AP2"/>
      <c r="AQ2"/>
      <c r="AR2"/>
      <c r="AS2"/>
    </row>
    <row r="3" spans="1:45" x14ac:dyDescent="0.25">
      <c r="A3" s="74" t="s">
        <v>1</v>
      </c>
      <c r="B3" s="4" t="s">
        <v>5</v>
      </c>
      <c r="C3" s="16">
        <v>544</v>
      </c>
      <c r="D3" s="77">
        <v>468</v>
      </c>
      <c r="E3" s="77">
        <v>349</v>
      </c>
      <c r="F3" s="77">
        <v>91</v>
      </c>
      <c r="G3" s="77">
        <v>113</v>
      </c>
      <c r="H3" s="77">
        <v>237</v>
      </c>
      <c r="I3" s="77">
        <v>538</v>
      </c>
      <c r="J3" s="77">
        <v>34</v>
      </c>
      <c r="K3" s="80" t="s">
        <v>32</v>
      </c>
      <c r="L3" s="77">
        <v>186</v>
      </c>
      <c r="M3" s="77">
        <v>13</v>
      </c>
      <c r="N3" s="49" t="s">
        <v>32</v>
      </c>
      <c r="O3" s="77">
        <v>695</v>
      </c>
      <c r="P3" s="77">
        <v>346</v>
      </c>
      <c r="Q3" s="23">
        <f>SUM(C3:P3)</f>
        <v>3614</v>
      </c>
      <c r="R3" s="22"/>
    </row>
    <row r="4" spans="1:45" x14ac:dyDescent="0.25">
      <c r="A4" s="74"/>
      <c r="B4" s="4" t="s">
        <v>2</v>
      </c>
      <c r="C4" s="16">
        <v>59</v>
      </c>
      <c r="D4" s="77">
        <v>128</v>
      </c>
      <c r="E4" s="77">
        <v>18</v>
      </c>
      <c r="F4" s="77">
        <v>6</v>
      </c>
      <c r="G4" s="77">
        <v>17</v>
      </c>
      <c r="H4" s="77">
        <v>349</v>
      </c>
      <c r="I4" s="77">
        <v>11</v>
      </c>
      <c r="J4" s="77">
        <v>5</v>
      </c>
      <c r="K4" s="41" t="s">
        <v>32</v>
      </c>
      <c r="L4" s="77">
        <v>6</v>
      </c>
      <c r="M4" s="77">
        <v>2183</v>
      </c>
      <c r="N4" s="77">
        <v>15</v>
      </c>
      <c r="O4" s="77">
        <v>29</v>
      </c>
      <c r="P4" s="77">
        <v>98</v>
      </c>
      <c r="Q4" s="23">
        <f t="shared" ref="Q4:Q14" si="0">SUM(C4:P4)</f>
        <v>2924</v>
      </c>
    </row>
    <row r="5" spans="1:45" x14ac:dyDescent="0.25">
      <c r="A5" s="74"/>
      <c r="B5" s="4" t="s">
        <v>3</v>
      </c>
      <c r="C5" s="16">
        <v>199</v>
      </c>
      <c r="D5" s="77">
        <v>134</v>
      </c>
      <c r="E5" s="77">
        <v>189</v>
      </c>
      <c r="F5" s="77">
        <v>246</v>
      </c>
      <c r="G5" s="77">
        <v>517</v>
      </c>
      <c r="H5" s="77">
        <v>289</v>
      </c>
      <c r="I5" s="77">
        <v>46</v>
      </c>
      <c r="J5" s="77">
        <v>202</v>
      </c>
      <c r="K5" s="41" t="s">
        <v>32</v>
      </c>
      <c r="L5" s="77">
        <v>29</v>
      </c>
      <c r="M5" s="77">
        <v>2</v>
      </c>
      <c r="N5" s="77">
        <v>336</v>
      </c>
      <c r="O5" s="77">
        <v>288</v>
      </c>
      <c r="P5" s="77">
        <v>27</v>
      </c>
      <c r="Q5" s="23">
        <f t="shared" si="0"/>
        <v>2504</v>
      </c>
    </row>
    <row r="6" spans="1:45" x14ac:dyDescent="0.25">
      <c r="A6" s="75" t="s">
        <v>7</v>
      </c>
      <c r="B6" s="5" t="s">
        <v>5</v>
      </c>
      <c r="C6" s="39">
        <v>608</v>
      </c>
      <c r="D6" s="78">
        <v>39</v>
      </c>
      <c r="E6" s="40" t="s">
        <v>32</v>
      </c>
      <c r="F6" s="40" t="s">
        <v>32</v>
      </c>
      <c r="G6" s="78">
        <v>402</v>
      </c>
      <c r="H6" s="78">
        <v>678</v>
      </c>
      <c r="I6" s="78">
        <v>702</v>
      </c>
      <c r="J6" s="78">
        <v>678</v>
      </c>
      <c r="K6" s="40" t="s">
        <v>32</v>
      </c>
      <c r="L6" s="78">
        <v>114</v>
      </c>
      <c r="M6" s="78">
        <v>69</v>
      </c>
      <c r="N6" s="40" t="s">
        <v>32</v>
      </c>
      <c r="O6" s="78">
        <v>202</v>
      </c>
      <c r="P6" s="78">
        <v>232</v>
      </c>
      <c r="Q6" s="24">
        <f t="shared" si="0"/>
        <v>3724</v>
      </c>
      <c r="R6" s="22"/>
    </row>
    <row r="7" spans="1:45" x14ac:dyDescent="0.25">
      <c r="A7" s="75"/>
      <c r="B7" s="5" t="s">
        <v>2</v>
      </c>
      <c r="C7" s="55">
        <v>10</v>
      </c>
      <c r="D7" s="78">
        <v>16</v>
      </c>
      <c r="E7" s="40" t="s">
        <v>32</v>
      </c>
      <c r="F7" s="40" t="s">
        <v>32</v>
      </c>
      <c r="G7" s="78">
        <v>11</v>
      </c>
      <c r="H7" s="78">
        <v>640</v>
      </c>
      <c r="I7" s="78">
        <v>39</v>
      </c>
      <c r="J7" s="78">
        <v>44</v>
      </c>
      <c r="K7" s="40" t="s">
        <v>32</v>
      </c>
      <c r="L7" s="78">
        <v>15</v>
      </c>
      <c r="M7" s="78">
        <v>2110</v>
      </c>
      <c r="N7" s="40" t="s">
        <v>32</v>
      </c>
      <c r="O7" s="78">
        <v>68</v>
      </c>
      <c r="P7" s="78">
        <v>12</v>
      </c>
      <c r="Q7" s="24">
        <f t="shared" si="0"/>
        <v>2965</v>
      </c>
    </row>
    <row r="8" spans="1:45" x14ac:dyDescent="0.25">
      <c r="A8" s="75"/>
      <c r="B8" s="5" t="s">
        <v>3</v>
      </c>
      <c r="C8" s="17">
        <v>128</v>
      </c>
      <c r="D8" s="78">
        <v>377</v>
      </c>
      <c r="E8" s="40" t="s">
        <v>32</v>
      </c>
      <c r="F8" s="40" t="s">
        <v>32</v>
      </c>
      <c r="G8" s="78">
        <v>1150</v>
      </c>
      <c r="H8" s="78">
        <v>3300</v>
      </c>
      <c r="I8" s="78">
        <v>6</v>
      </c>
      <c r="J8" s="78">
        <v>403</v>
      </c>
      <c r="K8" s="78">
        <v>4</v>
      </c>
      <c r="L8" s="78">
        <v>5</v>
      </c>
      <c r="M8" s="78">
        <v>63</v>
      </c>
      <c r="N8" s="40" t="s">
        <v>32</v>
      </c>
      <c r="O8" s="78">
        <v>5276</v>
      </c>
      <c r="P8" s="78">
        <v>434</v>
      </c>
      <c r="Q8" s="24">
        <f t="shared" si="0"/>
        <v>11146</v>
      </c>
    </row>
    <row r="9" spans="1:45" x14ac:dyDescent="0.25">
      <c r="A9" s="76" t="s">
        <v>8</v>
      </c>
      <c r="B9" s="6" t="s">
        <v>5</v>
      </c>
      <c r="C9" s="18">
        <v>2231</v>
      </c>
      <c r="D9" s="79">
        <v>1527</v>
      </c>
      <c r="E9" s="79">
        <v>682</v>
      </c>
      <c r="F9" s="79">
        <v>115</v>
      </c>
      <c r="G9" s="79">
        <v>370</v>
      </c>
      <c r="H9" s="79">
        <v>446</v>
      </c>
      <c r="I9" s="79">
        <v>297</v>
      </c>
      <c r="J9" s="79">
        <v>255</v>
      </c>
      <c r="K9" s="79">
        <v>566</v>
      </c>
      <c r="L9" s="79">
        <v>1204</v>
      </c>
      <c r="M9" s="79">
        <v>564</v>
      </c>
      <c r="N9" s="79">
        <v>166</v>
      </c>
      <c r="O9" s="79">
        <v>1526</v>
      </c>
      <c r="P9" s="79">
        <v>420</v>
      </c>
      <c r="Q9" s="25">
        <f t="shared" si="0"/>
        <v>10369</v>
      </c>
      <c r="R9" s="22"/>
    </row>
    <row r="10" spans="1:45" x14ac:dyDescent="0.25">
      <c r="A10" s="76"/>
      <c r="B10" s="6" t="s">
        <v>2</v>
      </c>
      <c r="C10" s="18">
        <v>252</v>
      </c>
      <c r="D10" s="79">
        <v>327</v>
      </c>
      <c r="E10" s="79">
        <v>21</v>
      </c>
      <c r="F10" s="79">
        <v>187</v>
      </c>
      <c r="G10" s="79">
        <v>18</v>
      </c>
      <c r="H10" s="79">
        <v>1268</v>
      </c>
      <c r="I10" s="79">
        <v>73</v>
      </c>
      <c r="J10" s="79">
        <v>253</v>
      </c>
      <c r="K10" s="79">
        <v>15</v>
      </c>
      <c r="L10" s="79">
        <v>10</v>
      </c>
      <c r="M10" s="79">
        <v>623</v>
      </c>
      <c r="N10" s="79">
        <v>2</v>
      </c>
      <c r="O10" s="79">
        <v>114</v>
      </c>
      <c r="P10" s="79">
        <v>219</v>
      </c>
      <c r="Q10" s="25">
        <f t="shared" si="0"/>
        <v>3382</v>
      </c>
    </row>
    <row r="11" spans="1:45" x14ac:dyDescent="0.25">
      <c r="A11" s="76"/>
      <c r="B11" s="6" t="s">
        <v>3</v>
      </c>
      <c r="C11" s="18">
        <v>471</v>
      </c>
      <c r="D11" s="79">
        <v>345</v>
      </c>
      <c r="E11" s="79">
        <v>357</v>
      </c>
      <c r="F11" s="79">
        <v>942</v>
      </c>
      <c r="G11" s="42">
        <v>1041</v>
      </c>
      <c r="H11" s="79">
        <v>3947</v>
      </c>
      <c r="I11" s="79">
        <v>1203</v>
      </c>
      <c r="J11" s="79">
        <v>162</v>
      </c>
      <c r="K11" s="79">
        <v>8</v>
      </c>
      <c r="L11" s="79">
        <v>98</v>
      </c>
      <c r="M11" s="79">
        <v>12</v>
      </c>
      <c r="N11" s="79">
        <v>246</v>
      </c>
      <c r="O11" s="79">
        <v>380</v>
      </c>
      <c r="P11" s="79">
        <v>435</v>
      </c>
      <c r="Q11" s="25">
        <f t="shared" si="0"/>
        <v>9647</v>
      </c>
    </row>
    <row r="12" spans="1:45" x14ac:dyDescent="0.25">
      <c r="A12" s="70" t="s">
        <v>9</v>
      </c>
      <c r="B12" s="7" t="s">
        <v>5</v>
      </c>
      <c r="C12" s="51">
        <v>280</v>
      </c>
      <c r="D12" s="51">
        <v>25</v>
      </c>
      <c r="E12" s="51">
        <v>59</v>
      </c>
      <c r="F12" s="51">
        <v>7</v>
      </c>
      <c r="G12" s="56" t="s">
        <v>32</v>
      </c>
      <c r="H12" s="51">
        <v>45</v>
      </c>
      <c r="I12" s="51">
        <v>10</v>
      </c>
      <c r="J12" s="51">
        <v>16</v>
      </c>
      <c r="K12" s="51">
        <v>16</v>
      </c>
      <c r="L12" s="56" t="s">
        <v>32</v>
      </c>
      <c r="M12" s="51">
        <v>124</v>
      </c>
      <c r="N12" s="56" t="s">
        <v>32</v>
      </c>
      <c r="O12" s="51">
        <v>202</v>
      </c>
      <c r="P12" s="51">
        <v>13</v>
      </c>
      <c r="Q12" s="52">
        <f t="shared" si="0"/>
        <v>797</v>
      </c>
    </row>
    <row r="13" spans="1:45" x14ac:dyDescent="0.25">
      <c r="A13" s="70"/>
      <c r="B13" s="7" t="s">
        <v>2</v>
      </c>
      <c r="C13" s="51">
        <v>20</v>
      </c>
      <c r="D13" s="51">
        <v>11</v>
      </c>
      <c r="E13" s="51">
        <v>3</v>
      </c>
      <c r="F13" s="56" t="s">
        <v>32</v>
      </c>
      <c r="G13" s="56" t="s">
        <v>32</v>
      </c>
      <c r="H13" s="51">
        <v>90</v>
      </c>
      <c r="I13" s="51">
        <v>3</v>
      </c>
      <c r="J13" s="56" t="s">
        <v>32</v>
      </c>
      <c r="K13" s="56" t="s">
        <v>32</v>
      </c>
      <c r="L13" s="56" t="s">
        <v>32</v>
      </c>
      <c r="M13" s="51">
        <v>36</v>
      </c>
      <c r="N13" s="56" t="s">
        <v>32</v>
      </c>
      <c r="O13" s="51">
        <v>9</v>
      </c>
      <c r="P13" s="51"/>
      <c r="Q13" s="52">
        <f t="shared" si="0"/>
        <v>172</v>
      </c>
    </row>
    <row r="14" spans="1:45" ht="15.75" thickBot="1" x14ac:dyDescent="0.3">
      <c r="A14" s="70"/>
      <c r="B14" s="7" t="s">
        <v>3</v>
      </c>
      <c r="C14" s="53">
        <v>121</v>
      </c>
      <c r="D14" s="53">
        <v>25</v>
      </c>
      <c r="E14" s="53">
        <v>20</v>
      </c>
      <c r="F14" s="53">
        <v>23</v>
      </c>
      <c r="G14" s="53">
        <v>35</v>
      </c>
      <c r="H14" s="53">
        <v>274</v>
      </c>
      <c r="I14" s="53">
        <v>20</v>
      </c>
      <c r="J14" s="53">
        <v>14</v>
      </c>
      <c r="K14" s="57" t="s">
        <v>32</v>
      </c>
      <c r="L14" s="57" t="s">
        <v>32</v>
      </c>
      <c r="M14" s="53">
        <v>2</v>
      </c>
      <c r="N14" s="53">
        <v>32</v>
      </c>
      <c r="O14" s="53">
        <v>5</v>
      </c>
      <c r="P14" s="53">
        <v>10</v>
      </c>
      <c r="Q14" s="54">
        <f t="shared" si="0"/>
        <v>581</v>
      </c>
    </row>
    <row r="15" spans="1:45" x14ac:dyDescent="0.25">
      <c r="A15" s="2"/>
      <c r="C15" s="22"/>
      <c r="D15" s="22"/>
      <c r="E15" s="22"/>
      <c r="F15" s="22"/>
      <c r="G15" s="22"/>
      <c r="H15" s="22"/>
      <c r="I15" s="22"/>
      <c r="J15" s="22"/>
      <c r="K15" s="22"/>
      <c r="L15" s="22"/>
      <c r="M15" s="22"/>
      <c r="N15" s="22"/>
      <c r="O15" s="22"/>
      <c r="P15" s="22"/>
      <c r="Q15" s="22"/>
    </row>
    <row r="16" spans="1:45" ht="15.75" thickBot="1" x14ac:dyDescent="0.3">
      <c r="A16" s="2"/>
      <c r="C16" s="22"/>
      <c r="D16" s="22"/>
      <c r="E16" s="22"/>
      <c r="F16" s="22"/>
      <c r="G16" s="22"/>
      <c r="H16" s="22"/>
      <c r="I16" s="22"/>
      <c r="J16" s="22"/>
      <c r="K16" s="22"/>
      <c r="L16" s="22"/>
      <c r="M16" s="22"/>
      <c r="N16" s="22"/>
      <c r="O16" s="22"/>
      <c r="P16" s="22"/>
      <c r="Q16" s="22"/>
    </row>
    <row r="17" spans="1:17" ht="35.25" customHeight="1" thickBot="1" x14ac:dyDescent="0.3">
      <c r="A17" s="71" t="s">
        <v>34</v>
      </c>
      <c r="B17" s="73"/>
      <c r="C17" s="14" t="s">
        <v>11</v>
      </c>
      <c r="D17" s="14" t="s">
        <v>10</v>
      </c>
      <c r="E17" s="14" t="s">
        <v>13</v>
      </c>
      <c r="F17" s="14" t="s">
        <v>12</v>
      </c>
      <c r="G17" s="14" t="s">
        <v>14</v>
      </c>
      <c r="H17" s="14" t="s">
        <v>23</v>
      </c>
      <c r="I17" s="14" t="s">
        <v>22</v>
      </c>
      <c r="J17" s="14" t="s">
        <v>15</v>
      </c>
      <c r="K17" s="14" t="s">
        <v>16</v>
      </c>
      <c r="L17" s="14" t="s">
        <v>17</v>
      </c>
      <c r="M17" s="14" t="s">
        <v>18</v>
      </c>
      <c r="N17" s="14" t="s">
        <v>20</v>
      </c>
      <c r="O17" s="14" t="s">
        <v>19</v>
      </c>
      <c r="P17" s="14" t="s">
        <v>21</v>
      </c>
      <c r="Q17" s="14" t="s">
        <v>6</v>
      </c>
    </row>
    <row r="18" spans="1:17" ht="26.25" customHeight="1" x14ac:dyDescent="0.25">
      <c r="A18" s="12" t="s">
        <v>4</v>
      </c>
      <c r="B18" s="13" t="s">
        <v>0</v>
      </c>
      <c r="C18" s="15"/>
      <c r="D18" s="15"/>
      <c r="E18" s="15"/>
      <c r="F18" s="15"/>
      <c r="G18" s="15"/>
      <c r="H18" s="15"/>
      <c r="I18" s="15"/>
      <c r="J18" s="15"/>
      <c r="K18" s="15"/>
      <c r="L18" s="15"/>
      <c r="M18" s="15"/>
      <c r="N18" s="15"/>
      <c r="O18" s="15"/>
      <c r="P18" s="15"/>
      <c r="Q18" s="15"/>
    </row>
    <row r="19" spans="1:17" x14ac:dyDescent="0.25">
      <c r="A19" s="74" t="s">
        <v>1</v>
      </c>
      <c r="B19" s="8" t="s">
        <v>5</v>
      </c>
      <c r="C19" s="23">
        <v>77.683823529411768</v>
      </c>
      <c r="D19" s="23">
        <v>44.155982905982903</v>
      </c>
      <c r="E19" s="23">
        <v>68.604584527220624</v>
      </c>
      <c r="F19" s="23">
        <v>109.72527472527473</v>
      </c>
      <c r="G19" s="23">
        <v>25.008849557522122</v>
      </c>
      <c r="H19" s="23">
        <v>54.334745762711862</v>
      </c>
      <c r="I19" s="23">
        <v>79.708178438661704</v>
      </c>
      <c r="J19" s="23">
        <v>52.882352941176471</v>
      </c>
      <c r="K19" s="49" t="s">
        <v>32</v>
      </c>
      <c r="L19" s="23">
        <v>83.489247311827953</v>
      </c>
      <c r="M19" s="49">
        <v>35.07692307692308</v>
      </c>
      <c r="N19" s="49" t="s">
        <v>32</v>
      </c>
      <c r="O19" s="23">
        <v>33.214388489208631</v>
      </c>
      <c r="P19" s="23">
        <v>67.75433526011561</v>
      </c>
      <c r="Q19" s="23">
        <v>60.806808746194299</v>
      </c>
    </row>
    <row r="20" spans="1:17" x14ac:dyDescent="0.25">
      <c r="A20" s="74"/>
      <c r="B20" s="8" t="s">
        <v>2</v>
      </c>
      <c r="C20" s="16">
        <v>114.33898305084746</v>
      </c>
      <c r="D20" s="16">
        <v>63.78125</v>
      </c>
      <c r="E20" s="16">
        <v>70.555555555555557</v>
      </c>
      <c r="F20" s="16">
        <v>50.333333333333336</v>
      </c>
      <c r="G20" s="16">
        <v>58.058823529411768</v>
      </c>
      <c r="H20" s="16">
        <v>25.174785100286535</v>
      </c>
      <c r="I20" s="16">
        <v>110.18181818181819</v>
      </c>
      <c r="J20" s="16">
        <v>89.4</v>
      </c>
      <c r="K20" s="41" t="s">
        <v>32</v>
      </c>
      <c r="L20" s="16">
        <v>83.333333333333329</v>
      </c>
      <c r="M20" s="16">
        <v>60.805313788364636</v>
      </c>
      <c r="N20" s="41">
        <v>58.266666666666666</v>
      </c>
      <c r="O20" s="16">
        <v>51.172413793103445</v>
      </c>
      <c r="P20" s="16">
        <v>77.540816326530617</v>
      </c>
      <c r="Q20" s="16">
        <v>58.518809849521205</v>
      </c>
    </row>
    <row r="21" spans="1:17" x14ac:dyDescent="0.25">
      <c r="A21" s="74"/>
      <c r="B21" s="8" t="s">
        <v>3</v>
      </c>
      <c r="C21" s="16">
        <v>79.316582914572862</v>
      </c>
      <c r="D21" s="16">
        <v>72.52985074626865</v>
      </c>
      <c r="E21" s="16">
        <v>86.201058201058203</v>
      </c>
      <c r="F21" s="16">
        <v>62.211382113821138</v>
      </c>
      <c r="G21" s="16">
        <v>65.264990328820119</v>
      </c>
      <c r="H21" s="16">
        <v>39.674740484429066</v>
      </c>
      <c r="I21" s="16">
        <v>124.39130434782609</v>
      </c>
      <c r="J21" s="16">
        <v>58.138613861386141</v>
      </c>
      <c r="K21" s="41" t="s">
        <v>32</v>
      </c>
      <c r="L21" s="16">
        <v>57.03448275862069</v>
      </c>
      <c r="M21" s="16">
        <v>141</v>
      </c>
      <c r="N21" s="41">
        <v>72.839285714285708</v>
      </c>
      <c r="O21" s="16">
        <v>15.961805555555555</v>
      </c>
      <c r="P21" s="16">
        <v>74.518518518518519</v>
      </c>
      <c r="Q21" s="16">
        <v>61.019169329073485</v>
      </c>
    </row>
    <row r="22" spans="1:17" ht="15" customHeight="1" x14ac:dyDescent="0.25">
      <c r="A22" s="75" t="s">
        <v>7</v>
      </c>
      <c r="B22" s="9" t="s">
        <v>5</v>
      </c>
      <c r="C22" s="81">
        <v>48.504934210526315</v>
      </c>
      <c r="D22" s="24">
        <v>104</v>
      </c>
      <c r="E22" s="40" t="s">
        <v>32</v>
      </c>
      <c r="F22" s="40" t="s">
        <v>32</v>
      </c>
      <c r="G22" s="24">
        <v>79.094527363184085</v>
      </c>
      <c r="H22" s="24">
        <v>52.896602658788773</v>
      </c>
      <c r="I22" s="24">
        <v>43.650997150997149</v>
      </c>
      <c r="J22" s="24">
        <v>101.28023598820059</v>
      </c>
      <c r="K22" s="40" t="s">
        <v>32</v>
      </c>
      <c r="L22" s="24">
        <v>23.096491228070175</v>
      </c>
      <c r="M22" s="24">
        <v>48.275362318840578</v>
      </c>
      <c r="N22" s="40" t="s">
        <v>32</v>
      </c>
      <c r="O22" s="24">
        <v>85.628712871287135</v>
      </c>
      <c r="P22" s="24">
        <v>123.41810344827586</v>
      </c>
      <c r="Q22" s="24">
        <v>67.783776524308351</v>
      </c>
    </row>
    <row r="23" spans="1:17" x14ac:dyDescent="0.25">
      <c r="A23" s="75"/>
      <c r="B23" s="9" t="s">
        <v>2</v>
      </c>
      <c r="C23" s="17">
        <v>60.1</v>
      </c>
      <c r="D23" s="17">
        <v>203.0625</v>
      </c>
      <c r="E23" s="40" t="s">
        <v>32</v>
      </c>
      <c r="F23" s="40" t="s">
        <v>32</v>
      </c>
      <c r="G23" s="39">
        <v>128.36363636363637</v>
      </c>
      <c r="H23" s="17">
        <v>175.46718749999999</v>
      </c>
      <c r="I23" s="17">
        <v>58.769230769230766</v>
      </c>
      <c r="J23" s="39">
        <v>222.13636363636363</v>
      </c>
      <c r="K23" s="40" t="s">
        <v>32</v>
      </c>
      <c r="L23" s="17">
        <v>51.733333333333334</v>
      </c>
      <c r="M23" s="17">
        <v>67.033649289099529</v>
      </c>
      <c r="N23" s="40" t="s">
        <v>32</v>
      </c>
      <c r="O23" s="17">
        <v>22.411764705882351</v>
      </c>
      <c r="P23" s="17">
        <v>179.25</v>
      </c>
      <c r="Q23" s="17">
        <v>92.923777403035416</v>
      </c>
    </row>
    <row r="24" spans="1:17" x14ac:dyDescent="0.25">
      <c r="A24" s="75"/>
      <c r="B24" s="9" t="s">
        <v>3</v>
      </c>
      <c r="C24" s="17">
        <v>129.046875</v>
      </c>
      <c r="D24" s="17">
        <v>179.9708222811671</v>
      </c>
      <c r="E24" s="40" t="s">
        <v>32</v>
      </c>
      <c r="F24" s="40" t="s">
        <v>32</v>
      </c>
      <c r="G24" s="17">
        <v>95.554782608695646</v>
      </c>
      <c r="H24" s="17">
        <v>94.539793438639123</v>
      </c>
      <c r="I24" s="17">
        <v>56.333333333333336</v>
      </c>
      <c r="J24" s="17">
        <v>160.17369727047145</v>
      </c>
      <c r="K24" s="17">
        <v>33.75</v>
      </c>
      <c r="L24" s="17">
        <v>197.6</v>
      </c>
      <c r="M24" s="17">
        <v>63.873015873015873</v>
      </c>
      <c r="N24" s="40" t="s">
        <v>32</v>
      </c>
      <c r="O24" s="17">
        <v>155.32733131159969</v>
      </c>
      <c r="P24" s="17">
        <v>126.06682027649769</v>
      </c>
      <c r="Q24" s="17">
        <v>130.16115999281737</v>
      </c>
    </row>
    <row r="25" spans="1:17" x14ac:dyDescent="0.25">
      <c r="A25" s="76" t="s">
        <v>8</v>
      </c>
      <c r="B25" s="10" t="s">
        <v>5</v>
      </c>
      <c r="C25" s="25">
        <v>60.491707754370239</v>
      </c>
      <c r="D25" s="25">
        <v>66.305828421741978</v>
      </c>
      <c r="E25" s="25">
        <v>84.686217008797655</v>
      </c>
      <c r="F25" s="25">
        <v>138.70434782608694</v>
      </c>
      <c r="G25" s="25">
        <v>62.970270270270269</v>
      </c>
      <c r="H25" s="25">
        <v>92.83856502242152</v>
      </c>
      <c r="I25" s="25">
        <v>41.622895622895626</v>
      </c>
      <c r="J25" s="25">
        <v>255.12156862745098</v>
      </c>
      <c r="K25" s="25">
        <v>24.773851590106005</v>
      </c>
      <c r="L25" s="25">
        <v>150.33305647840533</v>
      </c>
      <c r="M25" s="25">
        <v>67.590425531914889</v>
      </c>
      <c r="N25" s="50">
        <v>362.22891566265059</v>
      </c>
      <c r="O25" s="25">
        <v>142.80209698558323</v>
      </c>
      <c r="P25" s="25">
        <v>98.671428571428578</v>
      </c>
      <c r="Q25" s="25">
        <v>96.891503520108017</v>
      </c>
    </row>
    <row r="26" spans="1:17" x14ac:dyDescent="0.25">
      <c r="A26" s="76"/>
      <c r="B26" s="10" t="s">
        <v>2</v>
      </c>
      <c r="C26" s="18">
        <v>110.96428571428571</v>
      </c>
      <c r="D26" s="18">
        <v>111.48012232415903</v>
      </c>
      <c r="E26" s="18">
        <v>103.85714285714286</v>
      </c>
      <c r="F26" s="18">
        <v>141.48663101604279</v>
      </c>
      <c r="G26" s="18">
        <v>147.55555555555554</v>
      </c>
      <c r="H26" s="18">
        <v>89.119085173501574</v>
      </c>
      <c r="I26" s="18">
        <v>143.82191780821918</v>
      </c>
      <c r="J26" s="18">
        <v>176.83794466403162</v>
      </c>
      <c r="K26" s="18">
        <v>36.266666666666666</v>
      </c>
      <c r="L26" s="18">
        <v>163</v>
      </c>
      <c r="M26" s="18">
        <v>43.958266452648473</v>
      </c>
      <c r="N26" s="42">
        <v>291.5</v>
      </c>
      <c r="O26" s="18">
        <v>143.21052631578948</v>
      </c>
      <c r="P26" s="18">
        <v>72.114155251141554</v>
      </c>
      <c r="Q26" s="18">
        <v>96.456534594914245</v>
      </c>
    </row>
    <row r="27" spans="1:17" x14ac:dyDescent="0.25">
      <c r="A27" s="76"/>
      <c r="B27" s="10" t="s">
        <v>3</v>
      </c>
      <c r="C27" s="18">
        <v>134.13800424628451</v>
      </c>
      <c r="D27" s="18">
        <v>89.811594202898547</v>
      </c>
      <c r="E27" s="18">
        <v>118.14565826330532</v>
      </c>
      <c r="F27" s="18">
        <v>69.91613588110404</v>
      </c>
      <c r="G27" s="18">
        <v>110.51104707012487</v>
      </c>
      <c r="H27" s="18">
        <v>122.93083354446415</v>
      </c>
      <c r="I27" s="18">
        <v>110.58852867830424</v>
      </c>
      <c r="J27" s="18">
        <v>299.02469135802471</v>
      </c>
      <c r="K27" s="18">
        <v>19.75</v>
      </c>
      <c r="L27" s="18">
        <v>225.83673469387756</v>
      </c>
      <c r="M27" s="18">
        <v>65.583333333333329</v>
      </c>
      <c r="N27" s="42">
        <v>352.4349593495935</v>
      </c>
      <c r="O27" s="18">
        <v>100.50526315789473</v>
      </c>
      <c r="P27" s="18">
        <v>97.377011494252869</v>
      </c>
      <c r="Q27" s="18">
        <v>121.72281538302063</v>
      </c>
    </row>
    <row r="28" spans="1:17" x14ac:dyDescent="0.25">
      <c r="A28" s="70" t="s">
        <v>9</v>
      </c>
      <c r="B28" s="11" t="s">
        <v>5</v>
      </c>
      <c r="C28" s="26">
        <v>130.92857142857142</v>
      </c>
      <c r="D28" s="26">
        <v>22.4</v>
      </c>
      <c r="E28" s="26">
        <v>110.30508474576271</v>
      </c>
      <c r="F28" s="26">
        <v>2.7142857142857144</v>
      </c>
      <c r="G28" s="56" t="s">
        <v>32</v>
      </c>
      <c r="H28" s="26">
        <v>13.6</v>
      </c>
      <c r="I28" s="26">
        <v>201.4</v>
      </c>
      <c r="J28" s="26">
        <v>58</v>
      </c>
      <c r="K28" s="26">
        <v>50.375</v>
      </c>
      <c r="L28" s="56" t="s">
        <v>32</v>
      </c>
      <c r="M28" s="26">
        <v>29.653225806451612</v>
      </c>
      <c r="N28" s="56" t="s">
        <v>32</v>
      </c>
      <c r="O28" s="26">
        <v>111.31188118811882</v>
      </c>
      <c r="P28" s="26">
        <v>41</v>
      </c>
      <c r="Q28" s="26">
        <v>93.854454203262236</v>
      </c>
    </row>
    <row r="29" spans="1:17" x14ac:dyDescent="0.25">
      <c r="A29" s="70"/>
      <c r="B29" s="11" t="s">
        <v>2</v>
      </c>
      <c r="C29" s="19">
        <v>123.85</v>
      </c>
      <c r="D29" s="19">
        <v>32.909090909090907</v>
      </c>
      <c r="E29" s="19">
        <v>23.666666666666668</v>
      </c>
      <c r="F29" s="56" t="s">
        <v>32</v>
      </c>
      <c r="G29" s="56" t="s">
        <v>32</v>
      </c>
      <c r="H29" s="19">
        <v>66.788888888888891</v>
      </c>
      <c r="I29" s="43">
        <v>192</v>
      </c>
      <c r="J29" s="56" t="s">
        <v>32</v>
      </c>
      <c r="K29" s="56" t="s">
        <v>32</v>
      </c>
      <c r="L29" s="56" t="s">
        <v>32</v>
      </c>
      <c r="M29" s="19">
        <v>64.055555555555557</v>
      </c>
      <c r="N29" s="56" t="s">
        <v>32</v>
      </c>
      <c r="O29" s="19">
        <v>92.777777777777771</v>
      </c>
      <c r="P29" s="19"/>
      <c r="Q29" s="19">
        <v>73.476744186046517</v>
      </c>
    </row>
    <row r="30" spans="1:17" ht="15.75" thickBot="1" x14ac:dyDescent="0.3">
      <c r="A30" s="70"/>
      <c r="B30" s="11" t="s">
        <v>3</v>
      </c>
      <c r="C30" s="20">
        <v>107.52892561983471</v>
      </c>
      <c r="D30" s="20">
        <v>25.6</v>
      </c>
      <c r="E30" s="20">
        <v>215.25</v>
      </c>
      <c r="F30" s="44">
        <v>17.782608695652176</v>
      </c>
      <c r="G30" s="20">
        <v>69.314285714285717</v>
      </c>
      <c r="H30" s="20">
        <v>118.9963503649635</v>
      </c>
      <c r="I30" s="20">
        <v>133.75</v>
      </c>
      <c r="J30" s="20">
        <v>267.35714285714283</v>
      </c>
      <c r="K30" s="57" t="s">
        <v>32</v>
      </c>
      <c r="L30" s="57" t="s">
        <v>32</v>
      </c>
      <c r="M30" s="20">
        <v>71</v>
      </c>
      <c r="N30" s="44">
        <v>279.625</v>
      </c>
      <c r="O30" s="20">
        <v>83.6</v>
      </c>
      <c r="P30" s="20">
        <v>95.4</v>
      </c>
      <c r="Q30" s="20">
        <v>120.95697074010327</v>
      </c>
    </row>
    <row r="31" spans="1:17" ht="29.25" customHeight="1" x14ac:dyDescent="0.25">
      <c r="A31" s="2"/>
      <c r="B31" s="21"/>
      <c r="C31" s="22"/>
      <c r="D31" s="22"/>
      <c r="E31" s="22"/>
      <c r="F31" s="22"/>
      <c r="G31" s="22"/>
      <c r="H31" s="22"/>
      <c r="I31" s="22"/>
      <c r="J31" s="22"/>
      <c r="K31" s="22"/>
      <c r="L31" s="22"/>
      <c r="M31" s="22"/>
      <c r="N31" s="22"/>
      <c r="O31" s="22"/>
      <c r="P31" s="22"/>
      <c r="Q31" s="22"/>
    </row>
    <row r="32" spans="1:17" ht="15" hidden="1" customHeight="1" x14ac:dyDescent="0.25">
      <c r="A32" s="61"/>
      <c r="B32" s="62"/>
      <c r="C32" s="62"/>
      <c r="D32" s="62"/>
      <c r="E32" s="62"/>
      <c r="F32" s="62"/>
      <c r="G32" s="62"/>
      <c r="H32" s="62"/>
      <c r="I32" s="62"/>
      <c r="J32" s="62"/>
      <c r="K32" s="62"/>
      <c r="L32" s="62"/>
      <c r="M32" s="62"/>
      <c r="N32" s="62"/>
      <c r="O32" s="62"/>
      <c r="P32" s="62"/>
      <c r="Q32" s="63"/>
    </row>
    <row r="33" spans="1:17" hidden="1" x14ac:dyDescent="0.25">
      <c r="A33" s="64"/>
      <c r="B33" s="65"/>
      <c r="C33" s="65"/>
      <c r="D33" s="65"/>
      <c r="E33" s="65"/>
      <c r="F33" s="65"/>
      <c r="G33" s="65"/>
      <c r="H33" s="65"/>
      <c r="I33" s="65"/>
      <c r="J33" s="65"/>
      <c r="K33" s="65"/>
      <c r="L33" s="65"/>
      <c r="M33" s="65"/>
      <c r="N33" s="65"/>
      <c r="O33" s="65"/>
      <c r="P33" s="65"/>
      <c r="Q33" s="66"/>
    </row>
    <row r="34" spans="1:17" ht="52.5" hidden="1" customHeight="1" x14ac:dyDescent="0.25">
      <c r="A34" s="67"/>
      <c r="B34" s="68"/>
      <c r="C34" s="68"/>
      <c r="D34" s="68"/>
      <c r="E34" s="68"/>
      <c r="F34" s="68"/>
      <c r="G34" s="68"/>
      <c r="H34" s="68"/>
      <c r="I34" s="68"/>
      <c r="J34" s="68"/>
      <c r="K34" s="68"/>
      <c r="L34" s="68"/>
      <c r="M34" s="68"/>
      <c r="N34" s="68"/>
      <c r="O34" s="68"/>
      <c r="P34" s="68"/>
      <c r="Q34" s="69"/>
    </row>
    <row r="35" spans="1:17" ht="193.5" customHeight="1" x14ac:dyDescent="0.25">
      <c r="A35" s="58" t="s">
        <v>31</v>
      </c>
      <c r="B35" s="59"/>
      <c r="C35" s="59"/>
      <c r="D35" s="59"/>
      <c r="E35" s="59"/>
      <c r="F35" s="59"/>
      <c r="G35" s="59"/>
      <c r="H35" s="59"/>
      <c r="I35" s="59"/>
      <c r="J35" s="59"/>
      <c r="K35" s="59"/>
      <c r="L35" s="59"/>
      <c r="M35" s="59"/>
      <c r="N35" s="59"/>
      <c r="O35" s="59"/>
      <c r="P35" s="59"/>
      <c r="Q35" s="60"/>
    </row>
    <row r="36" spans="1:17" x14ac:dyDescent="0.25">
      <c r="A36" s="2"/>
    </row>
    <row r="37" spans="1:17" x14ac:dyDescent="0.25">
      <c r="A37" s="2"/>
    </row>
    <row r="38" spans="1:17" x14ac:dyDescent="0.25">
      <c r="A38" s="2"/>
    </row>
    <row r="39" spans="1:17" x14ac:dyDescent="0.25">
      <c r="A39" s="2"/>
    </row>
    <row r="40" spans="1:17" x14ac:dyDescent="0.25">
      <c r="A40" s="2"/>
    </row>
    <row r="41" spans="1:17" x14ac:dyDescent="0.25">
      <c r="A41" s="2"/>
    </row>
    <row r="42" spans="1:17" x14ac:dyDescent="0.25">
      <c r="A42" s="2"/>
    </row>
    <row r="43" spans="1:17" x14ac:dyDescent="0.25">
      <c r="A43" s="2"/>
    </row>
    <row r="44" spans="1:17" x14ac:dyDescent="0.25">
      <c r="A44" s="2"/>
    </row>
    <row r="45" spans="1:17" x14ac:dyDescent="0.25">
      <c r="A45" s="2"/>
    </row>
    <row r="46" spans="1:17" x14ac:dyDescent="0.25">
      <c r="A46" s="2"/>
    </row>
    <row r="47" spans="1:17" x14ac:dyDescent="0.25">
      <c r="A47" s="2"/>
    </row>
    <row r="48" spans="1:17" x14ac:dyDescent="0.25">
      <c r="A48" s="2"/>
    </row>
    <row r="49" spans="1:1" x14ac:dyDescent="0.25">
      <c r="A49" s="2"/>
    </row>
    <row r="50" spans="1:1" x14ac:dyDescent="0.25">
      <c r="A50" s="2"/>
    </row>
    <row r="51" spans="1:1" x14ac:dyDescent="0.25">
      <c r="A51" s="2"/>
    </row>
    <row r="52" spans="1:1" x14ac:dyDescent="0.25">
      <c r="A52" s="2"/>
    </row>
    <row r="53" spans="1:1" x14ac:dyDescent="0.25">
      <c r="A53" s="2"/>
    </row>
    <row r="54" spans="1:1" x14ac:dyDescent="0.25">
      <c r="A54" s="2"/>
    </row>
    <row r="55" spans="1:1" x14ac:dyDescent="0.25">
      <c r="A55" s="2"/>
    </row>
    <row r="56" spans="1:1" x14ac:dyDescent="0.25">
      <c r="A56" s="2"/>
    </row>
    <row r="57" spans="1:1" x14ac:dyDescent="0.25">
      <c r="A57" s="2"/>
    </row>
    <row r="58" spans="1:1" x14ac:dyDescent="0.25">
      <c r="A58" s="2"/>
    </row>
    <row r="59" spans="1:1" x14ac:dyDescent="0.25">
      <c r="A59" s="2"/>
    </row>
    <row r="60" spans="1:1" x14ac:dyDescent="0.25">
      <c r="A60" s="2"/>
    </row>
    <row r="61" spans="1:1" x14ac:dyDescent="0.25">
      <c r="A61" s="2"/>
    </row>
    <row r="62" spans="1:1" x14ac:dyDescent="0.25">
      <c r="A62" s="2"/>
    </row>
    <row r="63" spans="1:1" x14ac:dyDescent="0.25">
      <c r="A63" s="2"/>
    </row>
    <row r="64" spans="1:1" x14ac:dyDescent="0.25">
      <c r="A64" s="2"/>
    </row>
    <row r="65" spans="1:1" x14ac:dyDescent="0.25">
      <c r="A65" s="2"/>
    </row>
    <row r="66" spans="1:1" x14ac:dyDescent="0.25">
      <c r="A66" s="2"/>
    </row>
    <row r="67" spans="1:1" x14ac:dyDescent="0.25">
      <c r="A67" s="2"/>
    </row>
    <row r="68" spans="1:1" x14ac:dyDescent="0.25">
      <c r="A68" s="2"/>
    </row>
    <row r="69" spans="1:1" x14ac:dyDescent="0.25">
      <c r="A69" s="2"/>
    </row>
    <row r="70" spans="1:1" x14ac:dyDescent="0.25">
      <c r="A70" s="2"/>
    </row>
    <row r="71" spans="1:1" x14ac:dyDescent="0.25">
      <c r="A71" s="2"/>
    </row>
    <row r="72" spans="1:1" x14ac:dyDescent="0.25">
      <c r="A72" s="2"/>
    </row>
    <row r="73" spans="1:1" x14ac:dyDescent="0.25">
      <c r="A73" s="2"/>
    </row>
    <row r="74" spans="1:1" x14ac:dyDescent="0.25">
      <c r="A74" s="2"/>
    </row>
    <row r="75" spans="1:1" x14ac:dyDescent="0.25">
      <c r="A75" s="2"/>
    </row>
    <row r="76" spans="1:1" x14ac:dyDescent="0.25">
      <c r="A76" s="2"/>
    </row>
    <row r="77" spans="1:1" x14ac:dyDescent="0.25">
      <c r="A77" s="2"/>
    </row>
    <row r="78" spans="1:1" x14ac:dyDescent="0.25">
      <c r="A78" s="2"/>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 x14ac:dyDescent="0.25">
      <c r="A97" s="1"/>
    </row>
    <row r="98" spans="1:1" x14ac:dyDescent="0.25">
      <c r="A98" s="1"/>
    </row>
    <row r="99" spans="1:1" x14ac:dyDescent="0.25">
      <c r="A99" s="1"/>
    </row>
  </sheetData>
  <mergeCells count="12">
    <mergeCell ref="A35:Q35"/>
    <mergeCell ref="A32:Q34"/>
    <mergeCell ref="A28:A30"/>
    <mergeCell ref="A12:A14"/>
    <mergeCell ref="A1:B1"/>
    <mergeCell ref="A17:B17"/>
    <mergeCell ref="A19:A21"/>
    <mergeCell ref="A22:A24"/>
    <mergeCell ref="A25:A27"/>
    <mergeCell ref="A3:A5"/>
    <mergeCell ref="A6:A8"/>
    <mergeCell ref="A9:A11"/>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15FFC-89A4-458D-884F-5F0A0C5A3B89}">
  <dimension ref="A1:P9"/>
  <sheetViews>
    <sheetView workbookViewId="0">
      <selection activeCell="K18" sqref="K18"/>
    </sheetView>
  </sheetViews>
  <sheetFormatPr baseColWidth="10" defaultRowHeight="15" x14ac:dyDescent="0.25"/>
  <cols>
    <col min="1" max="1" width="22.5703125" customWidth="1"/>
  </cols>
  <sheetData>
    <row r="1" spans="1:16" ht="18.75" x14ac:dyDescent="0.3">
      <c r="A1" s="30" t="s">
        <v>30</v>
      </c>
      <c r="B1" s="31"/>
      <c r="C1" s="31"/>
      <c r="D1" s="31"/>
      <c r="E1" s="31"/>
      <c r="F1" s="31"/>
      <c r="G1" s="31"/>
      <c r="H1" s="31"/>
      <c r="I1" s="31"/>
      <c r="J1" s="31"/>
    </row>
    <row r="2" spans="1:16" ht="18.75" x14ac:dyDescent="0.3">
      <c r="A2" s="30" t="s">
        <v>35</v>
      </c>
      <c r="B2" s="31"/>
      <c r="C2" s="31"/>
      <c r="D2" s="31"/>
      <c r="E2" s="31"/>
      <c r="F2" s="31"/>
      <c r="G2" s="31"/>
      <c r="H2" s="31"/>
      <c r="I2" s="31"/>
      <c r="J2" s="31"/>
    </row>
    <row r="4" spans="1:16" ht="25.5" x14ac:dyDescent="0.25">
      <c r="A4" s="27" t="s">
        <v>24</v>
      </c>
      <c r="B4" s="28" t="s">
        <v>11</v>
      </c>
      <c r="C4" s="28" t="s">
        <v>10</v>
      </c>
      <c r="D4" s="28" t="s">
        <v>13</v>
      </c>
      <c r="E4" s="28" t="s">
        <v>12</v>
      </c>
      <c r="F4" s="28" t="s">
        <v>14</v>
      </c>
      <c r="G4" s="28" t="s">
        <v>25</v>
      </c>
      <c r="H4" s="28" t="s">
        <v>26</v>
      </c>
      <c r="I4" s="28" t="s">
        <v>15</v>
      </c>
      <c r="J4" s="28" t="s">
        <v>16</v>
      </c>
      <c r="K4" s="28" t="s">
        <v>17</v>
      </c>
      <c r="L4" s="28" t="s">
        <v>18</v>
      </c>
      <c r="M4" s="28" t="s">
        <v>20</v>
      </c>
      <c r="N4" s="28" t="s">
        <v>19</v>
      </c>
      <c r="O4" s="28" t="s">
        <v>21</v>
      </c>
      <c r="P4" s="29" t="s">
        <v>6</v>
      </c>
    </row>
    <row r="5" spans="1:16" x14ac:dyDescent="0.25">
      <c r="A5" s="32" t="s">
        <v>1</v>
      </c>
      <c r="B5" s="33"/>
      <c r="C5" s="33"/>
      <c r="D5" s="33"/>
      <c r="E5" s="33">
        <v>19</v>
      </c>
      <c r="F5" s="33">
        <v>14</v>
      </c>
      <c r="G5" s="33"/>
      <c r="H5" s="33">
        <v>350</v>
      </c>
      <c r="I5" s="33">
        <v>785</v>
      </c>
      <c r="J5" s="33"/>
      <c r="K5" s="33">
        <v>89</v>
      </c>
      <c r="L5" s="33">
        <v>29</v>
      </c>
      <c r="M5" s="45">
        <v>144</v>
      </c>
      <c r="N5" s="33">
        <v>10</v>
      </c>
      <c r="O5" s="33">
        <v>797</v>
      </c>
      <c r="P5" s="34">
        <f>SUM(B5:O5)</f>
        <v>2237</v>
      </c>
    </row>
    <row r="6" spans="1:16" x14ac:dyDescent="0.25">
      <c r="A6" s="35" t="s">
        <v>27</v>
      </c>
      <c r="B6" s="36"/>
      <c r="C6" s="36"/>
      <c r="D6" s="36"/>
      <c r="E6" s="36"/>
      <c r="F6" s="36">
        <v>314</v>
      </c>
      <c r="G6" s="36"/>
      <c r="H6" s="36">
        <v>320</v>
      </c>
      <c r="I6" s="36">
        <v>3328</v>
      </c>
      <c r="J6" s="36"/>
      <c r="K6" s="36">
        <v>50</v>
      </c>
      <c r="L6" s="36">
        <v>9</v>
      </c>
      <c r="M6" s="48"/>
      <c r="N6" s="36">
        <v>69</v>
      </c>
      <c r="O6" s="36">
        <v>1411</v>
      </c>
      <c r="P6" s="34">
        <f t="shared" ref="P6:P8" si="0">SUM(B6:O6)</f>
        <v>5501</v>
      </c>
    </row>
    <row r="7" spans="1:16" x14ac:dyDescent="0.25">
      <c r="A7" s="35" t="s">
        <v>28</v>
      </c>
      <c r="B7" s="36"/>
      <c r="C7" s="36">
        <v>7</v>
      </c>
      <c r="D7" s="36"/>
      <c r="E7" s="36">
        <v>49</v>
      </c>
      <c r="F7" s="36">
        <v>1785</v>
      </c>
      <c r="G7" s="36"/>
      <c r="H7" s="36">
        <v>938</v>
      </c>
      <c r="I7" s="36">
        <v>8733</v>
      </c>
      <c r="J7" s="36"/>
      <c r="K7" s="36">
        <v>147</v>
      </c>
      <c r="L7" s="36"/>
      <c r="M7" s="46">
        <v>1933</v>
      </c>
      <c r="N7" s="36">
        <v>1170</v>
      </c>
      <c r="O7" s="36">
        <v>1368</v>
      </c>
      <c r="P7" s="34">
        <f t="shared" si="0"/>
        <v>16130</v>
      </c>
    </row>
    <row r="8" spans="1:16" x14ac:dyDescent="0.25">
      <c r="A8" s="37" t="s">
        <v>29</v>
      </c>
      <c r="B8" s="38"/>
      <c r="C8" s="38"/>
      <c r="D8" s="38"/>
      <c r="E8" s="38">
        <v>14</v>
      </c>
      <c r="F8" s="38">
        <v>39</v>
      </c>
      <c r="G8" s="38"/>
      <c r="H8" s="38">
        <v>26</v>
      </c>
      <c r="I8" s="38">
        <v>207</v>
      </c>
      <c r="J8" s="38"/>
      <c r="K8" s="38">
        <v>56</v>
      </c>
      <c r="L8" s="38"/>
      <c r="M8" s="47">
        <v>134</v>
      </c>
      <c r="N8" s="38">
        <v>371</v>
      </c>
      <c r="O8" s="38"/>
      <c r="P8" s="34">
        <f t="shared" si="0"/>
        <v>847</v>
      </c>
    </row>
    <row r="9" spans="1:16" x14ac:dyDescent="0.25">
      <c r="I9" s="22"/>
      <c r="J9" s="22"/>
      <c r="K9" s="22"/>
      <c r="M9" s="2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LETD</vt:lpstr>
      <vt:lpstr>Pendientes</vt:lpstr>
      <vt:lpstr>LETD!Área_de_impresión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Hernández, Fermina</dc:creator>
  <cp:lastModifiedBy>Paniagua Tejo, M Teresa</cp:lastModifiedBy>
  <cp:lastPrinted>2019-09-04T11:17:05Z</cp:lastPrinted>
  <dcterms:created xsi:type="dcterms:W3CDTF">2019-07-23T14:53:39Z</dcterms:created>
  <dcterms:modified xsi:type="dcterms:W3CDTF">2023-07-11T09:22:36Z</dcterms:modified>
</cp:coreProperties>
</file>