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N:\PLAN DE COMUNICACIÓN DE LISTAS DE ESPERA\WEB 30062020\"/>
    </mc:Choice>
  </mc:AlternateContent>
  <xr:revisionPtr revIDLastSave="0" documentId="13_ncr:1_{0B7921AE-7F68-4262-B9EC-44FD34FC477B}" xr6:coauthVersionLast="44" xr6:coauthVersionMax="44" xr10:uidLastSave="{00000000-0000-0000-0000-000000000000}"/>
  <bookViews>
    <workbookView xWindow="-120" yWindow="-120" windowWidth="25440" windowHeight="15390" xr2:uid="{00000000-000D-0000-FFFF-FFFF00000000}"/>
  </bookViews>
  <sheets>
    <sheet name="LETD" sheetId="6" r:id="rId1"/>
    <sheet name="Pendientes" sheetId="7" r:id="rId2"/>
  </sheets>
  <definedNames>
    <definedName name="_xlnm.Print_Area" localSheetId="0">LETD!$A$1:$B$14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8" i="7" l="1"/>
  <c r="P7" i="7"/>
  <c r="P6" i="7"/>
  <c r="P5" i="7"/>
  <c r="Q14" i="6" l="1"/>
  <c r="Q13" i="6"/>
  <c r="Q12" i="6"/>
  <c r="Q11" i="6"/>
  <c r="Q10" i="6"/>
  <c r="Q9" i="6"/>
  <c r="Q8" i="6"/>
  <c r="Q7" i="6"/>
  <c r="Q6" i="6"/>
  <c r="Q5" i="6"/>
  <c r="Q4" i="6"/>
  <c r="Q3" i="6"/>
</calcChain>
</file>

<file path=xl/sharedStrings.xml><?xml version="1.0" encoding="utf-8"?>
<sst xmlns="http://schemas.openxmlformats.org/spreadsheetml/2006/main" count="116" uniqueCount="37">
  <si>
    <t>Tipo Cita</t>
  </si>
  <si>
    <t>TAC</t>
  </si>
  <si>
    <t>2 (Aplaz. voluntario)</t>
  </si>
  <si>
    <t>3 (Aplaz. clinico)</t>
  </si>
  <si>
    <t>Tipo Prestación</t>
  </si>
  <si>
    <t>1 (LE Estructural)</t>
  </si>
  <si>
    <t>Castilla y León</t>
  </si>
  <si>
    <t>RESONANCIA MAGNÉTICA</t>
  </si>
  <si>
    <t>ECOGRAFÍA</t>
  </si>
  <si>
    <t>MAMOGRAFÍA</t>
  </si>
  <si>
    <t>CAU Burgos</t>
  </si>
  <si>
    <t>CA Ávila</t>
  </si>
  <si>
    <t>H Santos Reyes</t>
  </si>
  <si>
    <t>H Santiago Apóstol</t>
  </si>
  <si>
    <t>H El Bierzo</t>
  </si>
  <si>
    <t>CAU Salamanca</t>
  </si>
  <si>
    <t>CA Segovia</t>
  </si>
  <si>
    <t>CA Soria</t>
  </si>
  <si>
    <t>HURH Valladolid</t>
  </si>
  <si>
    <t>HCU Valladolid</t>
  </si>
  <si>
    <t>H Medina del Campo</t>
  </si>
  <si>
    <t>CA Zamora</t>
  </si>
  <si>
    <t xml:space="preserve">Los datos de lista de espera de Técnicas Diagnósticas presentan diferencias en el registro que afectan a su homogeneidad, validez y representatividad:
      1. Inclusión de registros que no se ajustan estríctamente a los criterios establecidos en el RD 605/2003 de 23 de mayo, tales como pacientes hospitalizados y urgentes, registro por pruebas en lugar de pacientes, y peticiones de pruebas sucesivas o controles.
      2. Falta de criterio homogéneo en el procedimiento de gestión de la cita entre los hospitales de la Comunidad.
</t>
  </si>
  <si>
    <t>CAU Palencia</t>
  </si>
  <si>
    <t>CAU León</t>
  </si>
  <si>
    <r>
      <t xml:space="preserve">Se clasifican los pacientes incluidos en el registro, en función del tipo de espera, como:
</t>
    </r>
    <r>
      <rPr>
        <b/>
        <sz val="11"/>
        <color theme="1"/>
        <rFont val="Calibri"/>
        <family val="2"/>
        <scheme val="minor"/>
      </rPr>
      <t xml:space="preserve">Pacientes en espera estructural. </t>
    </r>
    <r>
      <rPr>
        <sz val="11"/>
        <color theme="1"/>
        <rFont val="Calibri"/>
        <family val="2"/>
        <scheme val="minor"/>
      </rPr>
      <t xml:space="preserve">Incluye los pacientes que, en un momento dado, se encuentran pendientes de ser vistos en consulta de atención especializada o de la realización de una prueba diagnóstica/terapéutica, y cuya espera es atribuible a la organización y recursos disponibles.
</t>
    </r>
    <r>
      <rPr>
        <b/>
        <sz val="11"/>
        <color theme="1"/>
        <rFont val="Calibri"/>
        <family val="2"/>
        <scheme val="minor"/>
      </rPr>
      <t xml:space="preserve">Pacientes en espera no estructural. </t>
    </r>
    <r>
      <rPr>
        <sz val="11"/>
        <color theme="1"/>
        <rFont val="Calibri"/>
        <family val="2"/>
        <scheme val="minor"/>
      </rPr>
      <t xml:space="preserve">Pacientes incluidos en el registro en un momento dado, pero cuya espera no es atribuible a la organización y a los recursos disponibles, sino a circunstancias especiales de la solicitud de la cita:
1. Pacientes con demora atribuible a la propia voluntad del paciente (pacientes en espera voluntaria por motivos personales, laborales o por libre elección
de médico)(Tipo de cita 2).
2. Resto de pacientes incluidos en el registro cuya cita se ha establecido sobre una fecha solicitada por el médico peticionario (Tipo de cita 3).
</t>
    </r>
    <r>
      <rPr>
        <b/>
        <sz val="11"/>
        <color theme="1"/>
        <rFont val="Calibri"/>
        <family val="2"/>
        <scheme val="minor"/>
      </rPr>
      <t xml:space="preserve">Demora: </t>
    </r>
    <r>
      <rPr>
        <sz val="11"/>
        <color theme="1"/>
        <rFont val="Calibri"/>
        <family val="2"/>
        <scheme val="minor"/>
      </rPr>
      <t xml:space="preserve">Tiempo medio de espera de los pacientes pendientes de consulta externa. 
</t>
    </r>
  </si>
  <si>
    <t>TÉCNICAS DIAGNÓSTICAS</t>
  </si>
  <si>
    <t>CAU LEÓN</t>
  </si>
  <si>
    <t>CAU PALENCIA</t>
  </si>
  <si>
    <t>RESONANCIA MAGNETICA</t>
  </si>
  <si>
    <t>ECOGRAFIA</t>
  </si>
  <si>
    <t>MAMOGRAFIA</t>
  </si>
  <si>
    <t>Pacientes pendientes de Asignación  de Cita para una primera Técnica Diagnóstica</t>
  </si>
  <si>
    <r>
      <t xml:space="preserve">LISTA DE ESPERA DE TÉCNICAS DIAGNÓSTICAS
</t>
    </r>
    <r>
      <rPr>
        <sz val="12"/>
        <color theme="1"/>
        <rFont val="Calibri"/>
        <family val="2"/>
        <scheme val="minor"/>
      </rPr>
      <t>30 de junio de 2020</t>
    </r>
  </si>
  <si>
    <t>A 30/06/2020</t>
  </si>
  <si>
    <r>
      <t xml:space="preserve">DEMORA MEDIA DE TÉCNICAS DIAGNÓSTICAS
</t>
    </r>
    <r>
      <rPr>
        <sz val="12"/>
        <color theme="1"/>
        <rFont val="Calibri"/>
        <family val="2"/>
        <scheme val="minor"/>
      </rPr>
      <t>30 de junio de 2020</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</si>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</sst>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color theme="1"/>
      <name val="Arial Unicode MS"/>
      <family val="2"/>
    </font>
    <font>
      <sz val="10"/>
      <color theme="1"/>
      <name val="Arial Unicode MS"/>
      <family val="2"/>
    </font>
    <font>
      <b/>
      <sz val="8"/>
      <color theme="0"/>
      <name val="Arial Unicode MS"/>
      <family val="2"/>
    </font>
    <font>
      <sz val="8"/>
      <color theme="1"/>
      <name val="Calibri"/>
      <family val="2"/>
      <scheme val="minor"/>
    </font>
    <font>
      <b/>
      <sz val="12"/>
      <color theme="1"/>
      <name val="Calibri"/>
      <family val="2"/>
      <scheme val="minor"/>
    </font>
    <font>
      <sz val="12"/>
      <color theme="1"/>
      <name val="Calibri"/>
      <family val="2"/>
      <scheme val="minor"/>
    </font>
    <font>
      <b/>
      <i/>
      <sz val="10"/>
      <color theme="1"/>
      <name val="Calibri"/>
      <family val="2"/>
      <scheme val="minor"/>
    </font>
    <font>
      <sz val="10"/>
      <color indexed="8"/>
      <name val="Arial"/>
      <family val="2"/>
    </font>
    <font>
      <sz val="10"/>
      <color indexed="8"/>
      <name val="Calibri"/>
      <family val="2"/>
      <scheme val="minor"/>
    </font>
    <font>
      <b/>
      <i/>
      <sz val="14"/>
      <color theme="1"/>
      <name val="Calibri"/>
      <family val="2"/>
      <scheme val="minor"/>
    </font>
    <font>
      <sz val="14"/>
      <color indexed="8"/>
      <name val="Calibri"/>
      <family val="2"/>
      <scheme val="minor"/>
    </font>
    <font>
      <b/>
      <sz val="10"/>
      <color indexed="8"/>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C000"/>
        <bgColor theme="4" tint="0.79998168889431442"/>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top style="hair">
        <color rgb="FF000000"/>
      </top>
      <bottom style="hair">
        <color rgb="FF000000"/>
      </bottom>
      <diagonal/>
    </border>
    <border>
      <left style="thin">
        <color rgb="FF000000"/>
      </left>
      <right/>
      <top/>
      <bottom style="thin">
        <color rgb="FF000000"/>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rgb="FF000000"/>
      </left>
      <right/>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0" tint="-0.34998626667073579"/>
      </right>
      <top style="thin">
        <color theme="1" tint="0.499984740745262"/>
      </top>
      <bottom style="thin">
        <color theme="0" tint="-0.34998626667073579"/>
      </bottom>
      <diagonal/>
    </border>
    <border>
      <left style="thin">
        <color theme="0" tint="-0.34998626667073579"/>
      </left>
      <right style="thin">
        <color theme="0" tint="-0.34998626667073579"/>
      </right>
      <top style="thin">
        <color theme="1" tint="0.499984740745262"/>
      </top>
      <bottom style="thin">
        <color theme="0" tint="-0.34998626667073579"/>
      </bottom>
      <diagonal/>
    </border>
    <border>
      <left style="thin">
        <color theme="0" tint="-0.34998626667073579"/>
      </left>
      <right style="thin">
        <color indexed="64"/>
      </right>
      <top style="thin">
        <color theme="1" tint="0.499984740745262"/>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cellStyleXfs>
  <cellXfs count="63">
    <xf numFmtId="0" fontId="0" fillId="0" borderId="0" xfId="0"/>
    <xf numFmtId="0" fontId="0" fillId="0" borderId="0" xfId="0" applyAlignment="1">
      <alignment wrapText="1"/>
    </xf>
    <xf numFmtId="0" fontId="0" fillId="0" borderId="0" xfId="0" applyAlignment="1">
      <alignment vertical="center" wrapText="1"/>
    </xf>
    <xf numFmtId="0" fontId="22" fillId="0" borderId="0" xfId="0" applyFont="1"/>
    <xf numFmtId="0" fontId="19" fillId="34" borderId="14" xfId="0" applyFont="1" applyFill="1" applyBorder="1" applyAlignment="1">
      <alignment horizontal="left" vertical="top"/>
    </xf>
    <xf numFmtId="0" fontId="19" fillId="36" borderId="14" xfId="0" applyFont="1" applyFill="1" applyBorder="1" applyAlignment="1">
      <alignment horizontal="left" vertical="top"/>
    </xf>
    <xf numFmtId="0" fontId="19" fillId="37" borderId="14" xfId="0" applyFont="1" applyFill="1" applyBorder="1" applyAlignment="1">
      <alignment horizontal="left" vertical="top"/>
    </xf>
    <xf numFmtId="0" fontId="19" fillId="38" borderId="14" xfId="0" applyFont="1" applyFill="1" applyBorder="1" applyAlignment="1">
      <alignment horizontal="left" vertical="top"/>
    </xf>
    <xf numFmtId="0" fontId="19" fillId="34" borderId="14" xfId="0" applyFont="1" applyFill="1" applyBorder="1" applyAlignment="1">
      <alignment horizontal="left" vertical="center"/>
    </xf>
    <xf numFmtId="0" fontId="19" fillId="36" borderId="14" xfId="0" applyFont="1" applyFill="1" applyBorder="1" applyAlignment="1">
      <alignment horizontal="left" vertical="center"/>
    </xf>
    <xf numFmtId="0" fontId="19" fillId="37" borderId="14" xfId="0" applyFont="1" applyFill="1" applyBorder="1" applyAlignment="1">
      <alignment horizontal="left" vertical="center"/>
    </xf>
    <xf numFmtId="0" fontId="19" fillId="38" borderId="14" xfId="0" applyFont="1" applyFill="1" applyBorder="1" applyAlignment="1">
      <alignment horizontal="left" vertical="center"/>
    </xf>
    <xf numFmtId="0" fontId="21" fillId="35" borderId="11" xfId="0" applyFont="1" applyFill="1" applyBorder="1" applyAlignment="1">
      <alignment horizontal="left" vertical="center"/>
    </xf>
    <xf numFmtId="0" fontId="21" fillId="35" borderId="15" xfId="0" applyFont="1" applyFill="1" applyBorder="1" applyAlignment="1">
      <alignment horizontal="left" vertical="center"/>
    </xf>
    <xf numFmtId="0" fontId="18" fillId="33" borderId="17" xfId="0" applyFont="1" applyFill="1" applyBorder="1" applyAlignment="1">
      <alignment horizontal="center" vertical="center" wrapText="1"/>
    </xf>
    <xf numFmtId="0" fontId="21" fillId="35" borderId="18" xfId="0" applyFont="1" applyFill="1" applyBorder="1" applyAlignment="1">
      <alignment horizontal="left" vertical="center"/>
    </xf>
    <xf numFmtId="3" fontId="20" fillId="34" borderId="18" xfId="0" applyNumberFormat="1" applyFont="1" applyFill="1" applyBorder="1" applyAlignment="1">
      <alignment horizontal="right" vertical="top"/>
    </xf>
    <xf numFmtId="3" fontId="20" fillId="36" borderId="18" xfId="0" applyNumberFormat="1" applyFont="1" applyFill="1" applyBorder="1" applyAlignment="1">
      <alignment horizontal="right" vertical="top"/>
    </xf>
    <xf numFmtId="3" fontId="20" fillId="37" borderId="18" xfId="0" applyNumberFormat="1" applyFont="1" applyFill="1" applyBorder="1" applyAlignment="1">
      <alignment horizontal="right" vertical="top"/>
    </xf>
    <xf numFmtId="3" fontId="20" fillId="38" borderId="18" xfId="0" applyNumberFormat="1" applyFont="1" applyFill="1" applyBorder="1" applyAlignment="1">
      <alignment horizontal="right" vertical="top"/>
    </xf>
    <xf numFmtId="3" fontId="20" fillId="38" borderId="19" xfId="0" applyNumberFormat="1" applyFont="1" applyFill="1" applyBorder="1" applyAlignment="1">
      <alignment horizontal="right" vertical="top"/>
    </xf>
    <xf numFmtId="0" fontId="0" fillId="0" borderId="0" xfId="0" applyFill="1" applyAlignment="1">
      <alignment vertical="center" wrapText="1"/>
    </xf>
    <xf numFmtId="0" fontId="19" fillId="0" borderId="31" xfId="0" applyFont="1" applyFill="1" applyBorder="1" applyAlignment="1">
      <alignment horizontal="left" vertical="center"/>
    </xf>
    <xf numFmtId="3" fontId="0" fillId="0" borderId="0" xfId="0" applyNumberFormat="1" applyFill="1"/>
    <xf numFmtId="0" fontId="0" fillId="0" borderId="0" xfId="0" applyFill="1"/>
    <xf numFmtId="3" fontId="19" fillId="34" borderId="18" xfId="0" applyNumberFormat="1" applyFont="1" applyFill="1" applyBorder="1" applyAlignment="1">
      <alignment horizontal="right" vertical="top"/>
    </xf>
    <xf numFmtId="3" fontId="19" fillId="36" borderId="18" xfId="0" applyNumberFormat="1" applyFont="1" applyFill="1" applyBorder="1" applyAlignment="1">
      <alignment horizontal="right" vertical="top"/>
    </xf>
    <xf numFmtId="3" fontId="19" fillId="37" borderId="18" xfId="0" applyNumberFormat="1" applyFont="1" applyFill="1" applyBorder="1" applyAlignment="1">
      <alignment horizontal="right" vertical="top"/>
    </xf>
    <xf numFmtId="3" fontId="19" fillId="38" borderId="18" xfId="0" applyNumberFormat="1" applyFont="1" applyFill="1" applyBorder="1" applyAlignment="1">
      <alignment horizontal="right" vertical="top"/>
    </xf>
    <xf numFmtId="3" fontId="19" fillId="38" borderId="19" xfId="0" applyNumberFormat="1" applyFont="1" applyFill="1" applyBorder="1" applyAlignment="1">
      <alignment horizontal="right" vertical="top"/>
    </xf>
    <xf numFmtId="3" fontId="0" fillId="0" borderId="0" xfId="0" applyNumberFormat="1"/>
    <xf numFmtId="2" fontId="25" fillId="39" borderId="32" xfId="0" applyNumberFormat="1" applyFont="1" applyFill="1" applyBorder="1" applyAlignment="1">
      <alignment horizontal="center" vertical="center" wrapText="1"/>
    </xf>
    <xf numFmtId="2" fontId="25" fillId="39" borderId="33" xfId="0" applyNumberFormat="1" applyFont="1" applyFill="1" applyBorder="1" applyAlignment="1">
      <alignment horizontal="center" vertical="center" wrapText="1"/>
    </xf>
    <xf numFmtId="2" fontId="25" fillId="39" borderId="34" xfId="0" applyNumberFormat="1" applyFont="1" applyFill="1" applyBorder="1" applyAlignment="1">
      <alignment horizontal="center" vertical="center" wrapText="1"/>
    </xf>
    <xf numFmtId="0" fontId="28" fillId="0" borderId="0" xfId="0" applyFont="1"/>
    <xf numFmtId="0" fontId="29" fillId="0" borderId="0" xfId="42" applyFont="1"/>
    <xf numFmtId="2" fontId="27" fillId="0" borderId="35" xfId="42" applyNumberFormat="1" applyFont="1" applyBorder="1"/>
    <xf numFmtId="3" fontId="27" fillId="0" borderId="36" xfId="42" applyNumberFormat="1" applyFont="1" applyBorder="1"/>
    <xf numFmtId="3" fontId="30" fillId="0" borderId="37" xfId="42" applyNumberFormat="1" applyFont="1" applyBorder="1"/>
    <xf numFmtId="2" fontId="27" fillId="0" borderId="38" xfId="42" applyNumberFormat="1" applyFont="1" applyBorder="1"/>
    <xf numFmtId="3" fontId="27" fillId="0" borderId="39" xfId="42" applyNumberFormat="1" applyFont="1" applyBorder="1"/>
    <xf numFmtId="2" fontId="27" fillId="0" borderId="40" xfId="42" applyNumberFormat="1" applyFont="1" applyBorder="1"/>
    <xf numFmtId="3" fontId="27" fillId="0" borderId="41" xfId="42" applyNumberFormat="1" applyFont="1" applyBorder="1"/>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19" fillId="38" borderId="10" xfId="0" applyFont="1" applyFill="1" applyBorder="1" applyAlignment="1">
      <alignment horizontal="left" vertical="center" wrapText="1"/>
    </xf>
    <xf numFmtId="0" fontId="23" fillId="33" borderId="12" xfId="0" applyFont="1" applyFill="1" applyBorder="1" applyAlignment="1">
      <alignment horizontal="left" vertical="center" wrapText="1"/>
    </xf>
    <xf numFmtId="0" fontId="23" fillId="33" borderId="16" xfId="0" applyFont="1" applyFill="1" applyBorder="1" applyAlignment="1">
      <alignment horizontal="left" vertical="center"/>
    </xf>
    <xf numFmtId="0" fontId="23" fillId="33" borderId="13" xfId="0" applyFont="1" applyFill="1" applyBorder="1" applyAlignment="1">
      <alignment horizontal="left" vertical="center"/>
    </xf>
    <xf numFmtId="0" fontId="19" fillId="34" borderId="10" xfId="0" applyFont="1" applyFill="1" applyBorder="1" applyAlignment="1">
      <alignment horizontal="left" vertical="center" wrapText="1"/>
    </xf>
    <xf numFmtId="0" fontId="19" fillId="36" borderId="10" xfId="0" applyFont="1" applyFill="1" applyBorder="1" applyAlignment="1">
      <alignment horizontal="left" vertical="center" wrapText="1"/>
    </xf>
    <xf numFmtId="0" fontId="19" fillId="37" borderId="10" xfId="0" applyFont="1" applyFill="1" applyBorder="1" applyAlignment="1">
      <alignment horizontal="left" vertical="center" wrapText="1"/>
    </xf>
    <xf numFmtId="3" fontId="20" fillId="36" borderId="18" xfId="0" quotePrefix="1" applyNumberFormat="1" applyFont="1" applyFill="1" applyBorder="1" applyAlignment="1">
      <alignment horizontal="right" vertical="top"/>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3" xfId="42" xr:uid="{D85F5ED2-0CF4-4E73-97C9-6B858A04BFEF}"/>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DF3E7"/>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99"/>
  <sheetViews>
    <sheetView showGridLines="0" tabSelected="1" zoomScale="85" zoomScaleNormal="85" workbookViewId="0">
      <selection activeCell="V25" sqref="V25"/>
    </sheetView>
  </sheetViews>
  <sheetFormatPr baseColWidth="10" defaultRowHeight="15" x14ac:dyDescent="0.25"/>
  <cols>
    <col min="1" max="1" width="20.5703125" customWidth="1"/>
    <col min="2" max="2" width="26.140625" customWidth="1"/>
    <col min="3" max="9" width="8.7109375" bestFit="1" customWidth="1"/>
    <col min="10" max="10" width="9.85546875" customWidth="1"/>
    <col min="11" max="15" width="8.7109375" bestFit="1" customWidth="1"/>
    <col min="16" max="16" width="8.5703125" customWidth="1"/>
    <col min="17" max="17" width="8.7109375" bestFit="1" customWidth="1"/>
  </cols>
  <sheetData>
    <row r="1" spans="1:36" ht="36.75" customHeight="1" thickBot="1" x14ac:dyDescent="0.3">
      <c r="A1" s="56" t="s">
        <v>33</v>
      </c>
      <c r="B1" s="57"/>
      <c r="C1" s="14" t="s">
        <v>11</v>
      </c>
      <c r="D1" s="14" t="s">
        <v>10</v>
      </c>
      <c r="E1" s="14" t="s">
        <v>13</v>
      </c>
      <c r="F1" s="14" t="s">
        <v>12</v>
      </c>
      <c r="G1" s="14" t="s">
        <v>14</v>
      </c>
      <c r="H1" s="14" t="s">
        <v>24</v>
      </c>
      <c r="I1" s="14" t="s">
        <v>23</v>
      </c>
      <c r="J1" s="14" t="s">
        <v>15</v>
      </c>
      <c r="K1" s="14" t="s">
        <v>16</v>
      </c>
      <c r="L1" s="14" t="s">
        <v>17</v>
      </c>
      <c r="M1" s="14" t="s">
        <v>18</v>
      </c>
      <c r="N1" s="14" t="s">
        <v>20</v>
      </c>
      <c r="O1" s="14" t="s">
        <v>19</v>
      </c>
      <c r="P1" s="14" t="s">
        <v>21</v>
      </c>
      <c r="Q1" s="14" t="s">
        <v>6</v>
      </c>
    </row>
    <row r="2" spans="1:36" s="3" customFormat="1" ht="24" customHeight="1" x14ac:dyDescent="0.25">
      <c r="A2" s="12" t="s">
        <v>4</v>
      </c>
      <c r="B2" s="13" t="s">
        <v>0</v>
      </c>
      <c r="C2" s="15"/>
      <c r="D2" s="15"/>
      <c r="E2" s="15"/>
      <c r="F2" s="15"/>
      <c r="G2" s="15"/>
      <c r="H2" s="15"/>
      <c r="I2" s="15"/>
      <c r="J2" s="15"/>
      <c r="K2" s="15"/>
      <c r="L2" s="15"/>
      <c r="M2" s="15"/>
      <c r="N2" s="15"/>
      <c r="O2" s="15"/>
      <c r="P2" s="15"/>
      <c r="Q2" s="15"/>
      <c r="S2"/>
      <c r="T2"/>
      <c r="U2"/>
      <c r="V2"/>
      <c r="W2"/>
      <c r="X2"/>
      <c r="Y2"/>
      <c r="Z2"/>
      <c r="AA2"/>
      <c r="AB2"/>
      <c r="AC2"/>
      <c r="AD2"/>
      <c r="AE2"/>
      <c r="AF2"/>
      <c r="AG2"/>
      <c r="AH2"/>
      <c r="AI2"/>
      <c r="AJ2"/>
    </row>
    <row r="3" spans="1:36" x14ac:dyDescent="0.25">
      <c r="A3" s="59" t="s">
        <v>1</v>
      </c>
      <c r="B3" s="4" t="s">
        <v>5</v>
      </c>
      <c r="C3" s="16">
        <v>22</v>
      </c>
      <c r="D3" s="16">
        <v>567</v>
      </c>
      <c r="E3" s="16"/>
      <c r="F3" s="16">
        <v>17</v>
      </c>
      <c r="G3" s="16">
        <v>34</v>
      </c>
      <c r="H3" s="16">
        <v>43</v>
      </c>
      <c r="I3" s="16">
        <v>103</v>
      </c>
      <c r="J3" s="16">
        <v>7</v>
      </c>
      <c r="K3" s="16">
        <v>2</v>
      </c>
      <c r="L3" s="16">
        <v>31</v>
      </c>
      <c r="M3" s="16">
        <v>24</v>
      </c>
      <c r="N3" s="16">
        <v>119</v>
      </c>
      <c r="O3" s="16">
        <v>861</v>
      </c>
      <c r="P3" s="16">
        <v>64</v>
      </c>
      <c r="Q3" s="25">
        <f>SUM(C3:P3)</f>
        <v>1894</v>
      </c>
    </row>
    <row r="4" spans="1:36" x14ac:dyDescent="0.25">
      <c r="A4" s="59"/>
      <c r="B4" s="4" t="s">
        <v>2</v>
      </c>
      <c r="C4" s="16">
        <v>54</v>
      </c>
      <c r="D4" s="16">
        <v>90</v>
      </c>
      <c r="E4" s="16">
        <v>3</v>
      </c>
      <c r="F4" s="16">
        <v>7</v>
      </c>
      <c r="G4" s="16">
        <v>11</v>
      </c>
      <c r="H4" s="16">
        <v>104</v>
      </c>
      <c r="I4" s="16">
        <v>6</v>
      </c>
      <c r="J4" s="16">
        <v>10</v>
      </c>
      <c r="K4" s="16"/>
      <c r="L4" s="16">
        <v>4</v>
      </c>
      <c r="M4" s="16">
        <v>171</v>
      </c>
      <c r="N4" s="16">
        <v>3</v>
      </c>
      <c r="O4" s="16">
        <v>365</v>
      </c>
      <c r="P4" s="16">
        <v>15</v>
      </c>
      <c r="Q4" s="25">
        <f t="shared" ref="Q4:Q14" si="0">SUM(C4:P4)</f>
        <v>843</v>
      </c>
    </row>
    <row r="5" spans="1:36" x14ac:dyDescent="0.25">
      <c r="A5" s="59"/>
      <c r="B5" s="4" t="s">
        <v>3</v>
      </c>
      <c r="C5" s="16">
        <v>350</v>
      </c>
      <c r="D5" s="16">
        <v>125</v>
      </c>
      <c r="E5" s="16">
        <v>274</v>
      </c>
      <c r="F5" s="16">
        <v>97</v>
      </c>
      <c r="G5" s="16">
        <v>825</v>
      </c>
      <c r="H5" s="16">
        <v>90</v>
      </c>
      <c r="I5" s="16">
        <v>72</v>
      </c>
      <c r="J5" s="16">
        <v>221</v>
      </c>
      <c r="K5" s="16">
        <v>8</v>
      </c>
      <c r="L5" s="16">
        <v>20</v>
      </c>
      <c r="M5" s="16">
        <v>3</v>
      </c>
      <c r="N5" s="16">
        <v>19</v>
      </c>
      <c r="O5" s="16">
        <v>374</v>
      </c>
      <c r="P5" s="16">
        <v>15</v>
      </c>
      <c r="Q5" s="25">
        <f t="shared" si="0"/>
        <v>2493</v>
      </c>
    </row>
    <row r="6" spans="1:36" x14ac:dyDescent="0.25">
      <c r="A6" s="60" t="s">
        <v>7</v>
      </c>
      <c r="B6" s="5" t="s">
        <v>5</v>
      </c>
      <c r="C6" s="17"/>
      <c r="D6" s="17">
        <v>7</v>
      </c>
      <c r="E6" s="17"/>
      <c r="F6" s="17"/>
      <c r="G6" s="17">
        <v>107</v>
      </c>
      <c r="H6" s="17">
        <v>34</v>
      </c>
      <c r="I6" s="17">
        <v>243</v>
      </c>
      <c r="J6" s="17">
        <v>292</v>
      </c>
      <c r="K6" s="17"/>
      <c r="L6" s="17">
        <v>49</v>
      </c>
      <c r="M6" s="17">
        <v>118</v>
      </c>
      <c r="N6" s="17"/>
      <c r="O6" s="17">
        <v>4485</v>
      </c>
      <c r="P6" s="17">
        <v>3</v>
      </c>
      <c r="Q6" s="26">
        <f t="shared" si="0"/>
        <v>5338</v>
      </c>
    </row>
    <row r="7" spans="1:36" x14ac:dyDescent="0.25">
      <c r="A7" s="60"/>
      <c r="B7" s="5" t="s">
        <v>2</v>
      </c>
      <c r="C7" s="17">
        <v>16</v>
      </c>
      <c r="D7" s="17">
        <v>8</v>
      </c>
      <c r="E7" s="17"/>
      <c r="F7" s="17"/>
      <c r="G7" s="17"/>
      <c r="H7" s="17">
        <v>6</v>
      </c>
      <c r="I7" s="17">
        <v>8</v>
      </c>
      <c r="J7" s="17"/>
      <c r="K7" s="17"/>
      <c r="L7" s="17">
        <v>5</v>
      </c>
      <c r="M7" s="17">
        <v>339</v>
      </c>
      <c r="N7" s="17"/>
      <c r="O7" s="17">
        <v>29</v>
      </c>
      <c r="P7" s="17">
        <v>6</v>
      </c>
      <c r="Q7" s="26">
        <f t="shared" si="0"/>
        <v>417</v>
      </c>
    </row>
    <row r="8" spans="1:36" x14ac:dyDescent="0.25">
      <c r="A8" s="60"/>
      <c r="B8" s="5" t="s">
        <v>3</v>
      </c>
      <c r="C8" s="17">
        <v>314</v>
      </c>
      <c r="D8" s="17">
        <v>756</v>
      </c>
      <c r="E8" s="17"/>
      <c r="F8" s="17"/>
      <c r="G8" s="17">
        <v>11</v>
      </c>
      <c r="H8" s="17">
        <v>128</v>
      </c>
      <c r="I8" s="17">
        <v>1</v>
      </c>
      <c r="J8" s="17">
        <v>119</v>
      </c>
      <c r="K8" s="17">
        <v>5</v>
      </c>
      <c r="L8" s="17">
        <v>9</v>
      </c>
      <c r="M8" s="17">
        <v>3</v>
      </c>
      <c r="N8" s="17"/>
      <c r="O8" s="17">
        <v>39</v>
      </c>
      <c r="P8" s="17">
        <v>146</v>
      </c>
      <c r="Q8" s="26">
        <f t="shared" si="0"/>
        <v>1531</v>
      </c>
    </row>
    <row r="9" spans="1:36" x14ac:dyDescent="0.25">
      <c r="A9" s="61" t="s">
        <v>8</v>
      </c>
      <c r="B9" s="6" t="s">
        <v>5</v>
      </c>
      <c r="C9" s="18">
        <v>178</v>
      </c>
      <c r="D9" s="18">
        <v>1359</v>
      </c>
      <c r="E9" s="18">
        <v>1</v>
      </c>
      <c r="F9" s="18"/>
      <c r="G9" s="18">
        <v>307</v>
      </c>
      <c r="H9" s="18">
        <v>36</v>
      </c>
      <c r="I9" s="18">
        <v>199</v>
      </c>
      <c r="J9" s="18">
        <v>252</v>
      </c>
      <c r="K9" s="18">
        <v>190</v>
      </c>
      <c r="L9" s="18">
        <v>12</v>
      </c>
      <c r="M9" s="18">
        <v>253</v>
      </c>
      <c r="N9" s="18">
        <v>43</v>
      </c>
      <c r="O9" s="18">
        <v>2663</v>
      </c>
      <c r="P9" s="18">
        <v>69</v>
      </c>
      <c r="Q9" s="27">
        <f t="shared" si="0"/>
        <v>5562</v>
      </c>
    </row>
    <row r="10" spans="1:36" x14ac:dyDescent="0.25">
      <c r="A10" s="61"/>
      <c r="B10" s="6" t="s">
        <v>2</v>
      </c>
      <c r="C10" s="18">
        <v>220</v>
      </c>
      <c r="D10" s="18">
        <v>273</v>
      </c>
      <c r="E10" s="18">
        <v>12</v>
      </c>
      <c r="F10" s="18">
        <v>26</v>
      </c>
      <c r="G10" s="18">
        <v>2</v>
      </c>
      <c r="H10" s="18">
        <v>1381</v>
      </c>
      <c r="I10" s="18">
        <v>9</v>
      </c>
      <c r="J10" s="18">
        <v>208</v>
      </c>
      <c r="K10" s="18">
        <v>14</v>
      </c>
      <c r="L10" s="18">
        <v>7</v>
      </c>
      <c r="M10" s="18">
        <v>492</v>
      </c>
      <c r="N10" s="18">
        <v>29</v>
      </c>
      <c r="O10" s="18">
        <v>533</v>
      </c>
      <c r="P10" s="18">
        <v>61</v>
      </c>
      <c r="Q10" s="27">
        <f t="shared" si="0"/>
        <v>3267</v>
      </c>
    </row>
    <row r="11" spans="1:36" x14ac:dyDescent="0.25">
      <c r="A11" s="61"/>
      <c r="B11" s="6" t="s">
        <v>3</v>
      </c>
      <c r="C11" s="18">
        <v>564</v>
      </c>
      <c r="D11" s="18">
        <v>315</v>
      </c>
      <c r="E11" s="18">
        <v>710</v>
      </c>
      <c r="F11" s="18">
        <v>111</v>
      </c>
      <c r="G11" s="18">
        <v>335</v>
      </c>
      <c r="H11" s="18">
        <v>3086</v>
      </c>
      <c r="I11" s="18">
        <v>35</v>
      </c>
      <c r="J11" s="18">
        <v>519</v>
      </c>
      <c r="K11" s="18"/>
      <c r="L11" s="18">
        <v>30</v>
      </c>
      <c r="M11" s="18">
        <v>22</v>
      </c>
      <c r="N11" s="18">
        <v>2</v>
      </c>
      <c r="O11" s="18">
        <v>439</v>
      </c>
      <c r="P11" s="18">
        <v>45</v>
      </c>
      <c r="Q11" s="27">
        <f t="shared" si="0"/>
        <v>6213</v>
      </c>
    </row>
    <row r="12" spans="1:36" x14ac:dyDescent="0.25">
      <c r="A12" s="55" t="s">
        <v>9</v>
      </c>
      <c r="B12" s="7" t="s">
        <v>5</v>
      </c>
      <c r="C12" s="19">
        <v>16</v>
      </c>
      <c r="D12" s="19">
        <v>22</v>
      </c>
      <c r="E12" s="19">
        <v>3</v>
      </c>
      <c r="F12" s="19"/>
      <c r="G12" s="19">
        <v>10</v>
      </c>
      <c r="H12" s="19">
        <v>9</v>
      </c>
      <c r="I12" s="19">
        <v>27</v>
      </c>
      <c r="J12" s="19">
        <v>99</v>
      </c>
      <c r="K12" s="19">
        <v>18</v>
      </c>
      <c r="L12" s="19"/>
      <c r="M12" s="19">
        <v>16</v>
      </c>
      <c r="N12" s="19">
        <v>12</v>
      </c>
      <c r="O12" s="19">
        <v>65</v>
      </c>
      <c r="P12" s="19">
        <v>2</v>
      </c>
      <c r="Q12" s="28">
        <f t="shared" si="0"/>
        <v>299</v>
      </c>
    </row>
    <row r="13" spans="1:36" x14ac:dyDescent="0.25">
      <c r="A13" s="55"/>
      <c r="B13" s="7" t="s">
        <v>2</v>
      </c>
      <c r="C13" s="19">
        <v>18</v>
      </c>
      <c r="D13" s="19">
        <v>21</v>
      </c>
      <c r="E13" s="19">
        <v>6</v>
      </c>
      <c r="F13" s="19"/>
      <c r="G13" s="19">
        <v>1</v>
      </c>
      <c r="H13" s="19">
        <v>414</v>
      </c>
      <c r="I13" s="19">
        <v>1</v>
      </c>
      <c r="J13" s="19"/>
      <c r="K13" s="19">
        <v>1</v>
      </c>
      <c r="L13" s="19"/>
      <c r="M13" s="19">
        <v>39</v>
      </c>
      <c r="N13" s="19">
        <v>3</v>
      </c>
      <c r="O13" s="19"/>
      <c r="P13" s="19">
        <v>2</v>
      </c>
      <c r="Q13" s="28">
        <f t="shared" si="0"/>
        <v>506</v>
      </c>
    </row>
    <row r="14" spans="1:36" ht="15.75" thickBot="1" x14ac:dyDescent="0.3">
      <c r="A14" s="55"/>
      <c r="B14" s="7" t="s">
        <v>3</v>
      </c>
      <c r="C14" s="20">
        <v>221</v>
      </c>
      <c r="D14" s="20">
        <v>32</v>
      </c>
      <c r="E14" s="20">
        <v>103</v>
      </c>
      <c r="F14" s="20"/>
      <c r="G14" s="20">
        <v>49</v>
      </c>
      <c r="H14" s="20">
        <v>825</v>
      </c>
      <c r="I14" s="20">
        <v>9</v>
      </c>
      <c r="J14" s="20">
        <v>51</v>
      </c>
      <c r="K14" s="20"/>
      <c r="L14" s="20">
        <v>3</v>
      </c>
      <c r="M14" s="20">
        <v>2</v>
      </c>
      <c r="N14" s="20">
        <v>18</v>
      </c>
      <c r="O14" s="20">
        <v>5</v>
      </c>
      <c r="P14" s="20">
        <v>1</v>
      </c>
      <c r="Q14" s="29">
        <f t="shared" si="0"/>
        <v>1319</v>
      </c>
    </row>
    <row r="15" spans="1:36" x14ac:dyDescent="0.25">
      <c r="A15" s="2"/>
      <c r="C15" s="30"/>
      <c r="D15" s="30"/>
      <c r="E15" s="30"/>
      <c r="F15" s="30"/>
      <c r="G15" s="30"/>
      <c r="H15" s="30"/>
      <c r="I15" s="30"/>
      <c r="J15" s="30"/>
      <c r="K15" s="30"/>
      <c r="L15" s="30"/>
      <c r="M15" s="30"/>
      <c r="N15" s="30"/>
      <c r="O15" s="30"/>
      <c r="P15" s="30"/>
      <c r="Q15" s="30"/>
    </row>
    <row r="16" spans="1:36" ht="15.75" thickBot="1" x14ac:dyDescent="0.3">
      <c r="A16" s="2"/>
      <c r="C16" s="30"/>
      <c r="D16" s="30"/>
      <c r="E16" s="30"/>
      <c r="F16" s="30"/>
      <c r="G16" s="30"/>
      <c r="H16" s="30"/>
      <c r="I16" s="30"/>
      <c r="J16" s="30"/>
      <c r="K16" s="30"/>
      <c r="L16" s="30"/>
      <c r="M16" s="30"/>
      <c r="N16" s="30"/>
      <c r="O16" s="30"/>
      <c r="P16" s="30"/>
      <c r="Q16" s="30"/>
    </row>
    <row r="17" spans="1:36" ht="35.25" customHeight="1" thickBot="1" x14ac:dyDescent="0.3">
      <c r="A17" s="56" t="s">
        <v>35</v>
      </c>
      <c r="B17" s="58"/>
      <c r="C17" s="14" t="s">
        <v>11</v>
      </c>
      <c r="D17" s="14" t="s">
        <v>10</v>
      </c>
      <c r="E17" s="14" t="s">
        <v>13</v>
      </c>
      <c r="F17" s="14" t="s">
        <v>12</v>
      </c>
      <c r="G17" s="14" t="s">
        <v>14</v>
      </c>
      <c r="H17" s="14" t="s">
        <v>24</v>
      </c>
      <c r="I17" s="14" t="s">
        <v>23</v>
      </c>
      <c r="J17" s="14" t="s">
        <v>15</v>
      </c>
      <c r="K17" s="14" t="s">
        <v>16</v>
      </c>
      <c r="L17" s="14" t="s">
        <v>17</v>
      </c>
      <c r="M17" s="14" t="s">
        <v>18</v>
      </c>
      <c r="N17" s="14" t="s">
        <v>20</v>
      </c>
      <c r="O17" s="14" t="s">
        <v>19</v>
      </c>
      <c r="P17" s="14" t="s">
        <v>21</v>
      </c>
      <c r="Q17" s="14" t="s">
        <v>6</v>
      </c>
    </row>
    <row r="18" spans="1:36" ht="26.25" customHeight="1" x14ac:dyDescent="0.25">
      <c r="A18" s="12" t="s">
        <v>4</v>
      </c>
      <c r="B18" s="13" t="s">
        <v>0</v>
      </c>
      <c r="C18" s="15"/>
      <c r="D18" s="15"/>
      <c r="E18" s="15"/>
      <c r="F18" s="15"/>
      <c r="G18" s="15"/>
      <c r="H18" s="15"/>
      <c r="I18" s="15"/>
      <c r="J18" s="15"/>
      <c r="K18" s="15"/>
      <c r="L18" s="15"/>
      <c r="M18" s="15"/>
      <c r="N18" s="15"/>
      <c r="O18" s="15"/>
      <c r="P18" s="15"/>
      <c r="Q18" s="15"/>
    </row>
    <row r="19" spans="1:36" x14ac:dyDescent="0.25">
      <c r="A19" s="59" t="s">
        <v>1</v>
      </c>
      <c r="B19" s="8" t="s">
        <v>5</v>
      </c>
      <c r="C19" s="16">
        <v>17.681818181818183</v>
      </c>
      <c r="D19" s="16">
        <v>160.85008818342152</v>
      </c>
      <c r="E19" s="16" t="s">
        <v>36</v>
      </c>
      <c r="F19" s="16">
        <v>152.1764705882353</v>
      </c>
      <c r="G19" s="16">
        <v>120.55882352941177</v>
      </c>
      <c r="H19" s="16">
        <v>23</v>
      </c>
      <c r="I19" s="16">
        <v>115.40776699029126</v>
      </c>
      <c r="J19" s="16">
        <v>87.428571428571431</v>
      </c>
      <c r="K19" s="16">
        <v>243</v>
      </c>
      <c r="L19" s="16">
        <v>81.645161290322577</v>
      </c>
      <c r="M19" s="16">
        <v>107.04166666666667</v>
      </c>
      <c r="N19" s="16">
        <v>59.445378151260506</v>
      </c>
      <c r="O19" s="16">
        <v>52.921022067363531</v>
      </c>
      <c r="P19" s="16">
        <v>32.765625</v>
      </c>
      <c r="Q19" s="25">
        <v>90.859028511087644</v>
      </c>
    </row>
    <row r="20" spans="1:36" x14ac:dyDescent="0.25">
      <c r="A20" s="59"/>
      <c r="B20" s="8" t="s">
        <v>2</v>
      </c>
      <c r="C20" s="16">
        <v>64.833333333333329</v>
      </c>
      <c r="D20" s="16">
        <v>186.88888888888889</v>
      </c>
      <c r="E20" s="16">
        <v>124.66666666666667</v>
      </c>
      <c r="F20" s="16">
        <v>145.71428571428572</v>
      </c>
      <c r="G20" s="16">
        <v>197.63636363636363</v>
      </c>
      <c r="H20" s="16">
        <v>69.84615384615384</v>
      </c>
      <c r="I20" s="16">
        <v>168</v>
      </c>
      <c r="J20" s="16">
        <v>73.5</v>
      </c>
      <c r="K20" s="16" t="s">
        <v>36</v>
      </c>
      <c r="L20" s="16">
        <v>180</v>
      </c>
      <c r="M20" s="16">
        <v>111.84795321637426</v>
      </c>
      <c r="N20" s="16">
        <v>46.666666666666664</v>
      </c>
      <c r="O20" s="16">
        <v>53.246575342465754</v>
      </c>
      <c r="P20" s="16">
        <v>57.866666666666667</v>
      </c>
      <c r="Q20" s="25">
        <v>86.814946619217082</v>
      </c>
    </row>
    <row r="21" spans="1:36" x14ac:dyDescent="0.25">
      <c r="A21" s="59"/>
      <c r="B21" s="8" t="s">
        <v>3</v>
      </c>
      <c r="C21" s="16">
        <v>58.16</v>
      </c>
      <c r="D21" s="16">
        <v>97.656000000000006</v>
      </c>
      <c r="E21" s="16">
        <v>79.667883211678827</v>
      </c>
      <c r="F21" s="16">
        <v>78.865979381443296</v>
      </c>
      <c r="G21" s="16">
        <v>54.927272727272729</v>
      </c>
      <c r="H21" s="16">
        <v>155.1</v>
      </c>
      <c r="I21" s="16">
        <v>62.236111111111114</v>
      </c>
      <c r="J21" s="16">
        <v>117.05429864253394</v>
      </c>
      <c r="K21" s="16">
        <v>220.5</v>
      </c>
      <c r="L21" s="16">
        <v>104.75</v>
      </c>
      <c r="M21" s="16">
        <v>154.66666666666666</v>
      </c>
      <c r="N21" s="16">
        <v>155.94736842105263</v>
      </c>
      <c r="O21" s="16">
        <v>88.320855614973269</v>
      </c>
      <c r="P21" s="16">
        <v>98.8</v>
      </c>
      <c r="Q21" s="25">
        <v>77.603690332932217</v>
      </c>
    </row>
    <row r="22" spans="1:36" ht="15" customHeight="1" x14ac:dyDescent="0.25">
      <c r="A22" s="60" t="s">
        <v>7</v>
      </c>
      <c r="B22" s="9" t="s">
        <v>5</v>
      </c>
      <c r="C22" s="62" t="s">
        <v>36</v>
      </c>
      <c r="D22" s="17">
        <v>65.571428571428569</v>
      </c>
      <c r="E22" s="62" t="s">
        <v>36</v>
      </c>
      <c r="F22" s="62" t="s">
        <v>36</v>
      </c>
      <c r="G22" s="17">
        <v>79.046728971962622</v>
      </c>
      <c r="H22" s="17">
        <v>117.91176470588235</v>
      </c>
      <c r="I22" s="17">
        <v>39.205761316872426</v>
      </c>
      <c r="J22" s="17">
        <v>101.43493150684931</v>
      </c>
      <c r="K22" s="62" t="s">
        <v>36</v>
      </c>
      <c r="L22" s="17">
        <v>35.489795918367349</v>
      </c>
      <c r="M22" s="17">
        <v>31.237288135593221</v>
      </c>
      <c r="N22" s="62" t="s">
        <v>36</v>
      </c>
      <c r="O22" s="17">
        <v>229.82185061315496</v>
      </c>
      <c r="P22" s="17">
        <v>131.66666666666666</v>
      </c>
      <c r="Q22" s="26">
        <v>203.94211315099287</v>
      </c>
    </row>
    <row r="23" spans="1:36" x14ac:dyDescent="0.25">
      <c r="A23" s="60"/>
      <c r="B23" s="9" t="s">
        <v>2</v>
      </c>
      <c r="C23" s="17">
        <v>229.875</v>
      </c>
      <c r="D23" s="17">
        <v>330.625</v>
      </c>
      <c r="E23" s="62" t="s">
        <v>36</v>
      </c>
      <c r="F23" s="62" t="s">
        <v>36</v>
      </c>
      <c r="G23" s="62" t="s">
        <v>36</v>
      </c>
      <c r="H23" s="17">
        <v>283.33333333333331</v>
      </c>
      <c r="I23" s="17">
        <v>42.5</v>
      </c>
      <c r="J23" s="62" t="s">
        <v>36</v>
      </c>
      <c r="K23" s="62" t="s">
        <v>36</v>
      </c>
      <c r="L23" s="17">
        <v>44.4</v>
      </c>
      <c r="M23" s="17">
        <v>113.73156342182891</v>
      </c>
      <c r="N23" s="62" t="s">
        <v>36</v>
      </c>
      <c r="O23" s="17">
        <v>186.86206896551724</v>
      </c>
      <c r="P23" s="17">
        <v>120.5</v>
      </c>
      <c r="Q23" s="26">
        <v>127.77458033573141</v>
      </c>
    </row>
    <row r="24" spans="1:36" x14ac:dyDescent="0.25">
      <c r="A24" s="60"/>
      <c r="B24" s="9" t="s">
        <v>3</v>
      </c>
      <c r="C24" s="17">
        <v>152.74840764331211</v>
      </c>
      <c r="D24" s="17">
        <v>261.74603174603175</v>
      </c>
      <c r="E24" s="62" t="s">
        <v>36</v>
      </c>
      <c r="F24" s="62" t="s">
        <v>36</v>
      </c>
      <c r="G24" s="17">
        <v>394.18181818181819</v>
      </c>
      <c r="H24" s="17">
        <v>167.1328125</v>
      </c>
      <c r="I24" s="17">
        <v>5</v>
      </c>
      <c r="J24" s="17">
        <v>63.756302521008401</v>
      </c>
      <c r="K24" s="17">
        <v>178</v>
      </c>
      <c r="L24" s="17">
        <v>66.222222222222229</v>
      </c>
      <c r="M24" s="17">
        <v>49.333333333333336</v>
      </c>
      <c r="N24" s="62" t="s">
        <v>36</v>
      </c>
      <c r="O24" s="17">
        <v>125.92307692307692</v>
      </c>
      <c r="P24" s="17">
        <v>9.3013698630136989</v>
      </c>
      <c r="Q24" s="26">
        <v>187.50293925538864</v>
      </c>
    </row>
    <row r="25" spans="1:36" x14ac:dyDescent="0.25">
      <c r="A25" s="61" t="s">
        <v>8</v>
      </c>
      <c r="B25" s="10" t="s">
        <v>5</v>
      </c>
      <c r="C25" s="18">
        <v>33.662921348314605</v>
      </c>
      <c r="D25" s="18">
        <v>183.46651949963208</v>
      </c>
      <c r="E25" s="18">
        <v>137</v>
      </c>
      <c r="F25" s="18"/>
      <c r="G25" s="18">
        <v>367.51465798045604</v>
      </c>
      <c r="H25" s="18">
        <v>32.111111111111114</v>
      </c>
      <c r="I25" s="18">
        <v>47.140703517587937</v>
      </c>
      <c r="J25" s="18">
        <v>65.797619047619051</v>
      </c>
      <c r="K25" s="18">
        <v>124.17368421052632</v>
      </c>
      <c r="L25" s="18">
        <v>93.916666666666671</v>
      </c>
      <c r="M25" s="18">
        <v>77.280632411067188</v>
      </c>
      <c r="N25" s="18">
        <v>26.488372093023255</v>
      </c>
      <c r="O25" s="18">
        <v>130.91550882463386</v>
      </c>
      <c r="P25" s="18">
        <v>82.376811594202906</v>
      </c>
      <c r="Q25" s="27">
        <v>142.95720963682129</v>
      </c>
    </row>
    <row r="26" spans="1:36" x14ac:dyDescent="0.25">
      <c r="A26" s="61"/>
      <c r="B26" s="10" t="s">
        <v>2</v>
      </c>
      <c r="C26" s="18">
        <v>154.76818181818183</v>
      </c>
      <c r="D26" s="18">
        <v>212.70695970695971</v>
      </c>
      <c r="E26" s="18">
        <v>172.83333333333334</v>
      </c>
      <c r="F26" s="18">
        <v>40.96153846153846</v>
      </c>
      <c r="G26" s="18">
        <v>127</v>
      </c>
      <c r="H26" s="18">
        <v>227.33743664011587</v>
      </c>
      <c r="I26" s="18">
        <v>164.11111111111111</v>
      </c>
      <c r="J26" s="18">
        <v>134.28846153846155</v>
      </c>
      <c r="K26" s="18">
        <v>149.14285714285714</v>
      </c>
      <c r="L26" s="18">
        <v>59.571428571428569</v>
      </c>
      <c r="M26" s="18">
        <v>91.682926829268297</v>
      </c>
      <c r="N26" s="18">
        <v>125.17241379310344</v>
      </c>
      <c r="O26" s="18">
        <v>147.7279549718574</v>
      </c>
      <c r="P26" s="18">
        <v>75.213114754098356</v>
      </c>
      <c r="Q26" s="27">
        <v>175.5258647076829</v>
      </c>
    </row>
    <row r="27" spans="1:36" x14ac:dyDescent="0.25">
      <c r="A27" s="61"/>
      <c r="B27" s="10" t="s">
        <v>3</v>
      </c>
      <c r="C27" s="18">
        <v>164.27836879432624</v>
      </c>
      <c r="D27" s="18">
        <v>109.22857142857143</v>
      </c>
      <c r="E27" s="18">
        <v>93.195774647887319</v>
      </c>
      <c r="F27" s="18">
        <v>46</v>
      </c>
      <c r="G27" s="18">
        <v>95.250746268656712</v>
      </c>
      <c r="H27" s="18">
        <v>200.850939727803</v>
      </c>
      <c r="I27" s="18">
        <v>103.2</v>
      </c>
      <c r="J27" s="18">
        <v>1350.6050096339113</v>
      </c>
      <c r="K27" s="18"/>
      <c r="L27" s="18">
        <v>174.53333333333333</v>
      </c>
      <c r="M27" s="18">
        <v>170.22727272727272</v>
      </c>
      <c r="N27" s="18">
        <v>118.5</v>
      </c>
      <c r="O27" s="18">
        <v>142.23690205011388</v>
      </c>
      <c r="P27" s="18">
        <v>101.95555555555555</v>
      </c>
      <c r="Q27" s="27">
        <v>262.49702237244486</v>
      </c>
    </row>
    <row r="28" spans="1:36" x14ac:dyDescent="0.25">
      <c r="A28" s="55" t="s">
        <v>9</v>
      </c>
      <c r="B28" s="11" t="s">
        <v>5</v>
      </c>
      <c r="C28" s="19">
        <v>10.0625</v>
      </c>
      <c r="D28" s="19">
        <v>156.5</v>
      </c>
      <c r="E28" s="19">
        <v>136.33333333333334</v>
      </c>
      <c r="F28" s="19" t="s">
        <v>36</v>
      </c>
      <c r="G28" s="19">
        <v>241.1</v>
      </c>
      <c r="H28" s="19">
        <v>2.6666666666666665</v>
      </c>
      <c r="I28" s="19">
        <v>66.518518518518519</v>
      </c>
      <c r="J28" s="19">
        <v>81.787878787878782</v>
      </c>
      <c r="K28" s="19">
        <v>54.333333333333336</v>
      </c>
      <c r="L28" s="19" t="s">
        <v>36</v>
      </c>
      <c r="M28" s="19">
        <v>13.125</v>
      </c>
      <c r="N28" s="19">
        <v>28.833333333333332</v>
      </c>
      <c r="O28" s="19">
        <v>13.061538461538461</v>
      </c>
      <c r="P28" s="19">
        <v>6</v>
      </c>
      <c r="Q28" s="28">
        <v>62.662207357859529</v>
      </c>
    </row>
    <row r="29" spans="1:36" x14ac:dyDescent="0.25">
      <c r="A29" s="55"/>
      <c r="B29" s="11" t="s">
        <v>2</v>
      </c>
      <c r="C29" s="19">
        <v>76.722222222222229</v>
      </c>
      <c r="D29" s="19">
        <v>228.66666666666666</v>
      </c>
      <c r="E29" s="19">
        <v>240.5</v>
      </c>
      <c r="F29" s="19" t="s">
        <v>36</v>
      </c>
      <c r="G29" s="19">
        <v>15</v>
      </c>
      <c r="H29" s="19">
        <v>323.55314009661834</v>
      </c>
      <c r="I29" s="19">
        <v>109</v>
      </c>
      <c r="J29" s="19" t="s">
        <v>36</v>
      </c>
      <c r="K29" s="19">
        <v>55</v>
      </c>
      <c r="L29" s="19" t="s">
        <v>36</v>
      </c>
      <c r="M29" s="19">
        <v>170.23076923076923</v>
      </c>
      <c r="N29" s="19">
        <v>115.66666666666667</v>
      </c>
      <c r="O29" s="19" t="s">
        <v>36</v>
      </c>
      <c r="P29" s="19">
        <v>213</v>
      </c>
      <c r="Q29" s="28">
        <v>294.798418972332</v>
      </c>
    </row>
    <row r="30" spans="1:36" ht="15.75" thickBot="1" x14ac:dyDescent="0.3">
      <c r="A30" s="55"/>
      <c r="B30" s="11" t="s">
        <v>3</v>
      </c>
      <c r="C30" s="20">
        <v>42.153846153846153</v>
      </c>
      <c r="D30" s="20">
        <v>133.21875</v>
      </c>
      <c r="E30" s="20">
        <v>106.71844660194175</v>
      </c>
      <c r="F30" s="20" t="s">
        <v>36</v>
      </c>
      <c r="G30" s="20">
        <v>123.91836734693878</v>
      </c>
      <c r="H30" s="20">
        <v>225.08363636363637</v>
      </c>
      <c r="I30" s="20">
        <v>51.444444444444443</v>
      </c>
      <c r="J30" s="20">
        <v>213.39215686274511</v>
      </c>
      <c r="K30" s="19" t="s">
        <v>36</v>
      </c>
      <c r="L30" s="20">
        <v>110.66666666666667</v>
      </c>
      <c r="M30" s="20">
        <v>169</v>
      </c>
      <c r="N30" s="20">
        <v>111.83333333333333</v>
      </c>
      <c r="O30" s="20">
        <v>9</v>
      </c>
      <c r="P30" s="20">
        <v>22</v>
      </c>
      <c r="Q30" s="29">
        <v>174.70280515542078</v>
      </c>
    </row>
    <row r="31" spans="1:36" s="24" customFormat="1" ht="29.25" customHeight="1" x14ac:dyDescent="0.25">
      <c r="A31" s="21"/>
      <c r="B31" s="22"/>
      <c r="C31" s="23"/>
      <c r="D31" s="23"/>
      <c r="E31" s="23"/>
      <c r="F31" s="23"/>
      <c r="G31" s="23"/>
      <c r="H31" s="23"/>
      <c r="I31" s="23"/>
      <c r="J31" s="23"/>
      <c r="K31" s="23"/>
      <c r="L31" s="23"/>
      <c r="M31" s="23"/>
      <c r="N31" s="23"/>
      <c r="O31" s="23"/>
      <c r="P31" s="23"/>
      <c r="Q31" s="23"/>
      <c r="S31"/>
      <c r="T31"/>
      <c r="U31"/>
      <c r="V31"/>
      <c r="W31"/>
      <c r="X31"/>
      <c r="Y31"/>
      <c r="Z31"/>
      <c r="AA31"/>
      <c r="AB31"/>
      <c r="AC31"/>
      <c r="AD31"/>
      <c r="AE31"/>
      <c r="AF31"/>
      <c r="AG31"/>
      <c r="AH31"/>
      <c r="AI31"/>
      <c r="AJ31"/>
    </row>
    <row r="32" spans="1:36" ht="15" customHeight="1" x14ac:dyDescent="0.25">
      <c r="A32" s="46" t="s">
        <v>22</v>
      </c>
      <c r="B32" s="47"/>
      <c r="C32" s="47"/>
      <c r="D32" s="47"/>
      <c r="E32" s="47"/>
      <c r="F32" s="47"/>
      <c r="G32" s="47"/>
      <c r="H32" s="47"/>
      <c r="I32" s="47"/>
      <c r="J32" s="47"/>
      <c r="K32" s="47"/>
      <c r="L32" s="47"/>
      <c r="M32" s="47"/>
      <c r="N32" s="47"/>
      <c r="O32" s="47"/>
      <c r="P32" s="47"/>
      <c r="Q32" s="48"/>
    </row>
    <row r="33" spans="1:17" x14ac:dyDescent="0.25">
      <c r="A33" s="49"/>
      <c r="B33" s="50"/>
      <c r="C33" s="50"/>
      <c r="D33" s="50"/>
      <c r="E33" s="50"/>
      <c r="F33" s="50"/>
      <c r="G33" s="50"/>
      <c r="H33" s="50"/>
      <c r="I33" s="50"/>
      <c r="J33" s="50"/>
      <c r="K33" s="50"/>
      <c r="L33" s="50"/>
      <c r="M33" s="50"/>
      <c r="N33" s="50"/>
      <c r="O33" s="50"/>
      <c r="P33" s="50"/>
      <c r="Q33" s="51"/>
    </row>
    <row r="34" spans="1:17" ht="52.5" customHeight="1" x14ac:dyDescent="0.25">
      <c r="A34" s="52"/>
      <c r="B34" s="53"/>
      <c r="C34" s="53"/>
      <c r="D34" s="53"/>
      <c r="E34" s="53"/>
      <c r="F34" s="53"/>
      <c r="G34" s="53"/>
      <c r="H34" s="53"/>
      <c r="I34" s="53"/>
      <c r="J34" s="53"/>
      <c r="K34" s="53"/>
      <c r="L34" s="53"/>
      <c r="M34" s="53"/>
      <c r="N34" s="53"/>
      <c r="O34" s="53"/>
      <c r="P34" s="53"/>
      <c r="Q34" s="54"/>
    </row>
    <row r="35" spans="1:17" ht="193.5" customHeight="1" x14ac:dyDescent="0.25">
      <c r="A35" s="43" t="s">
        <v>25</v>
      </c>
      <c r="B35" s="44"/>
      <c r="C35" s="44"/>
      <c r="D35" s="44"/>
      <c r="E35" s="44"/>
      <c r="F35" s="44"/>
      <c r="G35" s="44"/>
      <c r="H35" s="44"/>
      <c r="I35" s="44"/>
      <c r="J35" s="44"/>
      <c r="K35" s="44"/>
      <c r="L35" s="44"/>
      <c r="M35" s="44"/>
      <c r="N35" s="44"/>
      <c r="O35" s="44"/>
      <c r="P35" s="44"/>
      <c r="Q35" s="45"/>
    </row>
    <row r="36" spans="1:17" x14ac:dyDescent="0.25">
      <c r="A36" s="2"/>
    </row>
    <row r="37" spans="1:17" x14ac:dyDescent="0.25">
      <c r="A37" s="2"/>
    </row>
    <row r="38" spans="1:17" x14ac:dyDescent="0.25">
      <c r="A38" s="2"/>
    </row>
    <row r="39" spans="1:17" x14ac:dyDescent="0.25">
      <c r="A39" s="2"/>
    </row>
    <row r="40" spans="1:17" x14ac:dyDescent="0.25">
      <c r="A40" s="2"/>
    </row>
    <row r="41" spans="1:17" x14ac:dyDescent="0.25">
      <c r="A41" s="2"/>
    </row>
    <row r="42" spans="1:17" x14ac:dyDescent="0.25">
      <c r="A42" s="2"/>
    </row>
    <row r="43" spans="1:17" x14ac:dyDescent="0.25">
      <c r="A43" s="2"/>
    </row>
    <row r="44" spans="1:17" x14ac:dyDescent="0.25">
      <c r="A44" s="2"/>
    </row>
    <row r="45" spans="1:17" x14ac:dyDescent="0.25">
      <c r="A45" s="2"/>
    </row>
    <row r="46" spans="1:17" x14ac:dyDescent="0.25">
      <c r="A46" s="2"/>
    </row>
    <row r="47" spans="1:17" x14ac:dyDescent="0.25">
      <c r="A47" s="2"/>
    </row>
    <row r="48" spans="1:17"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sheetData>
  <mergeCells count="12">
    <mergeCell ref="A35:Q35"/>
    <mergeCell ref="A32:Q34"/>
    <mergeCell ref="A28:A30"/>
    <mergeCell ref="A12:A14"/>
    <mergeCell ref="A1:B1"/>
    <mergeCell ref="A17:B17"/>
    <mergeCell ref="A19:A21"/>
    <mergeCell ref="A22:A24"/>
    <mergeCell ref="A25:A27"/>
    <mergeCell ref="A3:A5"/>
    <mergeCell ref="A6:A8"/>
    <mergeCell ref="A9:A11"/>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15FFC-89A4-458D-884F-5F0A0C5A3B89}">
  <dimension ref="A1:P8"/>
  <sheetViews>
    <sheetView workbookViewId="0">
      <selection activeCell="P9" sqref="P9"/>
    </sheetView>
  </sheetViews>
  <sheetFormatPr baseColWidth="10" defaultRowHeight="15" x14ac:dyDescent="0.25"/>
  <cols>
    <col min="1" max="1" width="22.5703125" customWidth="1"/>
  </cols>
  <sheetData>
    <row r="1" spans="1:16" ht="18.75" x14ac:dyDescent="0.3">
      <c r="A1" s="34" t="s">
        <v>32</v>
      </c>
      <c r="B1" s="35"/>
      <c r="C1" s="35"/>
      <c r="D1" s="35"/>
      <c r="E1" s="35"/>
      <c r="F1" s="35"/>
      <c r="G1" s="35"/>
      <c r="H1" s="35"/>
      <c r="I1" s="35"/>
      <c r="J1" s="35"/>
    </row>
    <row r="2" spans="1:16" ht="18.75" x14ac:dyDescent="0.3">
      <c r="A2" s="34" t="s">
        <v>34</v>
      </c>
      <c r="B2" s="35"/>
      <c r="C2" s="35"/>
      <c r="D2" s="35"/>
      <c r="E2" s="35"/>
      <c r="F2" s="35"/>
      <c r="G2" s="35"/>
      <c r="H2" s="35"/>
      <c r="I2" s="35"/>
      <c r="J2" s="35"/>
    </row>
    <row r="4" spans="1:16" ht="25.5" x14ac:dyDescent="0.25">
      <c r="A4" s="31" t="s">
        <v>26</v>
      </c>
      <c r="B4" s="32" t="s">
        <v>11</v>
      </c>
      <c r="C4" s="32" t="s">
        <v>10</v>
      </c>
      <c r="D4" s="32" t="s">
        <v>13</v>
      </c>
      <c r="E4" s="32" t="s">
        <v>12</v>
      </c>
      <c r="F4" s="32" t="s">
        <v>14</v>
      </c>
      <c r="G4" s="32" t="s">
        <v>27</v>
      </c>
      <c r="H4" s="32" t="s">
        <v>28</v>
      </c>
      <c r="I4" s="32" t="s">
        <v>15</v>
      </c>
      <c r="J4" s="32" t="s">
        <v>16</v>
      </c>
      <c r="K4" s="32" t="s">
        <v>17</v>
      </c>
      <c r="L4" s="32" t="s">
        <v>18</v>
      </c>
      <c r="M4" s="32" t="s">
        <v>20</v>
      </c>
      <c r="N4" s="32" t="s">
        <v>19</v>
      </c>
      <c r="O4" s="32" t="s">
        <v>21</v>
      </c>
      <c r="P4" s="33" t="s">
        <v>6</v>
      </c>
    </row>
    <row r="5" spans="1:16" x14ac:dyDescent="0.25">
      <c r="A5" s="36" t="s">
        <v>1</v>
      </c>
      <c r="B5" s="37">
        <v>785</v>
      </c>
      <c r="C5" s="37">
        <v>0</v>
      </c>
      <c r="D5" s="37">
        <v>0</v>
      </c>
      <c r="E5" s="37">
        <v>0</v>
      </c>
      <c r="F5" s="37">
        <v>12</v>
      </c>
      <c r="G5" s="37">
        <v>218</v>
      </c>
      <c r="H5" s="37">
        <v>351</v>
      </c>
      <c r="I5" s="37">
        <v>1564</v>
      </c>
      <c r="J5" s="37">
        <v>323</v>
      </c>
      <c r="K5" s="37">
        <v>487</v>
      </c>
      <c r="L5" s="37">
        <v>188</v>
      </c>
      <c r="M5" s="37">
        <v>0</v>
      </c>
      <c r="N5" s="37">
        <v>757</v>
      </c>
      <c r="O5" s="37">
        <v>398</v>
      </c>
      <c r="P5" s="38">
        <f>SUM(B5:O5)</f>
        <v>5083</v>
      </c>
    </row>
    <row r="6" spans="1:16" x14ac:dyDescent="0.25">
      <c r="A6" s="39" t="s">
        <v>29</v>
      </c>
      <c r="B6" s="40">
        <v>85</v>
      </c>
      <c r="C6" s="40">
        <v>0</v>
      </c>
      <c r="D6" s="40">
        <v>0</v>
      </c>
      <c r="E6" s="40">
        <v>0</v>
      </c>
      <c r="F6" s="40">
        <v>815</v>
      </c>
      <c r="G6" s="40">
        <v>2779</v>
      </c>
      <c r="H6" s="40">
        <v>189</v>
      </c>
      <c r="I6" s="40">
        <v>2764</v>
      </c>
      <c r="J6" s="40">
        <v>533</v>
      </c>
      <c r="K6" s="40">
        <v>423</v>
      </c>
      <c r="L6" s="40">
        <v>410</v>
      </c>
      <c r="M6" s="40">
        <v>0</v>
      </c>
      <c r="N6" s="40">
        <v>0</v>
      </c>
      <c r="O6" s="40">
        <v>80</v>
      </c>
      <c r="P6" s="38">
        <f>SUM(B6:O6)</f>
        <v>8078</v>
      </c>
    </row>
    <row r="7" spans="1:16" x14ac:dyDescent="0.25">
      <c r="A7" s="39" t="s">
        <v>30</v>
      </c>
      <c r="B7" s="40">
        <v>0</v>
      </c>
      <c r="C7" s="40">
        <v>2</v>
      </c>
      <c r="D7" s="40">
        <v>0</v>
      </c>
      <c r="E7" s="40">
        <v>0</v>
      </c>
      <c r="F7" s="40">
        <v>1973</v>
      </c>
      <c r="G7" s="40">
        <v>0</v>
      </c>
      <c r="H7" s="40">
        <v>593</v>
      </c>
      <c r="I7" s="40">
        <v>2682</v>
      </c>
      <c r="J7" s="40">
        <v>550</v>
      </c>
      <c r="K7" s="40">
        <v>401</v>
      </c>
      <c r="L7" s="40">
        <v>860</v>
      </c>
      <c r="M7" s="40">
        <v>0</v>
      </c>
      <c r="N7" s="40">
        <v>6</v>
      </c>
      <c r="O7" s="40">
        <v>112</v>
      </c>
      <c r="P7" s="38">
        <f>SUM(B7:O7)</f>
        <v>7179</v>
      </c>
    </row>
    <row r="8" spans="1:16" x14ac:dyDescent="0.25">
      <c r="A8" s="41" t="s">
        <v>31</v>
      </c>
      <c r="B8" s="42">
        <v>0</v>
      </c>
      <c r="C8" s="42">
        <v>0</v>
      </c>
      <c r="D8" s="42">
        <v>0</v>
      </c>
      <c r="E8" s="42">
        <v>0</v>
      </c>
      <c r="F8" s="42">
        <v>127</v>
      </c>
      <c r="G8" s="42">
        <v>1</v>
      </c>
      <c r="H8" s="42">
        <v>17</v>
      </c>
      <c r="I8" s="42">
        <v>404</v>
      </c>
      <c r="J8" s="42">
        <v>62</v>
      </c>
      <c r="K8" s="42">
        <v>47</v>
      </c>
      <c r="L8" s="42">
        <v>126</v>
      </c>
      <c r="M8" s="42">
        <v>0</v>
      </c>
      <c r="N8" s="42">
        <v>164</v>
      </c>
      <c r="O8" s="42">
        <v>28</v>
      </c>
      <c r="P8" s="38">
        <f>SUM(B8:O8)</f>
        <v>976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LETD</vt:lpstr>
      <vt:lpstr>Pendientes</vt:lpstr>
      <vt:lpstr>LETD!Área_de_impresión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 Hernández, Fermina</dc:creator>
  <cp:lastModifiedBy>Paniagua Tejo, M Teresa</cp:lastModifiedBy>
  <cp:lastPrinted>2019-09-04T11:17:05Z</cp:lastPrinted>
  <dcterms:created xsi:type="dcterms:W3CDTF">2019-07-23T14:53:39Z</dcterms:created>
  <dcterms:modified xsi:type="dcterms:W3CDTF">2020-07-16T07:24:36Z</dcterms:modified>
</cp:coreProperties>
</file>