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N:\PLAN DE COMUNICACIÓN DE LISTAS DE ESPERA\WEB 31122019\"/>
    </mc:Choice>
  </mc:AlternateContent>
  <xr:revisionPtr revIDLastSave="0" documentId="13_ncr:1_{45450949-3494-4CEB-9BF2-8B05AECDD7B1}" xr6:coauthVersionLast="44" xr6:coauthVersionMax="44"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5" i="6" l="1"/>
  <c r="P15" i="6"/>
  <c r="O15" i="6"/>
  <c r="N15" i="6"/>
  <c r="M15" i="6"/>
  <c r="L15" i="6"/>
  <c r="K15" i="6"/>
  <c r="J15" i="6"/>
  <c r="I15" i="6"/>
  <c r="H15" i="6"/>
  <c r="G15" i="6"/>
  <c r="F15" i="6"/>
  <c r="E15" i="6"/>
  <c r="D15" i="6"/>
  <c r="C15" i="6"/>
  <c r="P6" i="7" l="1"/>
  <c r="P8" i="7" l="1"/>
  <c r="P7" i="7"/>
  <c r="P5" i="7"/>
  <c r="Q14" i="6" l="1"/>
  <c r="Q13" i="6"/>
  <c r="Q12" i="6"/>
  <c r="Q11" i="6"/>
  <c r="Q10" i="6"/>
  <c r="Q9" i="6"/>
  <c r="Q8" i="6"/>
  <c r="Q7" i="6"/>
  <c r="Q6" i="6"/>
  <c r="Q5" i="6"/>
  <c r="Q4" i="6"/>
  <c r="Q3" i="6"/>
</calcChain>
</file>

<file path=xl/sharedStrings.xml><?xml version="1.0" encoding="utf-8"?>
<sst xmlns="http://schemas.openxmlformats.org/spreadsheetml/2006/main" count="92" uniqueCount="36">
  <si>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</si>
  <si>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</si>
  <si>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</si>
  <si>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</si>
  <si>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</si>
  <si>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</si>
  <si>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</si>
  <si>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</si>
  <si>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</si>
  <si>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</si>
  <si>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</si>
  <si>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</si>
  <si>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</si>
  <si>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</si>
  <si>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</si>
  <si>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</si>
  <si>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</si>
  <si>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</si>
  <si>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</si>
  <si>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</si>
  <si>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</si>
  <si>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</si>
  <si>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</si>
  <si>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</si>
  <si>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</si>
  <si>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consulta externa. 
</t>
    </r>
  </si>
  <si>
    <r>
      <t xml:space="preserve">LISTA DE ESPERA DE TÉCNICAS DIAGNÓSTICAS
</t>
    </r>
    <r>
      <rPr>
        <sz val="12"/>
        <color theme="1"/>
        <rFont val="Calibri"/>
        <family val="2"/>
        <scheme val="minor"/>
      </rPr>
      <t>31 de diciembre de 2019</t>
    </r>
  </si>
  <si>
    <r>
      <t xml:space="preserve">DEMORA MEDIA DE TÉCNICAS DIAGNÓSTICAS
</t>
    </r>
    <r>
      <rPr>
        <sz val="12"/>
        <color theme="1"/>
        <rFont val="Calibri"/>
        <family val="2"/>
        <scheme val="minor"/>
      </rPr>
      <t>31 de diciembre de 2019</t>
    </r>
  </si>
  <si>
    <t>TÉCNICAS DIAGNÓSTICAS</t>
  </si>
  <si>
    <t>CAU LEÓN</t>
  </si>
  <si>
    <t>CAU PALENCIA</t>
  </si>
  <si>
    <t>RESONANCIA MAGNETICA</t>
  </si>
  <si>
    <t>ECOGRAFIA</t>
  </si>
  <si>
    <t>MAMOGRAFIA</t>
  </si>
  <si>
    <t>A 31/12/2019</t>
  </si>
  <si>
    <t>Pacientes pendientes de Asignación  de Cita para una primera Técnica Diagnóstica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</si>
</sst>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64">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3" fontId="30" fillId="0" borderId="40" xfId="42" applyNumberFormat="1" applyFont="1" applyBorder="1"/>
    <xf numFmtId="2" fontId="27" fillId="0" borderId="41" xfId="42" applyNumberFormat="1" applyFont="1" applyBorder="1"/>
    <xf numFmtId="3" fontId="27" fillId="0" borderId="42" xfId="42" applyNumberFormat="1" applyFont="1" applyBorder="1"/>
    <xf numFmtId="3" fontId="30" fillId="0" borderId="43" xfId="42" applyNumberFormat="1" applyFont="1" applyBorder="1"/>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
  <sheetViews>
    <sheetView showGridLines="0" tabSelected="1" zoomScale="85" zoomScaleNormal="85" workbookViewId="0">
      <selection activeCell="I25" sqref="I2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26" ht="36.75" customHeight="1" thickBot="1" x14ac:dyDescent="0.3">
      <c r="A1" s="58" t="s">
        <v>26</v>
      </c>
      <c r="B1" s="59"/>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26"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row>
    <row r="3" spans="1:26" x14ac:dyDescent="0.25">
      <c r="A3" s="61" t="s">
        <v>1</v>
      </c>
      <c r="B3" s="4" t="s">
        <v>5</v>
      </c>
      <c r="C3" s="16">
        <v>41</v>
      </c>
      <c r="D3" s="16">
        <v>622</v>
      </c>
      <c r="E3" s="16">
        <v>6</v>
      </c>
      <c r="F3" s="16">
        <v>24</v>
      </c>
      <c r="G3" s="16">
        <v>248</v>
      </c>
      <c r="H3" s="16">
        <v>184</v>
      </c>
      <c r="I3" s="16">
        <v>534</v>
      </c>
      <c r="J3" s="16">
        <v>51</v>
      </c>
      <c r="K3" s="16">
        <v>8</v>
      </c>
      <c r="L3" s="16">
        <v>116</v>
      </c>
      <c r="M3" s="16">
        <v>136</v>
      </c>
      <c r="N3" s="16">
        <v>1</v>
      </c>
      <c r="O3" s="16">
        <v>475</v>
      </c>
      <c r="P3" s="16">
        <v>384</v>
      </c>
      <c r="Q3" s="25">
        <f>SUM(C3:P3)</f>
        <v>2830</v>
      </c>
    </row>
    <row r="4" spans="1:26" x14ac:dyDescent="0.25">
      <c r="A4" s="61"/>
      <c r="B4" s="4" t="s">
        <v>2</v>
      </c>
      <c r="C4" s="16">
        <v>75</v>
      </c>
      <c r="D4" s="16">
        <v>114</v>
      </c>
      <c r="E4" s="16">
        <v>9</v>
      </c>
      <c r="F4" s="16">
        <v>4</v>
      </c>
      <c r="G4" s="16">
        <v>23</v>
      </c>
      <c r="H4" s="16">
        <v>489</v>
      </c>
      <c r="I4" s="16">
        <v>17</v>
      </c>
      <c r="J4" s="16">
        <v>9</v>
      </c>
      <c r="K4" s="16"/>
      <c r="L4" s="16">
        <v>18</v>
      </c>
      <c r="M4" s="16">
        <v>541</v>
      </c>
      <c r="N4" s="16">
        <v>3</v>
      </c>
      <c r="O4" s="16">
        <v>593</v>
      </c>
      <c r="P4" s="16">
        <v>42</v>
      </c>
      <c r="Q4" s="25">
        <f t="shared" ref="Q4:Q14" si="0">SUM(C4:P4)</f>
        <v>1937</v>
      </c>
    </row>
    <row r="5" spans="1:26" x14ac:dyDescent="0.25">
      <c r="A5" s="61"/>
      <c r="B5" s="4" t="s">
        <v>3</v>
      </c>
      <c r="C5" s="16">
        <v>502</v>
      </c>
      <c r="D5" s="16">
        <v>80</v>
      </c>
      <c r="E5" s="16">
        <v>383</v>
      </c>
      <c r="F5" s="16">
        <v>131</v>
      </c>
      <c r="G5" s="16">
        <v>259</v>
      </c>
      <c r="H5" s="16">
        <v>136</v>
      </c>
      <c r="I5" s="16">
        <v>47</v>
      </c>
      <c r="J5" s="16">
        <v>425</v>
      </c>
      <c r="K5" s="16">
        <v>51</v>
      </c>
      <c r="L5" s="16">
        <v>42</v>
      </c>
      <c r="M5" s="16">
        <v>6</v>
      </c>
      <c r="N5" s="16">
        <v>347</v>
      </c>
      <c r="O5" s="16">
        <v>324</v>
      </c>
      <c r="P5" s="16">
        <v>23</v>
      </c>
      <c r="Q5" s="25">
        <f t="shared" si="0"/>
        <v>2756</v>
      </c>
    </row>
    <row r="6" spans="1:26" x14ac:dyDescent="0.25">
      <c r="A6" s="62" t="s">
        <v>7</v>
      </c>
      <c r="B6" s="5" t="s">
        <v>5</v>
      </c>
      <c r="C6" s="17"/>
      <c r="D6" s="17">
        <v>31</v>
      </c>
      <c r="E6" s="17"/>
      <c r="F6" s="17"/>
      <c r="G6" s="17">
        <v>156</v>
      </c>
      <c r="H6" s="17">
        <v>32</v>
      </c>
      <c r="I6" s="17">
        <v>142</v>
      </c>
      <c r="J6" s="17">
        <v>170</v>
      </c>
      <c r="K6" s="17">
        <v>3</v>
      </c>
      <c r="L6" s="17">
        <v>138</v>
      </c>
      <c r="M6" s="17">
        <v>128</v>
      </c>
      <c r="N6" s="17"/>
      <c r="O6" s="17">
        <v>3998</v>
      </c>
      <c r="P6" s="17">
        <v>232</v>
      </c>
      <c r="Q6" s="26">
        <f t="shared" si="0"/>
        <v>5030</v>
      </c>
    </row>
    <row r="7" spans="1:26" x14ac:dyDescent="0.25">
      <c r="A7" s="62"/>
      <c r="B7" s="5" t="s">
        <v>2</v>
      </c>
      <c r="C7" s="17">
        <v>21</v>
      </c>
      <c r="D7" s="17">
        <v>21</v>
      </c>
      <c r="E7" s="17"/>
      <c r="F7" s="17"/>
      <c r="G7" s="17">
        <v>3</v>
      </c>
      <c r="H7" s="17">
        <v>3</v>
      </c>
      <c r="I7" s="17">
        <v>8</v>
      </c>
      <c r="J7" s="17">
        <v>87</v>
      </c>
      <c r="K7" s="17"/>
      <c r="L7" s="17">
        <v>12</v>
      </c>
      <c r="M7" s="17">
        <v>238</v>
      </c>
      <c r="N7" s="17"/>
      <c r="O7" s="17">
        <v>43</v>
      </c>
      <c r="P7" s="17">
        <v>48</v>
      </c>
      <c r="Q7" s="26">
        <f t="shared" si="0"/>
        <v>484</v>
      </c>
    </row>
    <row r="8" spans="1:26" x14ac:dyDescent="0.25">
      <c r="A8" s="62"/>
      <c r="B8" s="5" t="s">
        <v>3</v>
      </c>
      <c r="C8" s="17">
        <v>764</v>
      </c>
      <c r="D8" s="17">
        <v>1483</v>
      </c>
      <c r="E8" s="17"/>
      <c r="F8" s="17"/>
      <c r="G8" s="17"/>
      <c r="H8" s="17">
        <v>107</v>
      </c>
      <c r="I8" s="17">
        <v>9</v>
      </c>
      <c r="J8" s="17">
        <v>238</v>
      </c>
      <c r="K8" s="17">
        <v>121</v>
      </c>
      <c r="L8" s="17">
        <v>6</v>
      </c>
      <c r="M8" s="17">
        <v>5</v>
      </c>
      <c r="N8" s="17"/>
      <c r="O8" s="17">
        <v>39</v>
      </c>
      <c r="P8" s="17">
        <v>1</v>
      </c>
      <c r="Q8" s="26">
        <f t="shared" si="0"/>
        <v>2773</v>
      </c>
    </row>
    <row r="9" spans="1:26" x14ac:dyDescent="0.25">
      <c r="A9" s="63" t="s">
        <v>8</v>
      </c>
      <c r="B9" s="6" t="s">
        <v>5</v>
      </c>
      <c r="C9" s="18">
        <v>603</v>
      </c>
      <c r="D9" s="18">
        <v>1708</v>
      </c>
      <c r="E9" s="18">
        <v>104</v>
      </c>
      <c r="F9" s="18">
        <v>4</v>
      </c>
      <c r="G9" s="18">
        <v>355</v>
      </c>
      <c r="H9" s="18">
        <v>181</v>
      </c>
      <c r="I9" s="18">
        <v>664</v>
      </c>
      <c r="J9" s="18">
        <v>765</v>
      </c>
      <c r="K9" s="18">
        <v>547</v>
      </c>
      <c r="L9" s="18">
        <v>150</v>
      </c>
      <c r="M9" s="18">
        <v>539</v>
      </c>
      <c r="N9" s="18">
        <v>354</v>
      </c>
      <c r="O9" s="18">
        <v>2024</v>
      </c>
      <c r="P9" s="18">
        <v>700</v>
      </c>
      <c r="Q9" s="27">
        <f t="shared" si="0"/>
        <v>8698</v>
      </c>
    </row>
    <row r="10" spans="1:26" x14ac:dyDescent="0.25">
      <c r="A10" s="63"/>
      <c r="B10" s="6" t="s">
        <v>2</v>
      </c>
      <c r="C10" s="18">
        <v>291</v>
      </c>
      <c r="D10" s="18">
        <v>394</v>
      </c>
      <c r="E10" s="18">
        <v>47</v>
      </c>
      <c r="F10" s="18">
        <v>46</v>
      </c>
      <c r="G10" s="18">
        <v>16</v>
      </c>
      <c r="H10" s="18">
        <v>3432</v>
      </c>
      <c r="I10" s="18">
        <v>74</v>
      </c>
      <c r="J10" s="18">
        <v>166</v>
      </c>
      <c r="K10" s="18">
        <v>51</v>
      </c>
      <c r="L10" s="18">
        <v>17</v>
      </c>
      <c r="M10" s="18">
        <v>1639</v>
      </c>
      <c r="N10" s="18">
        <v>169</v>
      </c>
      <c r="O10" s="18">
        <v>887</v>
      </c>
      <c r="P10" s="18">
        <v>75</v>
      </c>
      <c r="Q10" s="27">
        <f t="shared" si="0"/>
        <v>7304</v>
      </c>
    </row>
    <row r="11" spans="1:26" x14ac:dyDescent="0.25">
      <c r="A11" s="63"/>
      <c r="B11" s="6" t="s">
        <v>3</v>
      </c>
      <c r="C11" s="18">
        <v>1419</v>
      </c>
      <c r="D11" s="18">
        <v>116</v>
      </c>
      <c r="E11" s="18">
        <v>1137</v>
      </c>
      <c r="F11" s="18">
        <v>194</v>
      </c>
      <c r="G11" s="18">
        <v>697</v>
      </c>
      <c r="H11" s="18">
        <v>5889</v>
      </c>
      <c r="I11" s="18">
        <v>111</v>
      </c>
      <c r="J11" s="18">
        <v>218</v>
      </c>
      <c r="K11" s="18">
        <v>11</v>
      </c>
      <c r="L11" s="18">
        <v>54</v>
      </c>
      <c r="M11" s="18">
        <v>66</v>
      </c>
      <c r="N11" s="18">
        <v>15</v>
      </c>
      <c r="O11" s="18">
        <v>675</v>
      </c>
      <c r="P11" s="18">
        <v>39</v>
      </c>
      <c r="Q11" s="27">
        <f t="shared" si="0"/>
        <v>10641</v>
      </c>
    </row>
    <row r="12" spans="1:26" x14ac:dyDescent="0.25">
      <c r="A12" s="57" t="s">
        <v>9</v>
      </c>
      <c r="B12" s="7" t="s">
        <v>5</v>
      </c>
      <c r="C12" s="19">
        <v>17</v>
      </c>
      <c r="D12" s="19">
        <v>83</v>
      </c>
      <c r="E12" s="19">
        <v>7</v>
      </c>
      <c r="F12" s="19">
        <v>1</v>
      </c>
      <c r="G12" s="19">
        <v>89</v>
      </c>
      <c r="H12" s="19">
        <v>69</v>
      </c>
      <c r="I12" s="19">
        <v>20</v>
      </c>
      <c r="J12" s="19">
        <v>63</v>
      </c>
      <c r="K12" s="19">
        <v>119</v>
      </c>
      <c r="L12" s="19">
        <v>12</v>
      </c>
      <c r="M12" s="19">
        <v>80</v>
      </c>
      <c r="N12" s="19">
        <v>65</v>
      </c>
      <c r="O12" s="19">
        <v>166</v>
      </c>
      <c r="P12" s="19">
        <v>16</v>
      </c>
      <c r="Q12" s="28">
        <f t="shared" si="0"/>
        <v>807</v>
      </c>
    </row>
    <row r="13" spans="1:26" x14ac:dyDescent="0.25">
      <c r="A13" s="57"/>
      <c r="B13" s="7" t="s">
        <v>2</v>
      </c>
      <c r="C13" s="19">
        <v>18</v>
      </c>
      <c r="D13" s="19">
        <v>29</v>
      </c>
      <c r="E13" s="19">
        <v>13</v>
      </c>
      <c r="F13" s="19">
        <v>3</v>
      </c>
      <c r="G13" s="19">
        <v>3</v>
      </c>
      <c r="H13" s="19">
        <v>811</v>
      </c>
      <c r="I13" s="19">
        <v>1</v>
      </c>
      <c r="J13" s="19">
        <v>4</v>
      </c>
      <c r="K13" s="19">
        <v>4</v>
      </c>
      <c r="L13" s="19"/>
      <c r="M13" s="19">
        <v>91</v>
      </c>
      <c r="N13" s="19">
        <v>2</v>
      </c>
      <c r="O13" s="19">
        <v>43</v>
      </c>
      <c r="P13" s="19">
        <v>2</v>
      </c>
      <c r="Q13" s="28">
        <f t="shared" si="0"/>
        <v>1024</v>
      </c>
    </row>
    <row r="14" spans="1:26" ht="15.75" thickBot="1" x14ac:dyDescent="0.3">
      <c r="A14" s="57"/>
      <c r="B14" s="7" t="s">
        <v>3</v>
      </c>
      <c r="C14" s="20">
        <v>155</v>
      </c>
      <c r="D14" s="20">
        <v>36</v>
      </c>
      <c r="E14" s="20">
        <v>129</v>
      </c>
      <c r="F14" s="20">
        <v>24</v>
      </c>
      <c r="G14" s="20">
        <v>96</v>
      </c>
      <c r="H14" s="20">
        <v>797</v>
      </c>
      <c r="I14" s="20">
        <v>19</v>
      </c>
      <c r="J14" s="20">
        <v>158</v>
      </c>
      <c r="K14" s="20"/>
      <c r="L14" s="20">
        <v>21</v>
      </c>
      <c r="M14" s="20">
        <v>5</v>
      </c>
      <c r="N14" s="20">
        <v>2</v>
      </c>
      <c r="O14" s="20">
        <v>66</v>
      </c>
      <c r="P14" s="20">
        <v>3</v>
      </c>
      <c r="Q14" s="29">
        <f t="shared" si="0"/>
        <v>1511</v>
      </c>
    </row>
    <row r="15" spans="1:26" x14ac:dyDescent="0.25">
      <c r="A15" s="2"/>
      <c r="C15" s="30">
        <f>SUM(C2:C14)</f>
        <v>3906</v>
      </c>
      <c r="D15" s="30">
        <f t="shared" ref="D15:Q15" si="1">SUM(D2:D14)</f>
        <v>4717</v>
      </c>
      <c r="E15" s="30">
        <f t="shared" si="1"/>
        <v>1835</v>
      </c>
      <c r="F15" s="30">
        <f t="shared" si="1"/>
        <v>431</v>
      </c>
      <c r="G15" s="30">
        <f t="shared" si="1"/>
        <v>1945</v>
      </c>
      <c r="H15" s="30">
        <f t="shared" si="1"/>
        <v>12130</v>
      </c>
      <c r="I15" s="30">
        <f t="shared" si="1"/>
        <v>1646</v>
      </c>
      <c r="J15" s="30">
        <f t="shared" si="1"/>
        <v>2354</v>
      </c>
      <c r="K15" s="30">
        <f t="shared" si="1"/>
        <v>915</v>
      </c>
      <c r="L15" s="30">
        <f t="shared" si="1"/>
        <v>586</v>
      </c>
      <c r="M15" s="30">
        <f t="shared" si="1"/>
        <v>3474</v>
      </c>
      <c r="N15" s="30">
        <f t="shared" si="1"/>
        <v>958</v>
      </c>
      <c r="O15" s="30">
        <f t="shared" si="1"/>
        <v>9333</v>
      </c>
      <c r="P15" s="30">
        <f t="shared" si="1"/>
        <v>1565</v>
      </c>
      <c r="Q15" s="30">
        <f t="shared" si="1"/>
        <v>45795</v>
      </c>
    </row>
    <row r="16" spans="1:26" ht="15.75" thickBot="1" x14ac:dyDescent="0.3">
      <c r="A16" s="2"/>
      <c r="C16" s="30"/>
      <c r="D16" s="30"/>
      <c r="E16" s="30"/>
      <c r="F16" s="30"/>
      <c r="G16" s="30"/>
      <c r="H16" s="30"/>
      <c r="I16" s="30"/>
      <c r="J16" s="30"/>
      <c r="K16" s="30"/>
      <c r="L16" s="30"/>
      <c r="M16" s="30"/>
      <c r="N16" s="30"/>
      <c r="O16" s="30"/>
      <c r="P16" s="30"/>
      <c r="Q16" s="30"/>
    </row>
    <row r="17" spans="1:36" ht="35.25" customHeight="1" thickBot="1" x14ac:dyDescent="0.3">
      <c r="A17" s="58" t="s">
        <v>27</v>
      </c>
      <c r="B17" s="60"/>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6" ht="26.25" customHeight="1" x14ac:dyDescent="0.25">
      <c r="A18" s="12" t="s">
        <v>4</v>
      </c>
      <c r="B18" s="13" t="s">
        <v>0</v>
      </c>
      <c r="C18" s="15"/>
      <c r="D18" s="15"/>
      <c r="E18" s="15"/>
      <c r="F18" s="15"/>
      <c r="G18" s="15"/>
      <c r="H18" s="15"/>
      <c r="I18" s="15"/>
      <c r="J18" s="15"/>
      <c r="K18" s="15"/>
      <c r="L18" s="15"/>
      <c r="M18" s="15"/>
      <c r="N18" s="15"/>
      <c r="O18" s="15"/>
      <c r="P18" s="15"/>
      <c r="Q18" s="15"/>
    </row>
    <row r="19" spans="1:36" x14ac:dyDescent="0.25">
      <c r="A19" s="61" t="s">
        <v>1</v>
      </c>
      <c r="B19" s="8" t="s">
        <v>5</v>
      </c>
      <c r="C19" s="16">
        <v>27.365853658536587</v>
      </c>
      <c r="D19" s="16">
        <v>62.342443729903536</v>
      </c>
      <c r="E19" s="16">
        <v>42.333333333333336</v>
      </c>
      <c r="F19" s="16">
        <v>99.666666666666671</v>
      </c>
      <c r="G19" s="16">
        <v>137.12096774193549</v>
      </c>
      <c r="H19" s="16">
        <v>45.277173913043477</v>
      </c>
      <c r="I19" s="16">
        <v>54.59550561797753</v>
      </c>
      <c r="J19" s="16">
        <v>31.509803921568629</v>
      </c>
      <c r="K19" s="16">
        <v>115.875</v>
      </c>
      <c r="L19" s="16">
        <v>24.448275862068964</v>
      </c>
      <c r="M19" s="16">
        <v>50.272058823529413</v>
      </c>
      <c r="N19" s="16">
        <v>11</v>
      </c>
      <c r="O19" s="16">
        <v>35.286315789473683</v>
      </c>
      <c r="P19" s="16">
        <v>31.231770833333332</v>
      </c>
      <c r="Q19" s="25">
        <v>54.773144876325091</v>
      </c>
    </row>
    <row r="20" spans="1:36" x14ac:dyDescent="0.25">
      <c r="A20" s="61"/>
      <c r="B20" s="8" t="s">
        <v>2</v>
      </c>
      <c r="C20" s="16">
        <v>19.600000000000001</v>
      </c>
      <c r="D20" s="16">
        <v>100.00877192982456</v>
      </c>
      <c r="E20" s="16">
        <v>211</v>
      </c>
      <c r="F20" s="16">
        <v>69.75</v>
      </c>
      <c r="G20" s="16">
        <v>109.21739130434783</v>
      </c>
      <c r="H20" s="16">
        <v>53.08997955010225</v>
      </c>
      <c r="I20" s="16">
        <v>90.470588235294116</v>
      </c>
      <c r="J20" s="16">
        <v>79.666666666666671</v>
      </c>
      <c r="K20" s="16"/>
      <c r="L20" s="16">
        <v>52.277777777777779</v>
      </c>
      <c r="M20" s="16">
        <v>70.700554528650642</v>
      </c>
      <c r="N20" s="16">
        <v>32.666666666666664</v>
      </c>
      <c r="O20" s="16">
        <v>38.785834738617204</v>
      </c>
      <c r="P20" s="16">
        <v>50.88095238095238</v>
      </c>
      <c r="Q20" s="25">
        <v>56.893133711925657</v>
      </c>
    </row>
    <row r="21" spans="1:36" x14ac:dyDescent="0.25">
      <c r="A21" s="61"/>
      <c r="B21" s="8" t="s">
        <v>3</v>
      </c>
      <c r="C21" s="16">
        <v>33.629482071713149</v>
      </c>
      <c r="D21" s="16">
        <v>87.174999999999997</v>
      </c>
      <c r="E21" s="16">
        <v>68.78067885117494</v>
      </c>
      <c r="F21" s="16">
        <v>66.297709923664115</v>
      </c>
      <c r="G21" s="16">
        <v>52.56370656370656</v>
      </c>
      <c r="H21" s="16">
        <v>119.47794117647059</v>
      </c>
      <c r="I21" s="16">
        <v>68.723404255319153</v>
      </c>
      <c r="J21" s="16">
        <v>197.90117647058824</v>
      </c>
      <c r="K21" s="16">
        <v>122.25490196078431</v>
      </c>
      <c r="L21" s="16">
        <v>57.38095238095238</v>
      </c>
      <c r="M21" s="16">
        <v>122.33333333333333</v>
      </c>
      <c r="N21" s="16">
        <v>19.855907780979827</v>
      </c>
      <c r="O21" s="16">
        <v>59.095679012345677</v>
      </c>
      <c r="P21" s="16">
        <v>34.869565217391305</v>
      </c>
      <c r="Q21" s="25">
        <v>77.033018867924525</v>
      </c>
    </row>
    <row r="22" spans="1:36" ht="15" customHeight="1" x14ac:dyDescent="0.25">
      <c r="A22" s="62" t="s">
        <v>7</v>
      </c>
      <c r="B22" s="9" t="s">
        <v>5</v>
      </c>
      <c r="C22" s="17"/>
      <c r="D22" s="17">
        <v>21.29032258064516</v>
      </c>
      <c r="E22" s="17"/>
      <c r="F22" s="17"/>
      <c r="G22" s="17">
        <v>29.852564102564102</v>
      </c>
      <c r="H22" s="17">
        <v>78.25</v>
      </c>
      <c r="I22" s="17">
        <v>68.021126760563376</v>
      </c>
      <c r="J22" s="17">
        <v>96.89411764705882</v>
      </c>
      <c r="K22" s="17">
        <v>34.333333333333336</v>
      </c>
      <c r="L22" s="17">
        <v>15.521739130434783</v>
      </c>
      <c r="M22" s="17">
        <v>25.984375</v>
      </c>
      <c r="N22" s="17"/>
      <c r="O22" s="17">
        <v>154.32316158079038</v>
      </c>
      <c r="P22" s="17">
        <v>33.836206896551722</v>
      </c>
      <c r="Q22" s="26">
        <v>132.07892644135188</v>
      </c>
    </row>
    <row r="23" spans="1:36" x14ac:dyDescent="0.25">
      <c r="A23" s="62"/>
      <c r="B23" s="9" t="s">
        <v>2</v>
      </c>
      <c r="C23" s="17">
        <v>168.23809523809524</v>
      </c>
      <c r="D23" s="17">
        <v>215.57142857142858</v>
      </c>
      <c r="E23" s="17"/>
      <c r="F23" s="17"/>
      <c r="G23" s="17">
        <v>42.333333333333336</v>
      </c>
      <c r="H23" s="17">
        <v>156</v>
      </c>
      <c r="I23" s="17">
        <v>140.875</v>
      </c>
      <c r="J23" s="17">
        <v>90.609195402298852</v>
      </c>
      <c r="K23" s="17"/>
      <c r="L23" s="17">
        <v>61.083333333333336</v>
      </c>
      <c r="M23" s="17">
        <v>28.331932773109244</v>
      </c>
      <c r="N23" s="17"/>
      <c r="O23" s="17">
        <v>84.860465116279073</v>
      </c>
      <c r="P23" s="17">
        <v>51.729166666666664</v>
      </c>
      <c r="Q23" s="26">
        <v>64.61363636363636</v>
      </c>
    </row>
    <row r="24" spans="1:36" x14ac:dyDescent="0.25">
      <c r="A24" s="62"/>
      <c r="B24" s="9" t="s">
        <v>3</v>
      </c>
      <c r="C24" s="17">
        <v>84.6151832460733</v>
      </c>
      <c r="D24" s="17">
        <v>144.77006068779502</v>
      </c>
      <c r="E24" s="17"/>
      <c r="F24" s="17"/>
      <c r="G24" s="17"/>
      <c r="H24" s="17">
        <v>98.803738317757009</v>
      </c>
      <c r="I24" s="17">
        <v>69.333333333333329</v>
      </c>
      <c r="J24" s="17">
        <v>111.82352941176471</v>
      </c>
      <c r="K24" s="17">
        <v>84.057851239669418</v>
      </c>
      <c r="L24" s="17">
        <v>107.83333333333333</v>
      </c>
      <c r="M24" s="17">
        <v>35.799999999999997</v>
      </c>
      <c r="N24" s="17"/>
      <c r="O24" s="17">
        <v>95.025641025641022</v>
      </c>
      <c r="P24" s="17">
        <v>5</v>
      </c>
      <c r="Q24" s="26">
        <v>119.67472051929319</v>
      </c>
    </row>
    <row r="25" spans="1:36" x14ac:dyDescent="0.25">
      <c r="A25" s="63" t="s">
        <v>8</v>
      </c>
      <c r="B25" s="10" t="s">
        <v>5</v>
      </c>
      <c r="C25" s="18">
        <v>34.567164179104481</v>
      </c>
      <c r="D25" s="18">
        <v>81.664519906323179</v>
      </c>
      <c r="E25" s="18">
        <v>59.07692307692308</v>
      </c>
      <c r="F25" s="18">
        <v>25.75</v>
      </c>
      <c r="G25" s="18">
        <v>183.57746478873239</v>
      </c>
      <c r="H25" s="18">
        <v>42.232044198895025</v>
      </c>
      <c r="I25" s="18">
        <v>64.486445783132524</v>
      </c>
      <c r="J25" s="18">
        <v>84.82352941176471</v>
      </c>
      <c r="K25" s="18">
        <v>85.296160877513714</v>
      </c>
      <c r="L25" s="18">
        <v>19.413333333333334</v>
      </c>
      <c r="M25" s="18">
        <v>45.205936920222634</v>
      </c>
      <c r="N25" s="18">
        <v>28.161016949152543</v>
      </c>
      <c r="O25" s="18">
        <v>68.569169960474312</v>
      </c>
      <c r="P25" s="18">
        <v>60.37</v>
      </c>
      <c r="Q25" s="27">
        <v>70.366061163485853</v>
      </c>
    </row>
    <row r="26" spans="1:36" x14ac:dyDescent="0.25">
      <c r="A26" s="63"/>
      <c r="B26" s="10" t="s">
        <v>2</v>
      </c>
      <c r="C26" s="18">
        <v>94.769759450171819</v>
      </c>
      <c r="D26" s="18">
        <v>100.5</v>
      </c>
      <c r="E26" s="18">
        <v>195.78723404255319</v>
      </c>
      <c r="F26" s="18">
        <v>54.630434782608695</v>
      </c>
      <c r="G26" s="18">
        <v>168.5</v>
      </c>
      <c r="H26" s="18">
        <v>141.1416083916084</v>
      </c>
      <c r="I26" s="18">
        <v>123.94594594594595</v>
      </c>
      <c r="J26" s="18">
        <v>99.150602409638552</v>
      </c>
      <c r="K26" s="18">
        <v>100.01960784313725</v>
      </c>
      <c r="L26" s="18">
        <v>30.235294117647058</v>
      </c>
      <c r="M26" s="18">
        <v>79.859060402684563</v>
      </c>
      <c r="N26" s="18">
        <v>33.781065088757394</v>
      </c>
      <c r="O26" s="18">
        <v>37.9086809470124</v>
      </c>
      <c r="P26" s="18">
        <v>71.959999999999994</v>
      </c>
      <c r="Q26" s="27">
        <v>105.81188389923329</v>
      </c>
    </row>
    <row r="27" spans="1:36" x14ac:dyDescent="0.25">
      <c r="A27" s="63"/>
      <c r="B27" s="10" t="s">
        <v>3</v>
      </c>
      <c r="C27" s="18">
        <v>91.085976039464413</v>
      </c>
      <c r="D27" s="18">
        <v>109.21551724137932</v>
      </c>
      <c r="E27" s="18">
        <v>103.62093227792437</v>
      </c>
      <c r="F27" s="18">
        <v>67.855670103092777</v>
      </c>
      <c r="G27" s="18">
        <v>118.80057388809182</v>
      </c>
      <c r="H27" s="18">
        <v>117.99405671591101</v>
      </c>
      <c r="I27" s="18">
        <v>70.558558558558559</v>
      </c>
      <c r="J27" s="18">
        <v>152.31651376146789</v>
      </c>
      <c r="K27" s="18">
        <v>83.909090909090907</v>
      </c>
      <c r="L27" s="18">
        <v>73.111111111111114</v>
      </c>
      <c r="M27" s="18">
        <v>90.36363636363636</v>
      </c>
      <c r="N27" s="18">
        <v>22.6</v>
      </c>
      <c r="O27" s="18">
        <v>33.256296296296298</v>
      </c>
      <c r="P27" s="18">
        <v>35.641025641025642</v>
      </c>
      <c r="Q27" s="27">
        <v>105.87548162766657</v>
      </c>
    </row>
    <row r="28" spans="1:36" x14ac:dyDescent="0.25">
      <c r="A28" s="57" t="s">
        <v>9</v>
      </c>
      <c r="B28" s="11" t="s">
        <v>5</v>
      </c>
      <c r="C28" s="19">
        <v>10.705882352941176</v>
      </c>
      <c r="D28" s="19">
        <v>68.831325301204814</v>
      </c>
      <c r="E28" s="19">
        <v>24.714285714285715</v>
      </c>
      <c r="F28" s="19">
        <v>4</v>
      </c>
      <c r="G28" s="19">
        <v>178.07865168539325</v>
      </c>
      <c r="H28" s="19">
        <v>101.3623188405797</v>
      </c>
      <c r="I28" s="19">
        <v>53.55</v>
      </c>
      <c r="J28" s="19">
        <v>116.42857142857143</v>
      </c>
      <c r="K28" s="19">
        <v>114.76470588235294</v>
      </c>
      <c r="L28" s="19">
        <v>30.166666666666668</v>
      </c>
      <c r="M28" s="19">
        <v>43.9375</v>
      </c>
      <c r="N28" s="19">
        <v>24.507692307692309</v>
      </c>
      <c r="O28" s="19">
        <v>22.843373493975903</v>
      </c>
      <c r="P28" s="19">
        <v>17.0625</v>
      </c>
      <c r="Q28" s="28">
        <v>74.985130111524157</v>
      </c>
    </row>
    <row r="29" spans="1:36" x14ac:dyDescent="0.25">
      <c r="A29" s="57"/>
      <c r="B29" s="11" t="s">
        <v>2</v>
      </c>
      <c r="C29" s="19">
        <v>43.833333333333336</v>
      </c>
      <c r="D29" s="19">
        <v>118.89655172413794</v>
      </c>
      <c r="E29" s="19">
        <v>193.23076923076923</v>
      </c>
      <c r="F29" s="19">
        <v>244</v>
      </c>
      <c r="G29" s="19">
        <v>165.33333333333334</v>
      </c>
      <c r="H29" s="19">
        <v>213.87546239210852</v>
      </c>
      <c r="I29" s="19">
        <v>182</v>
      </c>
      <c r="J29" s="19">
        <v>258.25</v>
      </c>
      <c r="K29" s="19">
        <v>116.25</v>
      </c>
      <c r="L29" s="19"/>
      <c r="M29" s="19">
        <v>113.17582417582418</v>
      </c>
      <c r="N29" s="19">
        <v>49</v>
      </c>
      <c r="O29" s="19">
        <v>23.325581395348838</v>
      </c>
      <c r="P29" s="19">
        <v>39.5</v>
      </c>
      <c r="Q29" s="28">
        <v>190.0283203125</v>
      </c>
    </row>
    <row r="30" spans="1:36" ht="15.75" thickBot="1" x14ac:dyDescent="0.3">
      <c r="A30" s="57"/>
      <c r="B30" s="11" t="s">
        <v>3</v>
      </c>
      <c r="C30" s="20">
        <v>39.554838709677419</v>
      </c>
      <c r="D30" s="20">
        <v>177.02777777777777</v>
      </c>
      <c r="E30" s="20">
        <v>108.10077519379846</v>
      </c>
      <c r="F30" s="20">
        <v>56.958333333333336</v>
      </c>
      <c r="G30" s="20">
        <v>175.75</v>
      </c>
      <c r="H30" s="20">
        <v>132.16311166875784</v>
      </c>
      <c r="I30" s="20">
        <v>101.15789473684211</v>
      </c>
      <c r="J30" s="20">
        <v>245.16455696202533</v>
      </c>
      <c r="K30" s="20"/>
      <c r="L30" s="20">
        <v>51.952380952380949</v>
      </c>
      <c r="M30" s="20">
        <v>76.8</v>
      </c>
      <c r="N30" s="20">
        <v>13</v>
      </c>
      <c r="O30" s="20">
        <v>18.015151515151516</v>
      </c>
      <c r="P30" s="20">
        <v>27.666666666666668</v>
      </c>
      <c r="Q30" s="29">
        <v>128.02978160158835</v>
      </c>
    </row>
    <row r="31" spans="1:36"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row>
    <row r="32" spans="1:36" ht="15" customHeight="1" x14ac:dyDescent="0.25">
      <c r="A32" s="48" t="s">
        <v>22</v>
      </c>
      <c r="B32" s="49"/>
      <c r="C32" s="49"/>
      <c r="D32" s="49"/>
      <c r="E32" s="49"/>
      <c r="F32" s="49"/>
      <c r="G32" s="49"/>
      <c r="H32" s="49"/>
      <c r="I32" s="49"/>
      <c r="J32" s="49"/>
      <c r="K32" s="49"/>
      <c r="L32" s="49"/>
      <c r="M32" s="49"/>
      <c r="N32" s="49"/>
      <c r="O32" s="49"/>
      <c r="P32" s="49"/>
      <c r="Q32" s="50"/>
    </row>
    <row r="33" spans="1:17" x14ac:dyDescent="0.25">
      <c r="A33" s="51"/>
      <c r="B33" s="52"/>
      <c r="C33" s="52"/>
      <c r="D33" s="52"/>
      <c r="E33" s="52"/>
      <c r="F33" s="52"/>
      <c r="G33" s="52"/>
      <c r="H33" s="52"/>
      <c r="I33" s="52"/>
      <c r="J33" s="52"/>
      <c r="K33" s="52"/>
      <c r="L33" s="52"/>
      <c r="M33" s="52"/>
      <c r="N33" s="52"/>
      <c r="O33" s="52"/>
      <c r="P33" s="52"/>
      <c r="Q33" s="53"/>
    </row>
    <row r="34" spans="1:17" ht="52.5" customHeight="1" x14ac:dyDescent="0.25">
      <c r="A34" s="54"/>
      <c r="B34" s="55"/>
      <c r="C34" s="55"/>
      <c r="D34" s="55"/>
      <c r="E34" s="55"/>
      <c r="F34" s="55"/>
      <c r="G34" s="55"/>
      <c r="H34" s="55"/>
      <c r="I34" s="55"/>
      <c r="J34" s="55"/>
      <c r="K34" s="55"/>
      <c r="L34" s="55"/>
      <c r="M34" s="55"/>
      <c r="N34" s="55"/>
      <c r="O34" s="55"/>
      <c r="P34" s="55"/>
      <c r="Q34" s="56"/>
    </row>
    <row r="35" spans="1:17" ht="193.5" customHeight="1" x14ac:dyDescent="0.25">
      <c r="A35" s="45" t="s">
        <v>25</v>
      </c>
      <c r="B35" s="46"/>
      <c r="C35" s="46"/>
      <c r="D35" s="46"/>
      <c r="E35" s="46"/>
      <c r="F35" s="46"/>
      <c r="G35" s="46"/>
      <c r="H35" s="46"/>
      <c r="I35" s="46"/>
      <c r="J35" s="46"/>
      <c r="K35" s="46"/>
      <c r="L35" s="46"/>
      <c r="M35" s="46"/>
      <c r="N35" s="46"/>
      <c r="O35" s="46"/>
      <c r="P35" s="46"/>
      <c r="Q35" s="47"/>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workbookViewId="0">
      <selection activeCell="P5" sqref="P5:P8"/>
    </sheetView>
  </sheetViews>
  <sheetFormatPr baseColWidth="10" defaultRowHeight="15" x14ac:dyDescent="0.25"/>
  <cols>
    <col min="1" max="1" width="22.5703125" customWidth="1"/>
  </cols>
  <sheetData>
    <row r="1" spans="1:16" ht="18.75" x14ac:dyDescent="0.3">
      <c r="A1" s="34" t="s">
        <v>35</v>
      </c>
      <c r="B1" s="35"/>
      <c r="C1" s="35"/>
      <c r="D1" s="35"/>
      <c r="E1" s="35"/>
      <c r="F1" s="35"/>
      <c r="G1" s="35"/>
      <c r="H1" s="35"/>
      <c r="I1" s="35"/>
      <c r="J1" s="35"/>
    </row>
    <row r="2" spans="1:16" ht="18.75" x14ac:dyDescent="0.3">
      <c r="A2" s="34" t="s">
        <v>34</v>
      </c>
      <c r="B2" s="35"/>
      <c r="C2" s="35"/>
      <c r="D2" s="35"/>
      <c r="E2" s="35"/>
      <c r="F2" s="35"/>
      <c r="G2" s="35"/>
      <c r="H2" s="35"/>
      <c r="I2" s="35"/>
      <c r="J2" s="35"/>
    </row>
    <row r="4" spans="1:16" ht="25.5" x14ac:dyDescent="0.25">
      <c r="A4" s="31" t="s">
        <v>28</v>
      </c>
      <c r="B4" s="32" t="s">
        <v>11</v>
      </c>
      <c r="C4" s="32" t="s">
        <v>10</v>
      </c>
      <c r="D4" s="32" t="s">
        <v>13</v>
      </c>
      <c r="E4" s="32" t="s">
        <v>12</v>
      </c>
      <c r="F4" s="32" t="s">
        <v>14</v>
      </c>
      <c r="G4" s="32" t="s">
        <v>29</v>
      </c>
      <c r="H4" s="32" t="s">
        <v>30</v>
      </c>
      <c r="I4" s="32" t="s">
        <v>15</v>
      </c>
      <c r="J4" s="32" t="s">
        <v>16</v>
      </c>
      <c r="K4" s="32" t="s">
        <v>17</v>
      </c>
      <c r="L4" s="32" t="s">
        <v>18</v>
      </c>
      <c r="M4" s="32" t="s">
        <v>20</v>
      </c>
      <c r="N4" s="32" t="s">
        <v>19</v>
      </c>
      <c r="O4" s="32" t="s">
        <v>21</v>
      </c>
      <c r="P4" s="33" t="s">
        <v>6</v>
      </c>
    </row>
    <row r="5" spans="1:16" x14ac:dyDescent="0.25">
      <c r="A5" s="36" t="s">
        <v>1</v>
      </c>
      <c r="B5" s="37"/>
      <c r="C5" s="37"/>
      <c r="D5" s="37"/>
      <c r="E5" s="37"/>
      <c r="F5" s="37">
        <v>3</v>
      </c>
      <c r="G5" s="37">
        <v>227</v>
      </c>
      <c r="H5" s="37">
        <v>202</v>
      </c>
      <c r="I5" s="37">
        <v>1605</v>
      </c>
      <c r="J5" s="37">
        <v>197</v>
      </c>
      <c r="K5" s="37">
        <v>16</v>
      </c>
      <c r="L5" s="37">
        <v>16</v>
      </c>
      <c r="M5" s="37"/>
      <c r="N5" s="37"/>
      <c r="O5" s="37"/>
      <c r="P5" s="38">
        <f>SUM(B5:O5)</f>
        <v>2266</v>
      </c>
    </row>
    <row r="6" spans="1:16" x14ac:dyDescent="0.25">
      <c r="A6" s="39" t="s">
        <v>31</v>
      </c>
      <c r="B6" s="40"/>
      <c r="C6" s="40">
        <v>947</v>
      </c>
      <c r="D6" s="40"/>
      <c r="E6" s="40"/>
      <c r="F6" s="40">
        <v>339</v>
      </c>
      <c r="G6" s="40">
        <v>2801</v>
      </c>
      <c r="H6" s="40">
        <v>274</v>
      </c>
      <c r="I6" s="40">
        <v>2359</v>
      </c>
      <c r="J6" s="40">
        <v>369</v>
      </c>
      <c r="K6" s="40">
        <v>93</v>
      </c>
      <c r="L6" s="40">
        <v>34</v>
      </c>
      <c r="M6" s="40"/>
      <c r="N6" s="40"/>
      <c r="O6" s="40">
        <v>48</v>
      </c>
      <c r="P6" s="41">
        <f>SUM(B6:O6)</f>
        <v>7264</v>
      </c>
    </row>
    <row r="7" spans="1:16" x14ac:dyDescent="0.25">
      <c r="A7" s="39" t="s">
        <v>32</v>
      </c>
      <c r="B7" s="40"/>
      <c r="C7" s="40"/>
      <c r="D7" s="40"/>
      <c r="E7" s="40"/>
      <c r="F7" s="40">
        <v>2237</v>
      </c>
      <c r="G7" s="40"/>
      <c r="H7" s="40">
        <v>457</v>
      </c>
      <c r="I7" s="40">
        <v>2296</v>
      </c>
      <c r="J7" s="40">
        <v>44</v>
      </c>
      <c r="K7" s="40">
        <v>84</v>
      </c>
      <c r="L7" s="40">
        <v>70</v>
      </c>
      <c r="M7" s="40"/>
      <c r="N7" s="40"/>
      <c r="O7" s="40"/>
      <c r="P7" s="41">
        <f t="shared" ref="P7:P8" si="0">SUM(B7:O7)</f>
        <v>5188</v>
      </c>
    </row>
    <row r="8" spans="1:16" x14ac:dyDescent="0.25">
      <c r="A8" s="42" t="s">
        <v>33</v>
      </c>
      <c r="B8" s="43"/>
      <c r="C8" s="43"/>
      <c r="D8" s="43"/>
      <c r="E8" s="43"/>
      <c r="F8" s="43">
        <v>149</v>
      </c>
      <c r="G8" s="43"/>
      <c r="H8" s="43">
        <v>51</v>
      </c>
      <c r="I8" s="43">
        <v>344</v>
      </c>
      <c r="J8" s="43">
        <v>3</v>
      </c>
      <c r="K8" s="43">
        <v>20</v>
      </c>
      <c r="L8" s="43"/>
      <c r="M8" s="43"/>
      <c r="N8" s="43">
        <v>87</v>
      </c>
      <c r="O8" s="43"/>
      <c r="P8" s="44">
        <f t="shared" si="0"/>
        <v>654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2020-03-13T14:31:30Z</dcterms:modified>
</cp:coreProperties>
</file>