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N:\PLAN DE COMUNICACIÓN DE LISTAS DE ESPERA\2023\WEB 30092023\"/>
    </mc:Choice>
  </mc:AlternateContent>
  <xr:revisionPtr revIDLastSave="0" documentId="13_ncr:1_{F9E26068-92E6-425B-A80B-A31E832F63FE}" xr6:coauthVersionLast="47" xr6:coauthVersionMax="47" xr10:uidLastSave="{00000000-0000-0000-0000-000000000000}"/>
  <bookViews>
    <workbookView xWindow="-120" yWindow="-120" windowWidth="24615" windowHeight="15390" xr2:uid="{5F48BBE5-C7CD-47D2-A94D-39438477C72B}"/>
  </bookViews>
  <sheets>
    <sheet name="AÑO 2023"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3" i="3" l="1"/>
  <c r="R22" i="3"/>
  <c r="Q20" i="3"/>
  <c r="P20" i="3"/>
  <c r="O20" i="3"/>
  <c r="N20" i="3"/>
  <c r="M20" i="3"/>
  <c r="L20" i="3"/>
  <c r="K20" i="3"/>
  <c r="J20" i="3"/>
  <c r="I20" i="3"/>
  <c r="H20" i="3"/>
  <c r="G20" i="3"/>
  <c r="F20" i="3"/>
  <c r="E20" i="3"/>
  <c r="D20" i="3"/>
  <c r="R21" i="3"/>
  <c r="R10" i="3"/>
  <c r="R8" i="3"/>
  <c r="R20" i="3" l="1"/>
  <c r="R9" i="3"/>
  <c r="Q7" i="3" l="1"/>
  <c r="P7" i="3"/>
  <c r="O7" i="3"/>
  <c r="N7" i="3"/>
  <c r="M7" i="3"/>
  <c r="L7" i="3"/>
  <c r="K7" i="3"/>
  <c r="J7" i="3"/>
  <c r="I7" i="3"/>
  <c r="H7" i="3"/>
  <c r="G7" i="3"/>
  <c r="F7" i="3"/>
  <c r="E7" i="3"/>
  <c r="D7" i="3"/>
  <c r="R7" i="3" l="1"/>
</calcChain>
</file>

<file path=xl/sharedStrings.xml><?xml version="1.0" encoding="utf-8"?>
<sst xmlns="http://schemas.openxmlformats.org/spreadsheetml/2006/main" count="78" uniqueCount="47">
  <si>
    <t>CA Avila</t>
  </si>
  <si>
    <t>CAU Burgos</t>
  </si>
  <si>
    <t>H.Santos Reyes</t>
  </si>
  <si>
    <t>H. Bierzo</t>
  </si>
  <si>
    <t>CAU León</t>
  </si>
  <si>
    <t>CAU Palencia</t>
  </si>
  <si>
    <t>CAU Salamanca</t>
  </si>
  <si>
    <t>CA Segovia</t>
  </si>
  <si>
    <t>CA Soria</t>
  </si>
  <si>
    <t>H. Universitario Rio Hortega</t>
  </si>
  <si>
    <t>H. Medina del Campo</t>
  </si>
  <si>
    <t>H. Clínico Universitario de Valladolid</t>
  </si>
  <si>
    <t>CA Zamora</t>
  </si>
  <si>
    <r>
      <rPr>
        <b/>
        <sz val="10"/>
        <color rgb="FFFFFFFF"/>
        <rFont val="Calibri"/>
        <family val="2"/>
        <scheme val="minor"/>
      </rPr>
      <t>DEMORA MEDIA</t>
    </r>
  </si>
  <si>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</si>
  <si>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</si>
  <si>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</si>
  <si>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Tiempo medio de espera de los pacientes en espera estructural</t>
  </si>
  <si>
    <t>TOTAL C Y L</t>
  </si>
  <si>
    <t>H. Santiago Apostol</t>
  </si>
  <si>
    <t xml:space="preserve">LISTA DE ESPERA QUIRÚRGICA TOTAL POR HOSPITALES </t>
  </si>
  <si>
    <t>A 30/09/2019</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</si>
  <si>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</si>
  <si>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</si>
  <si>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</si>
  <si>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t>Tiempo medio de espera de los pacientes en espera tras rechazo de centro alternativo</t>
  </si>
  <si>
    <t xml:space="preserve">Definiciones RD 605/2003, de 23 de mayo, por el que se establecen medidas para el tratamiento homogéneo de la información sobre listas de espera en el Sistema Nacional de Salud,
</t>
  </si>
  <si>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</si>
  <si>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</si>
  <si>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NUMERO DE PACIENTES PENDIENTES DE INTERVENCION QUIRURGICA (IQ)</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</si>
  <si>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</si>
  <si>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</si>
  <si>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</si>
  <si>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</si>
  <si>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</si>
  <si>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</si>
  <si>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</si>
  <si>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</si>
  <si>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</si>
  <si>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</si>
  <si>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</si>
  <si>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</si>
  <si>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</si>
  <si>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</si>
  <si>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</si>
  <si>
    <t>-</t>
  </si>
  <si>
    <t>30 de SEPTIEMBRE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</si>
</sst>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7"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s>
  <fills count="8">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3">
    <xf numFmtId="0" fontId="0" fillId="0" borderId="0"/>
    <xf numFmtId="9" fontId="16" fillId="0" borderId="0" applyFont="0" applyFill="0" applyBorder="0" applyAlignment="0" applyProtection="0"/>
    <xf numFmtId="43" fontId="16" fillId="0" borderId="0" applyFont="0" applyFill="0" applyBorder="0" applyAlignment="0" applyProtection="0"/>
  </cellStyleXfs>
  <cellXfs count="49">
    <xf numFmtId="0" fontId="0" fillId="0" borderId="0" xfId="0"/>
    <xf numFmtId="0" fontId="1" fillId="0" borderId="0" xfId="0" applyFont="1"/>
    <xf numFmtId="0" fontId="2" fillId="4" borderId="0" xfId="0" applyFont="1" applyFill="1" applyAlignment="1">
      <alignment vertical="center" wrapText="1"/>
    </xf>
    <xf numFmtId="0" fontId="2" fillId="6" borderId="3" xfId="0" applyFont="1" applyFill="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Alignment="1">
      <alignment horizontal="left" vertical="center"/>
    </xf>
    <xf numFmtId="0" fontId="11" fillId="0" borderId="0" xfId="0" applyFont="1"/>
    <xf numFmtId="0" fontId="5" fillId="0" borderId="13" xfId="0" applyFont="1" applyBorder="1" applyAlignment="1">
      <alignment vertical="center" wrapText="1"/>
    </xf>
    <xf numFmtId="0" fontId="12" fillId="0" borderId="0" xfId="0" applyFont="1" applyAlignment="1">
      <alignment vertical="center"/>
    </xf>
    <xf numFmtId="0" fontId="13" fillId="0" borderId="13" xfId="0" applyFont="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3" fontId="6" fillId="0" borderId="11" xfId="0" quotePrefix="1" applyNumberFormat="1" applyFont="1" applyBorder="1" applyAlignment="1">
      <alignment horizontal="center"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0" fontId="5" fillId="0" borderId="0" xfId="0" applyFont="1" applyAlignment="1">
      <alignment vertical="center" wrapText="1"/>
    </xf>
    <xf numFmtId="0" fontId="10" fillId="0" borderId="0" xfId="0" applyFont="1" applyAlignment="1">
      <alignment horizontal="left" vertical="top"/>
    </xf>
    <xf numFmtId="0" fontId="0" fillId="0" borderId="0" xfId="0"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Alignment="1">
      <alignment vertical="center" wrapText="1"/>
    </xf>
    <xf numFmtId="3" fontId="6" fillId="0" borderId="0" xfId="0" applyNumberFormat="1" applyFont="1" applyAlignment="1">
      <alignment vertical="center" wrapText="1"/>
    </xf>
    <xf numFmtId="3" fontId="6" fillId="0" borderId="0" xfId="0" quotePrefix="1" applyNumberFormat="1" applyFont="1" applyAlignment="1">
      <alignment horizontal="center" vertical="center" wrapText="1"/>
    </xf>
    <xf numFmtId="3" fontId="6" fillId="0" borderId="11" xfId="0" quotePrefix="1" applyNumberFormat="1" applyFont="1" applyBorder="1" applyAlignment="1">
      <alignment horizontal="right" vertical="center" wrapText="1"/>
    </xf>
    <xf numFmtId="3" fontId="3" fillId="7" borderId="10" xfId="0" applyNumberFormat="1" applyFont="1" applyFill="1" applyBorder="1" applyAlignment="1">
      <alignment horizontal="center" vertical="center" wrapText="1"/>
    </xf>
    <xf numFmtId="3" fontId="7" fillId="0" borderId="15" xfId="0" applyNumberFormat="1" applyFont="1" applyBorder="1" applyAlignment="1">
      <alignment vertical="center" wrapText="1"/>
    </xf>
    <xf numFmtId="9" fontId="2" fillId="0" borderId="0" xfId="1" applyFont="1" applyFill="1" applyBorder="1" applyAlignment="1">
      <alignment horizontal="left" vertical="top"/>
    </xf>
    <xf numFmtId="3" fontId="3" fillId="0" borderId="16" xfId="0" applyNumberFormat="1" applyFont="1" applyBorder="1" applyAlignment="1">
      <alignment horizontal="center" vertical="center" wrapText="1"/>
    </xf>
    <xf numFmtId="3" fontId="6" fillId="0" borderId="8" xfId="0" quotePrefix="1" applyNumberFormat="1" applyFont="1" applyBorder="1" applyAlignment="1">
      <alignment vertical="center" wrapText="1"/>
    </xf>
    <xf numFmtId="3" fontId="6" fillId="0" borderId="11" xfId="0" quotePrefix="1" applyNumberFormat="1" applyFont="1" applyBorder="1" applyAlignment="1">
      <alignment vertical="center" wrapText="1"/>
    </xf>
    <xf numFmtId="165" fontId="6" fillId="0" borderId="10" xfId="2" applyNumberFormat="1" applyFont="1" applyFill="1" applyBorder="1" applyAlignment="1">
      <alignment vertical="center" wrapText="1"/>
    </xf>
    <xf numFmtId="3" fontId="6" fillId="0" borderId="11" xfId="0" applyNumberFormat="1" applyFont="1" applyBorder="1" applyAlignment="1">
      <alignment horizontal="right" vertical="center" wrapText="1"/>
    </xf>
    <xf numFmtId="3" fontId="7" fillId="0" borderId="11" xfId="0" applyNumberFormat="1" applyFont="1" applyBorder="1" applyAlignment="1">
      <alignment horizontal="right" vertical="center" wrapText="1"/>
    </xf>
    <xf numFmtId="3" fontId="6" fillId="0" borderId="10" xfId="0" applyNumberFormat="1" applyFont="1" applyBorder="1" applyAlignment="1">
      <alignment horizontal="right" vertical="center" wrapText="1"/>
    </xf>
    <xf numFmtId="3" fontId="7" fillId="0" borderId="10" xfId="0" applyNumberFormat="1" applyFont="1" applyBorder="1" applyAlignment="1">
      <alignment horizontal="right" vertical="center" wrapText="1"/>
    </xf>
    <xf numFmtId="0" fontId="0" fillId="0" borderId="0" xfId="0" applyAlignment="1">
      <alignment horizontal="left" vertical="top"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2" fillId="0" borderId="0" xfId="0" applyFont="1" applyAlignment="1">
      <alignment horizontal="left" vertical="top" wrapText="1"/>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Z139"/>
  <sheetViews>
    <sheetView showGridLines="0" tabSelected="1" topLeftCell="B1" zoomScale="98" zoomScaleNormal="98" workbookViewId="0">
      <selection activeCell="N12" sqref="N12"/>
    </sheetView>
  </sheetViews>
  <sheetFormatPr baseColWidth="10" defaultColWidth="8" defaultRowHeight="12.75" x14ac:dyDescent="0.25"/>
  <cols>
    <col min="1" max="1" width="3.5703125" style="4" hidden="1" customWidth="1"/>
    <col min="2" max="2" width="57.7109375" style="4" customWidth="1"/>
    <col min="3" max="3" width="1.42578125" style="4" customWidth="1"/>
    <col min="4" max="4" width="12.140625" style="4" customWidth="1"/>
    <col min="5"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42578125" style="4" customWidth="1"/>
    <col min="16" max="16" width="13.28515625" style="4" customWidth="1"/>
    <col min="17" max="17" width="10.7109375" style="4" customWidth="1"/>
    <col min="18" max="18" width="11.5703125" style="4" customWidth="1"/>
    <col min="19" max="16384" width="8" style="4"/>
  </cols>
  <sheetData>
    <row r="1" spans="1:20" s="1" customFormat="1" ht="15.75" x14ac:dyDescent="0.25">
      <c r="B1" s="14" t="s">
        <v>20</v>
      </c>
      <c r="C1" s="10"/>
      <c r="D1" s="12" t="s">
        <v>46</v>
      </c>
      <c r="E1" s="13"/>
      <c r="F1" s="13"/>
      <c r="G1" s="11"/>
      <c r="H1" s="11"/>
      <c r="I1" s="11"/>
      <c r="J1" s="11"/>
      <c r="K1" s="11"/>
      <c r="L1" s="11"/>
      <c r="M1" s="11"/>
      <c r="N1" s="11" t="s">
        <v>21</v>
      </c>
      <c r="O1" s="11"/>
      <c r="P1" s="11"/>
      <c r="Q1" s="11"/>
      <c r="R1" s="25"/>
    </row>
    <row r="3" spans="1:20" s="27" customFormat="1" ht="30.75" customHeight="1" x14ac:dyDescent="0.25">
      <c r="B3" s="45" t="s">
        <v>28</v>
      </c>
      <c r="C3" s="45"/>
      <c r="D3" s="45"/>
      <c r="E3" s="45"/>
      <c r="F3" s="45"/>
      <c r="G3" s="45"/>
      <c r="H3" s="45"/>
      <c r="I3" s="45"/>
      <c r="J3" s="45"/>
      <c r="K3" s="45"/>
      <c r="L3" s="45"/>
      <c r="M3" s="45"/>
      <c r="N3" s="45"/>
      <c r="O3" s="45"/>
      <c r="P3" s="45"/>
      <c r="Q3" s="45"/>
      <c r="R3" s="45"/>
    </row>
    <row r="5" spans="1:20" ht="12.75" customHeight="1" x14ac:dyDescent="0.25">
      <c r="A5" s="2"/>
      <c r="B5" s="3"/>
      <c r="D5" s="46" t="s">
        <v>0</v>
      </c>
      <c r="E5" s="46" t="s">
        <v>1</v>
      </c>
      <c r="F5" s="46" t="s">
        <v>19</v>
      </c>
      <c r="G5" s="46" t="s">
        <v>2</v>
      </c>
      <c r="H5" s="46" t="s">
        <v>3</v>
      </c>
      <c r="I5" s="46" t="s">
        <v>4</v>
      </c>
      <c r="J5" s="46" t="s">
        <v>5</v>
      </c>
      <c r="K5" s="46" t="s">
        <v>6</v>
      </c>
      <c r="L5" s="46" t="s">
        <v>7</v>
      </c>
      <c r="M5" s="46" t="s">
        <v>8</v>
      </c>
      <c r="N5" s="46" t="s">
        <v>9</v>
      </c>
      <c r="O5" s="46" t="s">
        <v>10</v>
      </c>
      <c r="P5" s="46" t="s">
        <v>11</v>
      </c>
      <c r="Q5" s="46" t="s">
        <v>12</v>
      </c>
      <c r="R5" s="46" t="s">
        <v>18</v>
      </c>
    </row>
    <row r="6" spans="1:20" ht="24.95" customHeight="1" x14ac:dyDescent="0.2">
      <c r="A6" s="6">
        <v>1</v>
      </c>
      <c r="B6" s="15"/>
      <c r="D6" s="47"/>
      <c r="E6" s="47"/>
      <c r="F6" s="47"/>
      <c r="G6" s="47"/>
      <c r="H6" s="47"/>
      <c r="I6" s="47"/>
      <c r="J6" s="47"/>
      <c r="K6" s="47"/>
      <c r="L6" s="47"/>
      <c r="M6" s="47"/>
      <c r="N6" s="47"/>
      <c r="O6" s="47"/>
      <c r="P6" s="47"/>
      <c r="Q6" s="47"/>
      <c r="R6" s="47"/>
    </row>
    <row r="7" spans="1:20" ht="24.95" customHeight="1" x14ac:dyDescent="0.25">
      <c r="A7" s="28"/>
      <c r="B7" s="29" t="s">
        <v>29</v>
      </c>
      <c r="D7" s="34">
        <f>SUM(D8:D10)</f>
        <v>1675</v>
      </c>
      <c r="E7" s="34">
        <f t="shared" ref="E7:R7" si="0">SUM(E8:E10)</f>
        <v>6226</v>
      </c>
      <c r="F7" s="34">
        <f t="shared" si="0"/>
        <v>813</v>
      </c>
      <c r="G7" s="34">
        <f t="shared" si="0"/>
        <v>620</v>
      </c>
      <c r="H7" s="34">
        <f t="shared" si="0"/>
        <v>3945</v>
      </c>
      <c r="I7" s="34">
        <f t="shared" si="0"/>
        <v>8660</v>
      </c>
      <c r="J7" s="34">
        <f t="shared" si="0"/>
        <v>2266</v>
      </c>
      <c r="K7" s="34">
        <f t="shared" si="0"/>
        <v>8231</v>
      </c>
      <c r="L7" s="34">
        <f t="shared" si="0"/>
        <v>1912</v>
      </c>
      <c r="M7" s="34">
        <f t="shared" si="0"/>
        <v>1264</v>
      </c>
      <c r="N7" s="34">
        <f t="shared" si="0"/>
        <v>3704</v>
      </c>
      <c r="O7" s="34">
        <f t="shared" si="0"/>
        <v>653</v>
      </c>
      <c r="P7" s="34">
        <f t="shared" si="0"/>
        <v>2520</v>
      </c>
      <c r="Q7" s="34">
        <f t="shared" si="0"/>
        <v>1640</v>
      </c>
      <c r="R7" s="34">
        <f t="shared" si="0"/>
        <v>44129</v>
      </c>
      <c r="S7" s="37"/>
      <c r="T7" s="36"/>
    </row>
    <row r="8" spans="1:20" ht="24.95" customHeight="1" x14ac:dyDescent="0.25">
      <c r="A8" s="7">
        <v>1.1000000000000001</v>
      </c>
      <c r="B8" s="16" t="s">
        <v>14</v>
      </c>
      <c r="C8" s="9"/>
      <c r="D8" s="17">
        <v>1422</v>
      </c>
      <c r="E8" s="17">
        <v>4991</v>
      </c>
      <c r="F8" s="17">
        <v>730</v>
      </c>
      <c r="G8" s="17">
        <v>540</v>
      </c>
      <c r="H8" s="17">
        <v>3535</v>
      </c>
      <c r="I8" s="17">
        <v>6449</v>
      </c>
      <c r="J8" s="17">
        <v>1684</v>
      </c>
      <c r="K8" s="17">
        <v>6503</v>
      </c>
      <c r="L8" s="17">
        <v>1680</v>
      </c>
      <c r="M8" s="17">
        <v>1040</v>
      </c>
      <c r="N8" s="17">
        <v>3023</v>
      </c>
      <c r="O8" s="17">
        <v>570</v>
      </c>
      <c r="P8" s="17">
        <v>2313</v>
      </c>
      <c r="Q8" s="17">
        <v>1288</v>
      </c>
      <c r="R8" s="35">
        <f>SUM(D8:Q8)</f>
        <v>35768</v>
      </c>
    </row>
    <row r="9" spans="1:20" ht="24.95" customHeight="1" x14ac:dyDescent="0.25">
      <c r="A9" s="7">
        <v>1.2</v>
      </c>
      <c r="B9" s="16" t="s">
        <v>15</v>
      </c>
      <c r="C9" s="9"/>
      <c r="D9" s="18">
        <v>171</v>
      </c>
      <c r="E9" s="18">
        <v>1065</v>
      </c>
      <c r="F9" s="18">
        <v>83</v>
      </c>
      <c r="G9" s="18">
        <v>80</v>
      </c>
      <c r="H9" s="18">
        <v>284</v>
      </c>
      <c r="I9" s="18">
        <v>846</v>
      </c>
      <c r="J9" s="18">
        <v>433</v>
      </c>
      <c r="K9" s="18">
        <v>548</v>
      </c>
      <c r="L9" s="18">
        <v>198</v>
      </c>
      <c r="M9" s="18">
        <v>106</v>
      </c>
      <c r="N9" s="18">
        <v>245</v>
      </c>
      <c r="O9" s="18">
        <v>83</v>
      </c>
      <c r="P9" s="18">
        <v>169</v>
      </c>
      <c r="Q9" s="18">
        <v>188</v>
      </c>
      <c r="R9" s="35">
        <f>SUM(D9:Q9)</f>
        <v>4499</v>
      </c>
    </row>
    <row r="10" spans="1:20" ht="24.95" customHeight="1" x14ac:dyDescent="0.25">
      <c r="A10" s="8">
        <v>1.3</v>
      </c>
      <c r="B10" s="16" t="s">
        <v>16</v>
      </c>
      <c r="C10" s="9"/>
      <c r="D10" s="38">
        <v>82</v>
      </c>
      <c r="E10" s="19">
        <v>170</v>
      </c>
      <c r="F10" s="20" t="s">
        <v>45</v>
      </c>
      <c r="G10" s="20" t="s">
        <v>45</v>
      </c>
      <c r="H10" s="19">
        <v>126</v>
      </c>
      <c r="I10" s="19">
        <v>1365</v>
      </c>
      <c r="J10" s="33">
        <v>149</v>
      </c>
      <c r="K10" s="39">
        <v>1180</v>
      </c>
      <c r="L10" s="39">
        <v>34</v>
      </c>
      <c r="M10" s="19">
        <v>118</v>
      </c>
      <c r="N10" s="19">
        <v>436</v>
      </c>
      <c r="O10" s="20" t="s">
        <v>45</v>
      </c>
      <c r="P10" s="19">
        <v>38</v>
      </c>
      <c r="Q10" s="39">
        <v>164</v>
      </c>
      <c r="R10" s="35">
        <f>SUM(D10:Q10)</f>
        <v>3862</v>
      </c>
    </row>
    <row r="11" spans="1:20" ht="24.95" customHeight="1" x14ac:dyDescent="0.25">
      <c r="A11" s="6">
        <v>2</v>
      </c>
      <c r="B11" s="21" t="s">
        <v>13</v>
      </c>
      <c r="C11" s="9"/>
      <c r="D11" s="22"/>
      <c r="E11" s="23"/>
      <c r="F11" s="23"/>
      <c r="G11" s="23"/>
      <c r="H11" s="23"/>
      <c r="I11" s="23"/>
      <c r="J11" s="23"/>
      <c r="K11" s="23"/>
      <c r="L11" s="23"/>
      <c r="M11" s="23"/>
      <c r="N11" s="23"/>
      <c r="O11" s="23"/>
      <c r="P11" s="23"/>
      <c r="Q11" s="23"/>
      <c r="R11" s="24"/>
    </row>
    <row r="12" spans="1:20" ht="24.95" customHeight="1" x14ac:dyDescent="0.25">
      <c r="A12" s="8">
        <v>2.1</v>
      </c>
      <c r="B12" s="16" t="s">
        <v>17</v>
      </c>
      <c r="C12" s="9"/>
      <c r="D12" s="40">
        <v>72.559774964838255</v>
      </c>
      <c r="E12" s="40">
        <v>135.11380484872771</v>
      </c>
      <c r="F12" s="40">
        <v>76.712328767123282</v>
      </c>
      <c r="G12" s="40">
        <v>91.925925925925924</v>
      </c>
      <c r="H12" s="40">
        <v>140.9111739745403</v>
      </c>
      <c r="I12" s="40">
        <v>124.79283609861994</v>
      </c>
      <c r="J12" s="40">
        <v>63.097387173396676</v>
      </c>
      <c r="K12" s="40">
        <v>168.46824542518837</v>
      </c>
      <c r="L12" s="40">
        <v>61.216666666666669</v>
      </c>
      <c r="M12" s="40">
        <v>83.676923076923075</v>
      </c>
      <c r="N12" s="40">
        <v>94.23288124379755</v>
      </c>
      <c r="O12" s="40">
        <v>80.257894736842104</v>
      </c>
      <c r="P12" s="40">
        <v>69.006485084306092</v>
      </c>
      <c r="Q12" s="40">
        <v>56.752329192546583</v>
      </c>
      <c r="R12" s="44">
        <v>115.77605681055692</v>
      </c>
    </row>
    <row r="13" spans="1:20" ht="25.5" x14ac:dyDescent="0.25">
      <c r="B13" s="16" t="s">
        <v>25</v>
      </c>
      <c r="D13" s="41">
        <v>263.85365853658539</v>
      </c>
      <c r="E13" s="41">
        <v>254.21764705882353</v>
      </c>
      <c r="F13" s="20" t="s">
        <v>45</v>
      </c>
      <c r="G13" s="20" t="s">
        <v>45</v>
      </c>
      <c r="H13" s="41">
        <v>292.99206349206349</v>
      </c>
      <c r="I13" s="41">
        <v>196.63809523809525</v>
      </c>
      <c r="J13" s="33">
        <v>56.872483221476507</v>
      </c>
      <c r="K13" s="33">
        <v>309.75169491525423</v>
      </c>
      <c r="L13" s="33">
        <v>153.29411764705881</v>
      </c>
      <c r="M13" s="41">
        <v>290.11016949152543</v>
      </c>
      <c r="N13" s="41">
        <v>144.41513761467891</v>
      </c>
      <c r="O13" s="20" t="s">
        <v>45</v>
      </c>
      <c r="P13" s="41">
        <v>171.36842105263159</v>
      </c>
      <c r="Q13" s="41">
        <v>55.518292682926827</v>
      </c>
      <c r="R13" s="42">
        <v>223.24935266701192</v>
      </c>
    </row>
    <row r="15" spans="1:20" x14ac:dyDescent="0.25">
      <c r="D15" s="5"/>
      <c r="E15" s="5"/>
      <c r="F15" s="5"/>
      <c r="G15" s="5"/>
      <c r="H15" s="5"/>
      <c r="I15" s="5"/>
      <c r="J15" s="5"/>
      <c r="K15" s="5"/>
      <c r="L15" s="5"/>
      <c r="M15" s="5"/>
      <c r="N15" s="5"/>
      <c r="O15" s="5"/>
      <c r="P15" s="5"/>
      <c r="Q15" s="5"/>
    </row>
    <row r="16" spans="1:20" s="1" customFormat="1" ht="15.75" x14ac:dyDescent="0.25">
      <c r="B16" s="14" t="s">
        <v>30</v>
      </c>
      <c r="C16" s="10"/>
      <c r="D16" s="12" t="s">
        <v>46</v>
      </c>
      <c r="E16" s="30"/>
      <c r="F16" s="30"/>
      <c r="G16" s="25"/>
      <c r="H16" s="25"/>
      <c r="I16" s="25"/>
      <c r="J16" s="25"/>
      <c r="K16" s="25"/>
      <c r="L16" s="25"/>
      <c r="M16" s="25"/>
      <c r="N16" s="25" t="s">
        <v>21</v>
      </c>
      <c r="O16" s="25"/>
      <c r="P16" s="25"/>
      <c r="Q16" s="25"/>
      <c r="R16" s="25"/>
    </row>
    <row r="17" spans="1:26" ht="8.25" customHeight="1" x14ac:dyDescent="0.25"/>
    <row r="18" spans="1:26" ht="12.75" customHeight="1" x14ac:dyDescent="0.25">
      <c r="A18" s="2"/>
      <c r="B18" s="3"/>
      <c r="D18" s="46" t="s">
        <v>31</v>
      </c>
      <c r="E18" s="46" t="s">
        <v>32</v>
      </c>
      <c r="F18" s="46" t="s">
        <v>33</v>
      </c>
      <c r="G18" s="46" t="s">
        <v>34</v>
      </c>
      <c r="H18" s="46" t="s">
        <v>35</v>
      </c>
      <c r="I18" s="46" t="s">
        <v>36</v>
      </c>
      <c r="J18" s="46" t="s">
        <v>37</v>
      </c>
      <c r="K18" s="46" t="s">
        <v>38</v>
      </c>
      <c r="L18" s="46" t="s">
        <v>39</v>
      </c>
      <c r="M18" s="46" t="s">
        <v>40</v>
      </c>
      <c r="N18" s="46" t="s">
        <v>41</v>
      </c>
      <c r="O18" s="46" t="s">
        <v>42</v>
      </c>
      <c r="P18" s="46" t="s">
        <v>43</v>
      </c>
      <c r="Q18" s="46" t="s">
        <v>44</v>
      </c>
      <c r="R18" s="46" t="s">
        <v>18</v>
      </c>
    </row>
    <row r="19" spans="1:26" ht="24.95" customHeight="1" x14ac:dyDescent="0.25">
      <c r="A19" s="6">
        <v>1</v>
      </c>
      <c r="B19" s="15"/>
      <c r="D19" s="47"/>
      <c r="E19" s="47"/>
      <c r="F19" s="47"/>
      <c r="G19" s="47"/>
      <c r="H19" s="47"/>
      <c r="I19" s="47"/>
      <c r="J19" s="47"/>
      <c r="K19" s="47"/>
      <c r="L19" s="47"/>
      <c r="M19" s="47"/>
      <c r="N19" s="47"/>
      <c r="O19" s="47"/>
      <c r="P19" s="47"/>
      <c r="Q19" s="47"/>
      <c r="R19" s="47"/>
      <c r="U19"/>
      <c r="V19"/>
      <c r="W19"/>
      <c r="X19"/>
      <c r="Y19"/>
      <c r="Z19"/>
    </row>
    <row r="20" spans="1:26" ht="24.95" customHeight="1" x14ac:dyDescent="0.25">
      <c r="A20" s="28"/>
      <c r="B20" s="29" t="s">
        <v>29</v>
      </c>
      <c r="D20" s="34">
        <f>SUM(D21:D23)</f>
        <v>1024</v>
      </c>
      <c r="E20" s="34">
        <f t="shared" ref="E20:R20" si="1">SUM(E21:E23)</f>
        <v>124</v>
      </c>
      <c r="F20" s="34">
        <f t="shared" si="1"/>
        <v>8794</v>
      </c>
      <c r="G20" s="34">
        <f t="shared" si="1"/>
        <v>416</v>
      </c>
      <c r="H20" s="34">
        <f t="shared" si="1"/>
        <v>634</v>
      </c>
      <c r="I20" s="34">
        <f t="shared" si="1"/>
        <v>1368</v>
      </c>
      <c r="J20" s="34">
        <f t="shared" si="1"/>
        <v>128</v>
      </c>
      <c r="K20" s="34">
        <f t="shared" si="1"/>
        <v>263</v>
      </c>
      <c r="L20" s="34">
        <f t="shared" si="1"/>
        <v>1216</v>
      </c>
      <c r="M20" s="34">
        <f t="shared" si="1"/>
        <v>903</v>
      </c>
      <c r="N20" s="34">
        <f t="shared" si="1"/>
        <v>6810</v>
      </c>
      <c r="O20" s="34">
        <f t="shared" si="1"/>
        <v>3383</v>
      </c>
      <c r="P20" s="34">
        <f t="shared" si="1"/>
        <v>15515</v>
      </c>
      <c r="Q20" s="34">
        <f t="shared" si="1"/>
        <v>3551</v>
      </c>
      <c r="R20" s="34">
        <f t="shared" si="1"/>
        <v>44129</v>
      </c>
      <c r="U20"/>
      <c r="V20"/>
      <c r="W20"/>
      <c r="X20"/>
      <c r="Y20"/>
      <c r="Z20"/>
    </row>
    <row r="21" spans="1:26" ht="24.95" customHeight="1" x14ac:dyDescent="0.25">
      <c r="A21" s="7">
        <v>1.1000000000000001</v>
      </c>
      <c r="B21" s="16" t="s">
        <v>14</v>
      </c>
      <c r="C21" s="9"/>
      <c r="D21" s="17">
        <v>846</v>
      </c>
      <c r="E21" s="17">
        <v>118</v>
      </c>
      <c r="F21" s="17">
        <v>6770</v>
      </c>
      <c r="G21" s="17">
        <v>396</v>
      </c>
      <c r="H21" s="17">
        <v>598</v>
      </c>
      <c r="I21" s="17">
        <v>1170</v>
      </c>
      <c r="J21" s="17">
        <v>118</v>
      </c>
      <c r="K21" s="17">
        <v>226</v>
      </c>
      <c r="L21" s="17">
        <v>1045</v>
      </c>
      <c r="M21" s="17">
        <v>837</v>
      </c>
      <c r="N21" s="17">
        <v>5477</v>
      </c>
      <c r="O21" s="17">
        <v>3013</v>
      </c>
      <c r="P21" s="17">
        <v>12013</v>
      </c>
      <c r="Q21" s="17">
        <v>3141</v>
      </c>
      <c r="R21" s="35">
        <f>SUM(D21:Q21)</f>
        <v>35768</v>
      </c>
      <c r="U21"/>
      <c r="V21"/>
      <c r="W21"/>
      <c r="X21"/>
      <c r="Y21"/>
      <c r="Z21"/>
    </row>
    <row r="22" spans="1:26" ht="24.95" customHeight="1" x14ac:dyDescent="0.25">
      <c r="A22" s="7">
        <v>1.2</v>
      </c>
      <c r="B22" s="16" t="s">
        <v>15</v>
      </c>
      <c r="C22" s="9"/>
      <c r="D22" s="18">
        <v>138</v>
      </c>
      <c r="E22" s="18">
        <v>6</v>
      </c>
      <c r="F22" s="18">
        <v>831</v>
      </c>
      <c r="G22" s="18">
        <v>20</v>
      </c>
      <c r="H22" s="18">
        <v>36</v>
      </c>
      <c r="I22" s="18">
        <v>135</v>
      </c>
      <c r="J22" s="18">
        <v>10</v>
      </c>
      <c r="K22" s="18">
        <v>37</v>
      </c>
      <c r="L22" s="18">
        <v>171</v>
      </c>
      <c r="M22" s="18">
        <v>66</v>
      </c>
      <c r="N22" s="18">
        <v>590</v>
      </c>
      <c r="O22" s="18">
        <v>370</v>
      </c>
      <c r="P22" s="18">
        <v>1696</v>
      </c>
      <c r="Q22" s="18">
        <v>393</v>
      </c>
      <c r="R22" s="35">
        <f>SUM(D22:Q22)</f>
        <v>4499</v>
      </c>
      <c r="U22"/>
      <c r="V22"/>
      <c r="W22"/>
      <c r="X22"/>
      <c r="Y22"/>
      <c r="Z22"/>
    </row>
    <row r="23" spans="1:26" ht="24.95" customHeight="1" x14ac:dyDescent="0.25">
      <c r="A23" s="8">
        <v>1.3</v>
      </c>
      <c r="B23" s="16" t="s">
        <v>16</v>
      </c>
      <c r="C23" s="9"/>
      <c r="D23" s="19">
        <v>40</v>
      </c>
      <c r="E23" s="20" t="s">
        <v>45</v>
      </c>
      <c r="F23" s="33">
        <v>1193</v>
      </c>
      <c r="G23" s="20" t="s">
        <v>45</v>
      </c>
      <c r="H23" s="20" t="s">
        <v>45</v>
      </c>
      <c r="I23" s="19">
        <v>63</v>
      </c>
      <c r="J23" s="20" t="s">
        <v>45</v>
      </c>
      <c r="K23" s="20" t="s">
        <v>45</v>
      </c>
      <c r="L23" s="20" t="s">
        <v>45</v>
      </c>
      <c r="M23" s="20" t="s">
        <v>45</v>
      </c>
      <c r="N23" s="19">
        <v>743</v>
      </c>
      <c r="O23" s="20" t="s">
        <v>45</v>
      </c>
      <c r="P23" s="19">
        <v>1806</v>
      </c>
      <c r="Q23" s="19">
        <v>17</v>
      </c>
      <c r="R23" s="35">
        <f>SUM(D23:Q23)</f>
        <v>3862</v>
      </c>
      <c r="U23"/>
      <c r="V23"/>
      <c r="W23"/>
      <c r="X23"/>
      <c r="Y23"/>
      <c r="Z23"/>
    </row>
    <row r="24" spans="1:26" ht="24.95" customHeight="1" x14ac:dyDescent="0.25">
      <c r="A24" s="6">
        <v>2</v>
      </c>
      <c r="B24" s="21" t="s">
        <v>13</v>
      </c>
      <c r="C24" s="9"/>
      <c r="D24" s="22"/>
      <c r="E24" s="23"/>
      <c r="F24" s="23"/>
      <c r="G24" s="23"/>
      <c r="H24" s="23"/>
      <c r="I24" s="23"/>
      <c r="J24" s="23"/>
      <c r="K24" s="23"/>
      <c r="L24" s="23"/>
      <c r="M24" s="23"/>
      <c r="N24" s="23"/>
      <c r="O24" s="23"/>
      <c r="P24" s="23"/>
      <c r="Q24" s="23"/>
      <c r="R24" s="24"/>
      <c r="U24"/>
      <c r="V24"/>
      <c r="W24"/>
      <c r="X24"/>
      <c r="Y24"/>
      <c r="Z24"/>
    </row>
    <row r="25" spans="1:26" ht="24.95" customHeight="1" x14ac:dyDescent="0.25">
      <c r="A25" s="8">
        <v>2.1</v>
      </c>
      <c r="B25" s="16" t="s">
        <v>17</v>
      </c>
      <c r="C25" s="9"/>
      <c r="D25" s="43">
        <v>92.471631205673759</v>
      </c>
      <c r="E25" s="43">
        <v>62.084745762711862</v>
      </c>
      <c r="F25" s="43">
        <v>106.37208271787297</v>
      </c>
      <c r="G25" s="43">
        <v>126.62626262626263</v>
      </c>
      <c r="H25" s="43">
        <v>73.341137123745824</v>
      </c>
      <c r="I25" s="43">
        <v>129.55213675213676</v>
      </c>
      <c r="J25" s="43">
        <v>52.466101694915253</v>
      </c>
      <c r="K25" s="43">
        <v>37.336283185840706</v>
      </c>
      <c r="L25" s="43">
        <v>56.593301435406701</v>
      </c>
      <c r="M25" s="43">
        <v>164.53524492234169</v>
      </c>
      <c r="N25" s="43">
        <v>58.165784188424318</v>
      </c>
      <c r="O25" s="43">
        <v>105.90474610023233</v>
      </c>
      <c r="P25" s="43">
        <v>160.47615083659369</v>
      </c>
      <c r="Q25" s="43">
        <v>99.603311047437117</v>
      </c>
      <c r="R25" s="44">
        <v>115.77605681055692</v>
      </c>
      <c r="U25"/>
      <c r="V25"/>
      <c r="W25"/>
      <c r="X25"/>
      <c r="Y25"/>
      <c r="Z25"/>
    </row>
    <row r="26" spans="1:26" ht="25.5" x14ac:dyDescent="0.25">
      <c r="B26" s="16" t="s">
        <v>25</v>
      </c>
      <c r="D26" s="41">
        <v>148</v>
      </c>
      <c r="E26" s="20" t="s">
        <v>45</v>
      </c>
      <c r="F26" s="41">
        <v>229.42414082145851</v>
      </c>
      <c r="G26" s="20" t="s">
        <v>45</v>
      </c>
      <c r="H26" s="20" t="s">
        <v>45</v>
      </c>
      <c r="I26" s="41">
        <v>136.55555555555554</v>
      </c>
      <c r="J26" s="20" t="s">
        <v>45</v>
      </c>
      <c r="K26" s="20" t="s">
        <v>45</v>
      </c>
      <c r="L26" s="20" t="s">
        <v>45</v>
      </c>
      <c r="M26" s="20" t="s">
        <v>45</v>
      </c>
      <c r="N26" s="41">
        <v>76.177658142664868</v>
      </c>
      <c r="O26" s="20" t="s">
        <v>45</v>
      </c>
      <c r="P26" s="41">
        <v>284.85769656699887</v>
      </c>
      <c r="Q26" s="41">
        <v>171.1764705882353</v>
      </c>
      <c r="R26" s="42">
        <v>223.24935266701192</v>
      </c>
      <c r="U26"/>
      <c r="V26"/>
      <c r="W26"/>
      <c r="X26"/>
      <c r="Y26"/>
      <c r="Z26"/>
    </row>
    <row r="27" spans="1:26" ht="15" x14ac:dyDescent="0.25">
      <c r="B27" s="31"/>
      <c r="D27" s="31"/>
      <c r="E27" s="31"/>
      <c r="F27" s="32"/>
      <c r="G27" s="32"/>
      <c r="H27" s="31"/>
      <c r="I27" s="31"/>
      <c r="J27" s="32"/>
      <c r="K27" s="31"/>
      <c r="L27" s="32"/>
      <c r="M27" s="31"/>
      <c r="N27" s="31"/>
      <c r="O27" s="31"/>
      <c r="P27" s="31"/>
      <c r="Q27" s="31"/>
      <c r="R27" s="31"/>
      <c r="U27"/>
      <c r="V27"/>
      <c r="W27"/>
      <c r="X27"/>
      <c r="Y27"/>
      <c r="Z27"/>
    </row>
    <row r="28" spans="1:26" ht="15" x14ac:dyDescent="0.25">
      <c r="B28" s="31"/>
      <c r="D28" s="31"/>
      <c r="E28" s="31"/>
      <c r="F28" s="32"/>
      <c r="G28" s="32"/>
      <c r="H28" s="31"/>
      <c r="I28" s="31"/>
      <c r="J28" s="32"/>
      <c r="K28" s="31"/>
      <c r="L28" s="32"/>
      <c r="M28" s="31"/>
      <c r="N28" s="31"/>
      <c r="O28" s="31"/>
      <c r="P28" s="31"/>
      <c r="Q28" s="31"/>
      <c r="R28" s="31"/>
      <c r="U28"/>
      <c r="V28"/>
      <c r="W28"/>
      <c r="X28"/>
      <c r="Y28"/>
      <c r="Z28"/>
    </row>
    <row r="29" spans="1:26" ht="19.5" customHeight="1" x14ac:dyDescent="0.25">
      <c r="B29" s="26" t="s">
        <v>26</v>
      </c>
      <c r="U29"/>
      <c r="V29"/>
      <c r="W29"/>
      <c r="X29"/>
      <c r="Y29"/>
      <c r="Z29"/>
    </row>
    <row r="30" spans="1:26" ht="18.75" customHeight="1" x14ac:dyDescent="0.25">
      <c r="B30" s="4" t="s">
        <v>22</v>
      </c>
    </row>
    <row r="31" spans="1:26" ht="31.5" customHeight="1" x14ac:dyDescent="0.25">
      <c r="B31" s="48" t="s">
        <v>23</v>
      </c>
      <c r="C31" s="48"/>
      <c r="D31" s="48"/>
      <c r="E31" s="48"/>
      <c r="F31" s="48"/>
      <c r="G31" s="48"/>
      <c r="H31" s="48"/>
      <c r="I31" s="48"/>
      <c r="J31" s="48"/>
      <c r="K31" s="48"/>
      <c r="L31" s="48"/>
      <c r="M31" s="48"/>
      <c r="N31" s="48"/>
      <c r="O31" s="48"/>
      <c r="P31" s="48"/>
      <c r="Q31" s="48"/>
      <c r="R31" s="48"/>
    </row>
    <row r="32" spans="1:26" ht="18.75" customHeight="1" x14ac:dyDescent="0.25">
      <c r="B32" s="4" t="s">
        <v>24</v>
      </c>
    </row>
    <row r="33" spans="2:2" ht="18.75" customHeight="1" x14ac:dyDescent="0.25">
      <c r="B33" s="4" t="s">
        <v>27</v>
      </c>
    </row>
    <row r="34" spans="2:2" customFormat="1" ht="15" x14ac:dyDescent="0.25"/>
    <row r="35" spans="2:2" customFormat="1" ht="15" x14ac:dyDescent="0.25"/>
    <row r="36" spans="2:2" customFormat="1" ht="15" x14ac:dyDescent="0.25"/>
    <row r="37" spans="2:2" customFormat="1" ht="15" x14ac:dyDescent="0.25"/>
    <row r="38" spans="2:2" customFormat="1" ht="15" x14ac:dyDescent="0.25"/>
    <row r="39" spans="2:2" customFormat="1" ht="15" x14ac:dyDescent="0.25"/>
    <row r="40" spans="2:2" customFormat="1" ht="15" x14ac:dyDescent="0.25"/>
    <row r="41" spans="2:2" customFormat="1" ht="15" x14ac:dyDescent="0.25"/>
    <row r="42" spans="2:2" customFormat="1" ht="15" x14ac:dyDescent="0.25"/>
    <row r="43" spans="2:2" customFormat="1" ht="15" x14ac:dyDescent="0.25"/>
    <row r="44" spans="2:2" customFormat="1" ht="15" x14ac:dyDescent="0.25"/>
    <row r="45" spans="2:2" customFormat="1" ht="15" x14ac:dyDescent="0.25"/>
    <row r="46" spans="2:2" customFormat="1" ht="15" x14ac:dyDescent="0.25"/>
    <row r="47" spans="2:2" customFormat="1" ht="15" x14ac:dyDescent="0.25"/>
    <row r="48" spans="2:2" customFormat="1" ht="15" x14ac:dyDescent="0.25"/>
    <row r="49" customFormat="1" ht="15" x14ac:dyDescent="0.25"/>
    <row r="50" customFormat="1" ht="15" x14ac:dyDescent="0.25"/>
    <row r="51" customFormat="1" ht="15" x14ac:dyDescent="0.25"/>
    <row r="52" customFormat="1" ht="15" x14ac:dyDescent="0.25"/>
    <row r="53" customFormat="1" ht="15" x14ac:dyDescent="0.25"/>
    <row r="54" customFormat="1" ht="15" x14ac:dyDescent="0.25"/>
    <row r="55" customFormat="1" ht="15" x14ac:dyDescent="0.25"/>
    <row r="56" customFormat="1" ht="15" x14ac:dyDescent="0.25"/>
    <row r="57" customFormat="1" ht="15" x14ac:dyDescent="0.25"/>
    <row r="58" customFormat="1" ht="15" x14ac:dyDescent="0.25"/>
    <row r="59" customFormat="1" ht="15" x14ac:dyDescent="0.25"/>
    <row r="60" customFormat="1" ht="15" x14ac:dyDescent="0.25"/>
    <row r="61" customFormat="1" ht="15" x14ac:dyDescent="0.25"/>
    <row r="62" customFormat="1" ht="15" x14ac:dyDescent="0.25"/>
    <row r="63" customFormat="1" ht="15" x14ac:dyDescent="0.25"/>
    <row r="64" customFormat="1" ht="15" x14ac:dyDescent="0.25"/>
    <row r="65" customFormat="1" ht="15" x14ac:dyDescent="0.25"/>
    <row r="66" customFormat="1" ht="15" x14ac:dyDescent="0.25"/>
    <row r="67" customFormat="1" ht="15" x14ac:dyDescent="0.25"/>
    <row r="68" customFormat="1" ht="15" x14ac:dyDescent="0.25"/>
    <row r="69" customFormat="1" ht="15" x14ac:dyDescent="0.25"/>
    <row r="70" customFormat="1" ht="15" x14ac:dyDescent="0.25"/>
    <row r="71" customFormat="1" ht="15" x14ac:dyDescent="0.25"/>
    <row r="72" customFormat="1" ht="15" x14ac:dyDescent="0.25"/>
    <row r="73" customFormat="1" ht="15" x14ac:dyDescent="0.25"/>
    <row r="74" customFormat="1" ht="15" x14ac:dyDescent="0.25"/>
    <row r="75" customFormat="1" ht="15" x14ac:dyDescent="0.25"/>
    <row r="76" customFormat="1" ht="15" x14ac:dyDescent="0.25"/>
    <row r="77" customFormat="1" ht="15" x14ac:dyDescent="0.25"/>
    <row r="78" customFormat="1" ht="15" x14ac:dyDescent="0.25"/>
    <row r="79" customFormat="1" ht="15" x14ac:dyDescent="0.25"/>
    <row r="80" customFormat="1" ht="15" x14ac:dyDescent="0.25"/>
    <row r="81" customFormat="1" ht="15" x14ac:dyDescent="0.25"/>
    <row r="82" customFormat="1" ht="15" x14ac:dyDescent="0.25"/>
    <row r="83" customFormat="1" ht="15" x14ac:dyDescent="0.25"/>
    <row r="84" customFormat="1" ht="15" x14ac:dyDescent="0.25"/>
    <row r="85" customFormat="1" ht="15" x14ac:dyDescent="0.25"/>
    <row r="86" customFormat="1" ht="15" x14ac:dyDescent="0.25"/>
    <row r="87" customFormat="1" ht="15" x14ac:dyDescent="0.25"/>
    <row r="88" customFormat="1" ht="15" x14ac:dyDescent="0.25"/>
    <row r="89" customFormat="1" ht="15" x14ac:dyDescent="0.25"/>
    <row r="90" customFormat="1" ht="15" x14ac:dyDescent="0.25"/>
    <row r="91" customFormat="1" ht="15" x14ac:dyDescent="0.25"/>
    <row r="92" customFormat="1" ht="15" x14ac:dyDescent="0.25"/>
    <row r="93" customFormat="1" ht="15" x14ac:dyDescent="0.25"/>
    <row r="94" customFormat="1" ht="15" x14ac:dyDescent="0.25"/>
    <row r="95" customFormat="1" ht="15" x14ac:dyDescent="0.25"/>
    <row r="96" customFormat="1" ht="15" x14ac:dyDescent="0.25"/>
    <row r="97" customFormat="1" ht="15" x14ac:dyDescent="0.25"/>
    <row r="98" customFormat="1" ht="15" x14ac:dyDescent="0.25"/>
    <row r="99" customFormat="1" ht="15" x14ac:dyDescent="0.25"/>
    <row r="100" customFormat="1" ht="15" x14ac:dyDescent="0.25"/>
    <row r="101" customFormat="1" ht="15" x14ac:dyDescent="0.25"/>
    <row r="102" customFormat="1" ht="15" x14ac:dyDescent="0.25"/>
    <row r="103" customFormat="1" ht="15" x14ac:dyDescent="0.25"/>
    <row r="104" customFormat="1" ht="15" x14ac:dyDescent="0.25"/>
    <row r="105" customFormat="1" ht="15" x14ac:dyDescent="0.25"/>
    <row r="106" customFormat="1" ht="15" x14ac:dyDescent="0.25"/>
    <row r="107" customFormat="1" ht="15" x14ac:dyDescent="0.25"/>
    <row r="108" customFormat="1" ht="15" x14ac:dyDescent="0.25"/>
    <row r="109" customFormat="1" ht="15" x14ac:dyDescent="0.25"/>
    <row r="110" customFormat="1" ht="15" x14ac:dyDescent="0.25"/>
    <row r="111" customFormat="1" ht="15" x14ac:dyDescent="0.25"/>
    <row r="112" customFormat="1" ht="15" x14ac:dyDescent="0.25"/>
    <row r="113" customFormat="1" ht="15" x14ac:dyDescent="0.25"/>
    <row r="114" customFormat="1" ht="15" x14ac:dyDescent="0.25"/>
    <row r="115" customFormat="1" ht="15" x14ac:dyDescent="0.25"/>
    <row r="116" customFormat="1" ht="15" x14ac:dyDescent="0.25"/>
    <row r="117" customFormat="1" ht="15" x14ac:dyDescent="0.25"/>
    <row r="118" customFormat="1" ht="15" x14ac:dyDescent="0.25"/>
    <row r="119" customFormat="1" ht="15" x14ac:dyDescent="0.25"/>
    <row r="120" customFormat="1" ht="15" x14ac:dyDescent="0.25"/>
    <row r="121" customFormat="1" ht="15" x14ac:dyDescent="0.25"/>
    <row r="122" customFormat="1" ht="15" x14ac:dyDescent="0.25"/>
    <row r="123" customFormat="1" ht="15" x14ac:dyDescent="0.25"/>
    <row r="124" customFormat="1" ht="15" x14ac:dyDescent="0.25"/>
    <row r="125" customFormat="1" ht="15" x14ac:dyDescent="0.25"/>
    <row r="126" customFormat="1" ht="15" x14ac:dyDescent="0.25"/>
    <row r="127" customFormat="1" ht="15" x14ac:dyDescent="0.25"/>
    <row r="128" customFormat="1" ht="15" x14ac:dyDescent="0.25"/>
    <row r="129" customFormat="1" ht="15" x14ac:dyDescent="0.25"/>
    <row r="130" customFormat="1" ht="15" x14ac:dyDescent="0.25"/>
    <row r="131" customFormat="1" ht="15" x14ac:dyDescent="0.25"/>
    <row r="132" customFormat="1" ht="15" x14ac:dyDescent="0.25"/>
    <row r="133" customFormat="1" ht="15" x14ac:dyDescent="0.25"/>
    <row r="134" customFormat="1" ht="15" x14ac:dyDescent="0.25"/>
    <row r="135" customFormat="1" ht="15" x14ac:dyDescent="0.25"/>
    <row r="136" customFormat="1" ht="15" x14ac:dyDescent="0.25"/>
    <row r="137" customFormat="1" ht="15" x14ac:dyDescent="0.25"/>
    <row r="138" customFormat="1" ht="15" x14ac:dyDescent="0.25"/>
    <row r="139" customFormat="1" ht="15" x14ac:dyDescent="0.25"/>
  </sheetData>
  <mergeCells count="32">
    <mergeCell ref="Q18:Q19"/>
    <mergeCell ref="R18:R19"/>
    <mergeCell ref="L18:L19"/>
    <mergeCell ref="M18:M19"/>
    <mergeCell ref="N18:N19"/>
    <mergeCell ref="O18:O19"/>
    <mergeCell ref="P18:P19"/>
    <mergeCell ref="D18:D19"/>
    <mergeCell ref="E18:E19"/>
    <mergeCell ref="F18:F19"/>
    <mergeCell ref="O5:O6"/>
    <mergeCell ref="G18:G19"/>
    <mergeCell ref="H18:H19"/>
    <mergeCell ref="I18:I19"/>
    <mergeCell ref="J18:J19"/>
    <mergeCell ref="K18:K19"/>
    <mergeCell ref="B3:R3"/>
    <mergeCell ref="P5:P6"/>
    <mergeCell ref="Q5:Q6"/>
    <mergeCell ref="R5:R6"/>
    <mergeCell ref="B31:R31"/>
    <mergeCell ref="D5:D6"/>
    <mergeCell ref="E5:E6"/>
    <mergeCell ref="F5:F6"/>
    <mergeCell ref="G5:G6"/>
    <mergeCell ref="H5:H6"/>
    <mergeCell ref="I5:I6"/>
    <mergeCell ref="J5:J6"/>
    <mergeCell ref="K5:K6"/>
    <mergeCell ref="L5:L6"/>
    <mergeCell ref="M5:M6"/>
    <mergeCell ref="N5:N6"/>
  </mergeCells>
  <pageMargins left="0.25" right="0.25" top="0.75" bottom="0.75" header="0.3" footer="0.3"/>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AÑO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Paniagua Tejo, M Teresa</dc:creator>
  <cp:lastModifiedBy>Paniagua Tejo, M Teresa</cp:lastModifiedBy>
  <cp:lastPrinted>2019-10-11T08:01:25Z</cp:lastPrinted>
  <dcterms:created xsi:type="dcterms:W3CDTF">2019-10-04T08:11:30Z</dcterms:created>
  <dcterms:modified xsi:type="dcterms:W3CDTF">2023-10-09T13:03:03Z</dcterms:modified>
</cp:coreProperties>
</file>