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 documentId="8_{D205DBE4-E1C6-4EDC-BC20-85BEAFBF8032}" xr6:coauthVersionLast="47" xr6:coauthVersionMax="47" xr10:uidLastSave="{B5A1274C-A74B-4D81-A577-9743BD29E16A}"/>
  <bookViews>
    <workbookView xWindow="-120" yWindow="-120" windowWidth="29040" windowHeight="15720" xr2:uid="{5F48BBE5-C7CD-47D2-A94D-39438477C72B}"/>
  </bookViews>
  <sheets>
    <sheet name="AÑO 202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<sst xmlns="http://schemas.openxmlformats.org/spreadsheetml/2006/main" count="67" uniqueCount="42">
  <si>
    <t xml:space="preserve">LISTA DE ESPERA QUIRÚRGICA TOTAL POR HOSPITALES </t>
  </si>
  <si>
    <t>31 de MARZO de 2026</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</si>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</sst>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3" fillId="0" borderId="0" applyFont="0" applyFill="0" applyBorder="0" applyAlignment="0" applyProtection="0"/>
    <xf numFmtId="43" fontId="13" fillId="0" borderId="0" applyFont="0" applyFill="0" applyBorder="0" applyAlignment="0" applyProtection="0"/>
  </cellStyleXfs>
  <cellXfs count="52">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1" fontId="7" fillId="4" borderId="4" xfId="0" applyNumberFormat="1" applyFont="1" applyFill="1" applyBorder="1" applyAlignment="1">
      <alignment horizontal="left" vertical="top" shrinkToFit="1"/>
    </xf>
    <xf numFmtId="164" fontId="7" fillId="5" borderId="5" xfId="0" applyNumberFormat="1" applyFont="1" applyFill="1" applyBorder="1" applyAlignment="1">
      <alignment horizontal="right" vertical="top" shrinkToFit="1"/>
    </xf>
    <xf numFmtId="164" fontId="7"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8" fillId="0" borderId="0" xfId="0" applyFont="1"/>
    <xf numFmtId="0" fontId="4" fillId="0" borderId="13" xfId="0" applyFont="1" applyBorder="1" applyAlignment="1">
      <alignment vertical="center" wrapText="1"/>
    </xf>
    <xf numFmtId="0" fontId="9" fillId="0" borderId="0" xfId="0" applyFont="1" applyAlignment="1">
      <alignment vertical="center"/>
    </xf>
    <xf numFmtId="0" fontId="10" fillId="0" borderId="13" xfId="0" applyFont="1" applyBorder="1" applyAlignment="1">
      <alignment vertical="center" wrapText="1"/>
    </xf>
    <xf numFmtId="0" fontId="8" fillId="0" borderId="0" xfId="0" applyFont="1" applyAlignment="1">
      <alignment vertical="center"/>
    </xf>
    <xf numFmtId="0" fontId="12" fillId="2" borderId="1" xfId="0" applyFont="1" applyFill="1" applyBorder="1" applyAlignment="1">
      <alignment wrapText="1"/>
    </xf>
    <xf numFmtId="3" fontId="5" fillId="3" borderId="2" xfId="0" applyNumberFormat="1" applyFont="1" applyFill="1" applyBorder="1" applyAlignment="1">
      <alignment vertical="center" wrapText="1"/>
    </xf>
    <xf numFmtId="3" fontId="5" fillId="0" borderId="15" xfId="0" applyNumberFormat="1" applyFont="1" applyBorder="1" applyAlignment="1">
      <alignment vertical="center" wrapText="1"/>
    </xf>
    <xf numFmtId="3" fontId="5" fillId="0" borderId="7" xfId="0" applyNumberFormat="1" applyFont="1" applyBorder="1" applyAlignment="1">
      <alignment vertical="center" wrapText="1"/>
    </xf>
    <xf numFmtId="3" fontId="5" fillId="0" borderId="8" xfId="0" applyNumberFormat="1" applyFont="1" applyBorder="1" applyAlignment="1">
      <alignment vertical="center" wrapText="1"/>
    </xf>
    <xf numFmtId="0" fontId="12" fillId="2" borderId="1" xfId="0" applyFont="1" applyFill="1" applyBorder="1" applyAlignment="1">
      <alignment vertical="center" wrapText="1"/>
    </xf>
    <xf numFmtId="0" fontId="12" fillId="2" borderId="12" xfId="0" applyFont="1" applyFill="1" applyBorder="1" applyAlignment="1">
      <alignmen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4" fillId="0" borderId="0" xfId="0" applyFont="1" applyAlignment="1">
      <alignment vertical="center" wrapText="1"/>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0" fillId="0" borderId="0" xfId="0" applyFont="1" applyAlignment="1">
      <alignment vertical="center" wrapText="1"/>
    </xf>
    <xf numFmtId="3" fontId="5" fillId="0" borderId="0" xfId="0" applyNumberFormat="1" applyFont="1" applyAlignment="1">
      <alignment vertical="center" wrapText="1"/>
    </xf>
    <xf numFmtId="3" fontId="5" fillId="0" borderId="0" xfId="0" quotePrefix="1" applyNumberFormat="1" applyFont="1" applyAlignment="1">
      <alignment horizontal="center" vertical="center" wrapText="1"/>
    </xf>
    <xf numFmtId="3" fontId="5"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5" fillId="0" borderId="11" xfId="0" applyNumberFormat="1" applyFont="1" applyBorder="1" applyAlignment="1">
      <alignment horizontal="right" vertical="center" wrapText="1"/>
    </xf>
    <xf numFmtId="3" fontId="5" fillId="0" borderId="8" xfId="0" quotePrefix="1" applyNumberFormat="1" applyFont="1" applyBorder="1" applyAlignment="1">
      <alignment horizontal="center" vertical="center" wrapText="1"/>
    </xf>
    <xf numFmtId="3" fontId="5" fillId="0" borderId="8" xfId="0" quotePrefix="1" applyNumberFormat="1" applyFont="1" applyBorder="1" applyAlignment="1">
      <alignment horizontal="right" vertical="center" wrapText="1"/>
    </xf>
    <xf numFmtId="165" fontId="5"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5" fillId="0" borderId="15" xfId="0" applyNumberFormat="1" applyFont="1" applyBorder="1" applyAlignment="1">
      <alignment horizontal="right" vertical="center" wrapText="1"/>
    </xf>
    <xf numFmtId="3" fontId="5" fillId="0" borderId="7"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0" xfId="0" applyNumberFormat="1" applyFont="1" applyAlignment="1">
      <alignment vertical="top"/>
    </xf>
    <xf numFmtId="3" fontId="2" fillId="0" borderId="0" xfId="0" applyNumberFormat="1" applyFont="1" applyAlignment="1">
      <alignment horizontal="left" vertical="top"/>
    </xf>
    <xf numFmtId="3" fontId="5" fillId="0" borderId="10"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0" fontId="0" fillId="0" borderId="0" xfId="0" applyAlignment="1">
      <alignment horizontal="left" vertical="top"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7"/>
  <sheetViews>
    <sheetView showGridLines="0" tabSelected="1" topLeftCell="B1" zoomScale="98" zoomScaleNormal="98" workbookViewId="0">
      <selection activeCell="B23" sqref="B23"/>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3.1406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3" t="s">
        <v>0</v>
      </c>
      <c r="C1" s="9"/>
      <c r="D1" s="11" t="s">
        <v>1</v>
      </c>
      <c r="E1" s="12"/>
      <c r="F1" s="12"/>
      <c r="G1" s="10"/>
      <c r="H1" s="10"/>
      <c r="I1" s="10"/>
      <c r="J1" s="10"/>
      <c r="K1" s="10"/>
      <c r="L1" s="10"/>
      <c r="M1" s="10"/>
      <c r="N1" s="10" t="s">
        <v>2</v>
      </c>
      <c r="O1" s="10"/>
      <c r="P1" s="10"/>
      <c r="Q1" s="10"/>
      <c r="R1" s="23"/>
    </row>
    <row r="3" spans="1:20" s="24" customFormat="1" ht="30.75" customHeight="1" x14ac:dyDescent="0.25">
      <c r="B3" s="49" t="s">
        <v>3</v>
      </c>
      <c r="C3" s="49"/>
      <c r="D3" s="49"/>
      <c r="E3" s="49"/>
      <c r="F3" s="49"/>
      <c r="G3" s="49"/>
      <c r="H3" s="49"/>
      <c r="I3" s="49"/>
      <c r="J3" s="49"/>
      <c r="K3" s="49"/>
      <c r="L3" s="49"/>
      <c r="M3" s="49"/>
      <c r="N3" s="49"/>
      <c r="O3" s="49"/>
      <c r="P3" s="49"/>
      <c r="Q3" s="49"/>
      <c r="R3" s="49"/>
    </row>
    <row r="5" spans="1:20" ht="12.75" customHeight="1" x14ac:dyDescent="0.25">
      <c r="A5" s="2"/>
      <c r="B5" s="3"/>
      <c r="D5" s="50" t="s">
        <v>4</v>
      </c>
      <c r="E5" s="50" t="s">
        <v>5</v>
      </c>
      <c r="F5" s="50" t="s">
        <v>6</v>
      </c>
      <c r="G5" s="50" t="s">
        <v>7</v>
      </c>
      <c r="H5" s="50" t="s">
        <v>8</v>
      </c>
      <c r="I5" s="50" t="s">
        <v>9</v>
      </c>
      <c r="J5" s="50" t="s">
        <v>10</v>
      </c>
      <c r="K5" s="50" t="s">
        <v>11</v>
      </c>
      <c r="L5" s="50" t="s">
        <v>12</v>
      </c>
      <c r="M5" s="50" t="s">
        <v>13</v>
      </c>
      <c r="N5" s="50" t="s">
        <v>14</v>
      </c>
      <c r="O5" s="50" t="s">
        <v>15</v>
      </c>
      <c r="P5" s="50" t="s">
        <v>16</v>
      </c>
      <c r="Q5" s="50" t="s">
        <v>17</v>
      </c>
      <c r="R5" s="50" t="s">
        <v>18</v>
      </c>
    </row>
    <row r="6" spans="1:20" ht="24.95" customHeight="1" x14ac:dyDescent="0.2">
      <c r="A6" s="5">
        <v>1</v>
      </c>
      <c r="B6" s="14"/>
      <c r="D6" s="51"/>
      <c r="E6" s="51"/>
      <c r="F6" s="51"/>
      <c r="G6" s="51"/>
      <c r="H6" s="51"/>
      <c r="I6" s="51"/>
      <c r="J6" s="51"/>
      <c r="K6" s="51"/>
      <c r="L6" s="51"/>
      <c r="M6" s="51"/>
      <c r="N6" s="51"/>
      <c r="O6" s="51"/>
      <c r="P6" s="51"/>
      <c r="Q6" s="51"/>
      <c r="R6" s="51"/>
    </row>
    <row r="7" spans="1:20" ht="24.95" customHeight="1" x14ac:dyDescent="0.25">
      <c r="A7" s="25"/>
      <c r="B7" s="26" t="s">
        <v>19</v>
      </c>
      <c r="D7" s="31">
        <f>SUM(D8:D10)</f>
        <v>2333</v>
      </c>
      <c r="E7" s="31">
        <f t="shared" ref="E7:R7" si="0">SUM(E8:E10)</f>
        <v>6290</v>
      </c>
      <c r="F7" s="31">
        <f t="shared" si="0"/>
        <v>916</v>
      </c>
      <c r="G7" s="31">
        <f t="shared" si="0"/>
        <v>732</v>
      </c>
      <c r="H7" s="31">
        <f t="shared" si="0"/>
        <v>3481</v>
      </c>
      <c r="I7" s="31">
        <f t="shared" si="0"/>
        <v>6429</v>
      </c>
      <c r="J7" s="31">
        <f t="shared" si="0"/>
        <v>1557</v>
      </c>
      <c r="K7" s="31">
        <f t="shared" si="0"/>
        <v>6040</v>
      </c>
      <c r="L7" s="31">
        <f t="shared" si="0"/>
        <v>1786</v>
      </c>
      <c r="M7" s="31">
        <f t="shared" si="0"/>
        <v>989</v>
      </c>
      <c r="N7" s="31">
        <f t="shared" si="0"/>
        <v>3964</v>
      </c>
      <c r="O7" s="31">
        <f t="shared" si="0"/>
        <v>805</v>
      </c>
      <c r="P7" s="31">
        <f t="shared" si="0"/>
        <v>2141</v>
      </c>
      <c r="Q7" s="31">
        <f t="shared" si="0"/>
        <v>2851</v>
      </c>
      <c r="R7" s="31">
        <f t="shared" si="0"/>
        <v>40314</v>
      </c>
      <c r="S7" s="34"/>
      <c r="T7" s="33"/>
    </row>
    <row r="8" spans="1:20" ht="24.95" customHeight="1" x14ac:dyDescent="0.25">
      <c r="A8" s="6">
        <v>1.1000000000000001</v>
      </c>
      <c r="B8" s="15" t="s">
        <v>20</v>
      </c>
      <c r="C8" s="8"/>
      <c r="D8" s="41">
        <v>1791</v>
      </c>
      <c r="E8" s="41">
        <v>4363</v>
      </c>
      <c r="F8" s="41">
        <v>865</v>
      </c>
      <c r="G8" s="41">
        <v>601</v>
      </c>
      <c r="H8" s="41">
        <v>2486</v>
      </c>
      <c r="I8" s="41">
        <v>4558</v>
      </c>
      <c r="J8" s="41">
        <v>1377</v>
      </c>
      <c r="K8" s="41">
        <v>4418</v>
      </c>
      <c r="L8" s="41">
        <v>1607</v>
      </c>
      <c r="M8" s="41">
        <v>907</v>
      </c>
      <c r="N8" s="41">
        <v>3305</v>
      </c>
      <c r="O8" s="41">
        <v>747</v>
      </c>
      <c r="P8" s="41">
        <v>1887</v>
      </c>
      <c r="Q8" s="41">
        <v>2072</v>
      </c>
      <c r="R8" s="32">
        <f>SUM(D8:Q8)</f>
        <v>30984</v>
      </c>
      <c r="T8" s="45"/>
    </row>
    <row r="9" spans="1:20" ht="24.95" customHeight="1" x14ac:dyDescent="0.25">
      <c r="A9" s="6">
        <v>1.2</v>
      </c>
      <c r="B9" s="15" t="s">
        <v>21</v>
      </c>
      <c r="C9" s="8"/>
      <c r="D9" s="42">
        <v>78</v>
      </c>
      <c r="E9" s="42">
        <v>1445</v>
      </c>
      <c r="F9" s="42">
        <v>51</v>
      </c>
      <c r="G9" s="42">
        <v>64</v>
      </c>
      <c r="H9" s="42">
        <v>557</v>
      </c>
      <c r="I9" s="42">
        <v>781</v>
      </c>
      <c r="J9" s="42">
        <v>178</v>
      </c>
      <c r="K9" s="42">
        <v>1296</v>
      </c>
      <c r="L9" s="42">
        <v>143</v>
      </c>
      <c r="M9" s="42">
        <v>52</v>
      </c>
      <c r="N9" s="42">
        <v>200</v>
      </c>
      <c r="O9" s="42">
        <v>36</v>
      </c>
      <c r="P9" s="42">
        <v>254</v>
      </c>
      <c r="Q9" s="42">
        <v>182</v>
      </c>
      <c r="R9" s="32">
        <f>SUM(D9:Q9)</f>
        <v>5317</v>
      </c>
    </row>
    <row r="10" spans="1:20" ht="24.95" customHeight="1" x14ac:dyDescent="0.25">
      <c r="A10" s="7">
        <v>1.3</v>
      </c>
      <c r="B10" s="15" t="s">
        <v>22</v>
      </c>
      <c r="C10" s="8"/>
      <c r="D10" s="37">
        <v>464</v>
      </c>
      <c r="E10" s="37">
        <v>482</v>
      </c>
      <c r="F10" s="36" t="s">
        <v>23</v>
      </c>
      <c r="G10" s="37">
        <v>67</v>
      </c>
      <c r="H10" s="37">
        <v>438</v>
      </c>
      <c r="I10" s="43">
        <v>1090</v>
      </c>
      <c r="J10" s="37">
        <v>2</v>
      </c>
      <c r="K10" s="37">
        <v>326</v>
      </c>
      <c r="L10" s="37">
        <v>36</v>
      </c>
      <c r="M10" s="37">
        <v>30</v>
      </c>
      <c r="N10" s="43">
        <v>459</v>
      </c>
      <c r="O10" s="37">
        <v>22</v>
      </c>
      <c r="P10" s="36" t="s">
        <v>23</v>
      </c>
      <c r="Q10" s="30">
        <v>597</v>
      </c>
      <c r="R10" s="32">
        <f>SUM(D10:Q10)</f>
        <v>4013</v>
      </c>
    </row>
    <row r="11" spans="1:20" ht="24.95" customHeight="1" x14ac:dyDescent="0.25">
      <c r="A11" s="5">
        <v>2</v>
      </c>
      <c r="B11" s="19" t="s">
        <v>24</v>
      </c>
      <c r="C11" s="8"/>
      <c r="D11" s="20"/>
      <c r="E11" s="21"/>
      <c r="F11" s="21"/>
      <c r="G11" s="21"/>
      <c r="H11" s="21"/>
      <c r="I11" s="21"/>
      <c r="J11" s="21"/>
      <c r="K11" s="21"/>
      <c r="L11" s="21"/>
      <c r="M11" s="21"/>
      <c r="N11" s="21"/>
      <c r="O11" s="21"/>
      <c r="P11" s="21"/>
      <c r="Q11" s="21"/>
      <c r="R11" s="22"/>
    </row>
    <row r="12" spans="1:20" ht="24.95" customHeight="1" x14ac:dyDescent="0.25">
      <c r="A12" s="7">
        <v>2.1</v>
      </c>
      <c r="B12" s="15" t="s">
        <v>25</v>
      </c>
      <c r="C12" s="8"/>
      <c r="D12" s="38">
        <v>54.097710776102737</v>
      </c>
      <c r="E12" s="38">
        <v>128.41233096493238</v>
      </c>
      <c r="F12" s="38">
        <v>115.93757225433527</v>
      </c>
      <c r="G12" s="38">
        <v>85.104825291181371</v>
      </c>
      <c r="H12" s="38">
        <v>143.798873692679</v>
      </c>
      <c r="I12" s="38">
        <v>89.863756033347954</v>
      </c>
      <c r="J12" s="38">
        <v>32.840232389251995</v>
      </c>
      <c r="K12" s="38">
        <v>92.159348121321869</v>
      </c>
      <c r="L12" s="38">
        <v>51.164903546981954</v>
      </c>
      <c r="M12" s="38">
        <v>69.647188533627343</v>
      </c>
      <c r="N12" s="38">
        <v>83.246898638426629</v>
      </c>
      <c r="O12" s="38">
        <v>57.919678714859437</v>
      </c>
      <c r="P12" s="38">
        <v>36.229994700582935</v>
      </c>
      <c r="Q12" s="38">
        <v>67.509652509652511</v>
      </c>
      <c r="R12" s="39">
        <v>87.144493932352177</v>
      </c>
    </row>
    <row r="13" spans="1:20" ht="25.5" x14ac:dyDescent="0.25">
      <c r="B13" s="15" t="s">
        <v>26</v>
      </c>
      <c r="D13" s="35">
        <v>140.52370689655172</v>
      </c>
      <c r="E13" s="35">
        <v>308.57883817427387</v>
      </c>
      <c r="F13" s="36" t="s">
        <v>23</v>
      </c>
      <c r="G13" s="37">
        <v>215.53731343283582</v>
      </c>
      <c r="H13" s="35">
        <v>142.25342465753425</v>
      </c>
      <c r="I13" s="35">
        <v>228.82935779816515</v>
      </c>
      <c r="J13" s="30">
        <v>122</v>
      </c>
      <c r="K13" s="30">
        <v>335.79141104294479</v>
      </c>
      <c r="L13" s="30">
        <v>85.805555555555557</v>
      </c>
      <c r="M13" s="35">
        <v>174.83333333333334</v>
      </c>
      <c r="N13" s="35">
        <v>271.53376906318084</v>
      </c>
      <c r="O13" s="37">
        <v>201.31818181818181</v>
      </c>
      <c r="P13" s="36" t="s">
        <v>23</v>
      </c>
      <c r="Q13" s="35">
        <v>94.450586264656621</v>
      </c>
      <c r="R13" s="40">
        <v>210.21829055569398</v>
      </c>
    </row>
    <row r="15" spans="1:20" x14ac:dyDescent="0.25">
      <c r="D15" s="44"/>
      <c r="E15" s="44"/>
      <c r="F15" s="44"/>
      <c r="G15" s="44"/>
      <c r="H15" s="44"/>
      <c r="I15" s="44"/>
      <c r="J15" s="44"/>
      <c r="K15" s="44"/>
      <c r="L15" s="44"/>
      <c r="M15" s="44"/>
      <c r="N15" s="44"/>
      <c r="O15" s="44"/>
      <c r="P15" s="44"/>
      <c r="Q15" s="44"/>
    </row>
    <row r="16" spans="1:20" s="1" customFormat="1" ht="15.75" x14ac:dyDescent="0.25">
      <c r="B16" s="13" t="s">
        <v>27</v>
      </c>
      <c r="C16" s="9"/>
      <c r="D16" s="11" t="s">
        <v>1</v>
      </c>
      <c r="E16" s="27"/>
      <c r="F16" s="27"/>
      <c r="G16" s="23"/>
      <c r="H16" s="23"/>
      <c r="I16" s="23"/>
      <c r="J16" s="23"/>
      <c r="K16" s="23"/>
      <c r="L16" s="23"/>
      <c r="M16" s="23"/>
      <c r="N16" s="23" t="s">
        <v>2</v>
      </c>
      <c r="O16" s="23"/>
      <c r="P16" s="23"/>
      <c r="Q16" s="23"/>
      <c r="R16" s="23"/>
    </row>
    <row r="17" spans="1:26" ht="8.25" customHeight="1" x14ac:dyDescent="0.25"/>
    <row r="18" spans="1:26" ht="12.75" customHeight="1" x14ac:dyDescent="0.25">
      <c r="A18" s="2"/>
      <c r="B18" s="3"/>
      <c r="D18" s="50" t="s">
        <v>28</v>
      </c>
      <c r="E18" s="50" t="s">
        <v>29</v>
      </c>
      <c r="F18" s="50" t="s">
        <v>30</v>
      </c>
      <c r="G18" s="50" t="s">
        <v>31</v>
      </c>
      <c r="H18" s="50" t="s">
        <v>32</v>
      </c>
      <c r="I18" s="50" t="s">
        <v>33</v>
      </c>
      <c r="J18" s="50" t="s">
        <v>34</v>
      </c>
      <c r="K18" s="50" t="s">
        <v>35</v>
      </c>
      <c r="L18" s="50" t="s">
        <v>36</v>
      </c>
      <c r="M18" s="50" t="s">
        <v>37</v>
      </c>
      <c r="N18" s="50" t="s">
        <v>38</v>
      </c>
      <c r="O18" s="50" t="s">
        <v>39</v>
      </c>
      <c r="P18" s="50" t="s">
        <v>40</v>
      </c>
      <c r="Q18" s="50" t="s">
        <v>41</v>
      </c>
      <c r="R18" s="50" t="s">
        <v>18</v>
      </c>
    </row>
    <row r="19" spans="1:26" ht="24.95" customHeight="1" x14ac:dyDescent="0.25">
      <c r="A19" s="5">
        <v>1</v>
      </c>
      <c r="B19" s="14"/>
      <c r="D19" s="51"/>
      <c r="E19" s="51"/>
      <c r="F19" s="51"/>
      <c r="G19" s="51"/>
      <c r="H19" s="51"/>
      <c r="I19" s="51"/>
      <c r="J19" s="51"/>
      <c r="K19" s="51"/>
      <c r="L19" s="51"/>
      <c r="M19" s="51"/>
      <c r="N19" s="51"/>
      <c r="O19" s="51"/>
      <c r="P19" s="51"/>
      <c r="Q19" s="51"/>
      <c r="R19" s="51"/>
      <c r="U19"/>
      <c r="V19"/>
      <c r="W19"/>
      <c r="X19"/>
      <c r="Y19"/>
      <c r="Z19"/>
    </row>
    <row r="20" spans="1:26" ht="24.95" customHeight="1" x14ac:dyDescent="0.25">
      <c r="A20" s="25"/>
      <c r="B20" s="26" t="s">
        <v>19</v>
      </c>
      <c r="D20" s="31">
        <f>SUM(D21:D23)</f>
        <v>741</v>
      </c>
      <c r="E20" s="31">
        <f t="shared" ref="E20:R20" si="1">SUM(E21:E23)</f>
        <v>110</v>
      </c>
      <c r="F20" s="31">
        <f t="shared" si="1"/>
        <v>7310</v>
      </c>
      <c r="G20" s="31">
        <f t="shared" si="1"/>
        <v>312</v>
      </c>
      <c r="H20" s="31">
        <f t="shared" si="1"/>
        <v>324</v>
      </c>
      <c r="I20" s="31">
        <f t="shared" si="1"/>
        <v>1158</v>
      </c>
      <c r="J20" s="31">
        <f t="shared" si="1"/>
        <v>118</v>
      </c>
      <c r="K20" s="31">
        <f t="shared" si="1"/>
        <v>242</v>
      </c>
      <c r="L20" s="31">
        <f t="shared" si="1"/>
        <v>1073</v>
      </c>
      <c r="M20" s="31">
        <f t="shared" si="1"/>
        <v>717</v>
      </c>
      <c r="N20" s="31">
        <f t="shared" si="1"/>
        <v>6710</v>
      </c>
      <c r="O20" s="31">
        <f t="shared" si="1"/>
        <v>4347</v>
      </c>
      <c r="P20" s="31">
        <f t="shared" si="1"/>
        <v>13766</v>
      </c>
      <c r="Q20" s="31">
        <f t="shared" si="1"/>
        <v>3386</v>
      </c>
      <c r="R20" s="31">
        <f t="shared" si="1"/>
        <v>40314</v>
      </c>
      <c r="U20"/>
      <c r="V20"/>
      <c r="W20"/>
      <c r="X20"/>
      <c r="Y20"/>
      <c r="Z20"/>
    </row>
    <row r="21" spans="1:26" ht="24.95" customHeight="1" x14ac:dyDescent="0.25">
      <c r="A21" s="6">
        <v>1.1000000000000001</v>
      </c>
      <c r="B21" s="15" t="s">
        <v>20</v>
      </c>
      <c r="C21" s="8"/>
      <c r="D21" s="16">
        <v>558</v>
      </c>
      <c r="E21" s="16">
        <v>100</v>
      </c>
      <c r="F21" s="16">
        <v>5646</v>
      </c>
      <c r="G21" s="16">
        <v>303</v>
      </c>
      <c r="H21" s="16">
        <v>289</v>
      </c>
      <c r="I21" s="16">
        <v>963</v>
      </c>
      <c r="J21" s="16">
        <v>103</v>
      </c>
      <c r="K21" s="16">
        <v>233</v>
      </c>
      <c r="L21" s="16">
        <v>962</v>
      </c>
      <c r="M21" s="16">
        <v>560</v>
      </c>
      <c r="N21" s="16">
        <v>5373</v>
      </c>
      <c r="O21" s="16">
        <v>3687</v>
      </c>
      <c r="P21" s="16">
        <v>9366</v>
      </c>
      <c r="Q21" s="16">
        <v>2841</v>
      </c>
      <c r="R21" s="32">
        <f>SUM(D21:Q21)</f>
        <v>30984</v>
      </c>
      <c r="U21"/>
      <c r="V21"/>
      <c r="W21"/>
      <c r="X21"/>
      <c r="Y21"/>
      <c r="Z21"/>
    </row>
    <row r="22" spans="1:26" ht="24.95" customHeight="1" x14ac:dyDescent="0.25">
      <c r="A22" s="6">
        <v>1.2</v>
      </c>
      <c r="B22" s="15" t="s">
        <v>21</v>
      </c>
      <c r="C22" s="8"/>
      <c r="D22" s="17">
        <v>89</v>
      </c>
      <c r="E22" s="17">
        <v>10</v>
      </c>
      <c r="F22" s="17">
        <v>1035</v>
      </c>
      <c r="G22" s="17">
        <v>9</v>
      </c>
      <c r="H22" s="17">
        <v>35</v>
      </c>
      <c r="I22" s="17">
        <v>179</v>
      </c>
      <c r="J22" s="17">
        <v>15</v>
      </c>
      <c r="K22" s="17">
        <v>9</v>
      </c>
      <c r="L22" s="17">
        <v>111</v>
      </c>
      <c r="M22" s="17">
        <v>153</v>
      </c>
      <c r="N22" s="17">
        <v>402</v>
      </c>
      <c r="O22" s="17">
        <v>527</v>
      </c>
      <c r="P22" s="17">
        <v>2220</v>
      </c>
      <c r="Q22" s="17">
        <v>523</v>
      </c>
      <c r="R22" s="32">
        <f>SUM(D22:Q22)</f>
        <v>5317</v>
      </c>
      <c r="U22"/>
      <c r="V22"/>
      <c r="W22"/>
      <c r="X22"/>
      <c r="Y22"/>
      <c r="Z22"/>
    </row>
    <row r="23" spans="1:26" ht="24.95" customHeight="1" x14ac:dyDescent="0.25">
      <c r="A23" s="7">
        <v>1.3</v>
      </c>
      <c r="B23" s="15" t="s">
        <v>22</v>
      </c>
      <c r="C23" s="8"/>
      <c r="D23" s="18">
        <v>94</v>
      </c>
      <c r="E23" s="36" t="s">
        <v>23</v>
      </c>
      <c r="F23" s="30">
        <v>629</v>
      </c>
      <c r="G23" s="36" t="s">
        <v>23</v>
      </c>
      <c r="H23" s="36" t="s">
        <v>23</v>
      </c>
      <c r="I23" s="18">
        <v>16</v>
      </c>
      <c r="J23" s="36" t="s">
        <v>23</v>
      </c>
      <c r="K23" s="36" t="s">
        <v>23</v>
      </c>
      <c r="L23" s="36" t="s">
        <v>23</v>
      </c>
      <c r="M23" s="37">
        <v>4</v>
      </c>
      <c r="N23" s="18">
        <v>935</v>
      </c>
      <c r="O23" s="30">
        <v>133</v>
      </c>
      <c r="P23" s="18">
        <v>2180</v>
      </c>
      <c r="Q23" s="18">
        <v>22</v>
      </c>
      <c r="R23" s="32">
        <f>SUM(D23:Q23)</f>
        <v>4013</v>
      </c>
      <c r="U23"/>
      <c r="V23"/>
      <c r="W23"/>
      <c r="X23"/>
      <c r="Y23"/>
      <c r="Z23"/>
    </row>
    <row r="24" spans="1:26" ht="24.95" customHeight="1" x14ac:dyDescent="0.25">
      <c r="A24" s="5">
        <v>2</v>
      </c>
      <c r="B24" s="19" t="s">
        <v>24</v>
      </c>
      <c r="C24" s="8"/>
      <c r="D24" s="20"/>
      <c r="E24" s="21"/>
      <c r="F24" s="21"/>
      <c r="G24" s="21"/>
      <c r="H24" s="21"/>
      <c r="I24" s="21"/>
      <c r="J24" s="21"/>
      <c r="K24" s="21"/>
      <c r="L24" s="21"/>
      <c r="M24" s="21"/>
      <c r="N24" s="21"/>
      <c r="O24" s="21"/>
      <c r="P24" s="21"/>
      <c r="Q24" s="21"/>
      <c r="R24" s="22"/>
      <c r="U24"/>
      <c r="V24"/>
      <c r="W24"/>
      <c r="X24"/>
      <c r="Y24"/>
      <c r="Z24"/>
    </row>
    <row r="25" spans="1:26" ht="24.95" customHeight="1" x14ac:dyDescent="0.25">
      <c r="A25" s="7">
        <v>2.1</v>
      </c>
      <c r="B25" s="15" t="s">
        <v>25</v>
      </c>
      <c r="C25" s="8"/>
      <c r="D25" s="46">
        <v>67.922939068100362</v>
      </c>
      <c r="E25" s="46">
        <v>72.27</v>
      </c>
      <c r="F25" s="46">
        <v>76.536308891250442</v>
      </c>
      <c r="G25" s="46">
        <v>82.960396039603964</v>
      </c>
      <c r="H25" s="46">
        <v>49.712802768166092</v>
      </c>
      <c r="I25" s="46">
        <v>116.60643821391486</v>
      </c>
      <c r="J25" s="46">
        <v>75.660194174757279</v>
      </c>
      <c r="K25" s="46">
        <v>27.124463519313306</v>
      </c>
      <c r="L25" s="46">
        <v>52.095634095634097</v>
      </c>
      <c r="M25" s="46">
        <v>58.939285714285717</v>
      </c>
      <c r="N25" s="46">
        <v>46.941745765866372</v>
      </c>
      <c r="O25" s="46">
        <v>98.101708706265256</v>
      </c>
      <c r="P25" s="46">
        <v>112.30461242793082</v>
      </c>
      <c r="Q25" s="46">
        <v>108.42590637099613</v>
      </c>
      <c r="R25" s="47">
        <v>87.144493932352177</v>
      </c>
      <c r="U25"/>
      <c r="V25"/>
      <c r="W25"/>
      <c r="X25"/>
      <c r="Y25"/>
      <c r="Z25"/>
    </row>
    <row r="26" spans="1:26" ht="25.5" x14ac:dyDescent="0.25">
      <c r="B26" s="15" t="s">
        <v>26</v>
      </c>
      <c r="D26" s="35">
        <v>133</v>
      </c>
      <c r="E26" s="36" t="s">
        <v>23</v>
      </c>
      <c r="F26" s="35">
        <v>169.65659777424483</v>
      </c>
      <c r="G26" s="36" t="s">
        <v>23</v>
      </c>
      <c r="H26" s="36" t="s">
        <v>23</v>
      </c>
      <c r="I26" s="35">
        <v>219.75</v>
      </c>
      <c r="J26" s="36" t="s">
        <v>23</v>
      </c>
      <c r="K26" s="36" t="s">
        <v>23</v>
      </c>
      <c r="L26" s="36" t="s">
        <v>23</v>
      </c>
      <c r="M26" s="37">
        <v>71.75</v>
      </c>
      <c r="N26" s="35">
        <v>78.943315508021385</v>
      </c>
      <c r="O26" s="37">
        <v>173.0751879699248</v>
      </c>
      <c r="P26" s="35">
        <v>284.8834862385321</v>
      </c>
      <c r="Q26" s="35">
        <v>123.18181818181819</v>
      </c>
      <c r="R26" s="48">
        <v>210.21829055569398</v>
      </c>
      <c r="U26"/>
      <c r="V26"/>
      <c r="W26"/>
      <c r="X26"/>
      <c r="Y26"/>
      <c r="Z26"/>
    </row>
    <row r="27" spans="1:26" ht="15" x14ac:dyDescent="0.25">
      <c r="B27" s="28"/>
      <c r="D27" s="28"/>
      <c r="E27" s="28"/>
      <c r="F27" s="29"/>
      <c r="G27" s="29"/>
      <c r="H27" s="28"/>
      <c r="I27" s="28"/>
      <c r="J27" s="29"/>
      <c r="K27" s="28"/>
      <c r="L27" s="29"/>
      <c r="M27" s="28"/>
      <c r="N27" s="28"/>
      <c r="O27" s="28"/>
      <c r="P27" s="28"/>
      <c r="Q27" s="28"/>
      <c r="R27" s="28"/>
      <c r="U27"/>
      <c r="V27"/>
      <c r="W27"/>
      <c r="X27"/>
      <c r="Y27"/>
      <c r="Z27"/>
    </row>
  </sheetData>
  <mergeCells count="31">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7ce76f64ab4f9a00fcfe69352aaf257">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8f41d95216526846c998f8b12f00d030"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2C56B-332E-4A46-B8BF-A95E78F1D45A}">
  <ds:schemaRef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purl.org/dc/dcmitype/"/>
    <ds:schemaRef ds:uri="http://schemas.microsoft.com/office/2006/documentManagement/types"/>
    <ds:schemaRef ds:uri="69a13e59-5612-4ba7-a064-e0906c1ddf2b"/>
    <ds:schemaRef ds:uri="http://schemas.microsoft.com/office/infopath/2007/PartnerControls"/>
    <ds:schemaRef ds:uri="20f4ec4e-09e4-4a0c-8e9f-ad65eaf84147"/>
  </ds:schemaRefs>
</ds:datastoreItem>
</file>

<file path=customXml/itemProps2.xml><?xml version="1.0" encoding="utf-8"?>
<ds:datastoreItem xmlns:ds="http://schemas.openxmlformats.org/officeDocument/2006/customXml" ds:itemID="{4139BACC-C874-4273-A5AD-786C4B638AF1}">
  <ds:schemaRefs>
    <ds:schemaRef ds:uri="http://schemas.microsoft.com/sharepoint/v3/contenttype/forms"/>
  </ds:schemaRefs>
</ds:datastoreItem>
</file>

<file path=customXml/itemProps3.xml><?xml version="1.0" encoding="utf-8"?>
<ds:datastoreItem xmlns:ds="http://schemas.openxmlformats.org/officeDocument/2006/customXml" ds:itemID="{9B871FE7-E6F0-44A4-A1E2-87CCAE7D4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e59-5612-4ba7-a064-e0906c1ddf2b"/>
    <ds:schemaRef ds:uri="20f4ec4e-09e4-4a0c-8e9f-ad65eaf84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2025-04-04T12:03:43Z</dcterms:created>
  <dcterms:modified xsi:type="dcterms:W3CDTF">2026-04-17T08:21:02Z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