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filterPrivacy="1" defaultThemeVersion="166925"/>
  <xr:revisionPtr revIDLastSave="113" documentId="13_ncr:1_{8083166F-E498-440F-BD85-A32A37568C32}" xr6:coauthVersionLast="47" xr6:coauthVersionMax="47" xr10:uidLastSave="{A428F27B-F504-4C63-B071-ECC59FC7DA68}"/>
  <bookViews>
    <workbookView xWindow="-120" yWindow="-120" windowWidth="29040" windowHeight="15840" xr2:uid="{5F48BBE5-C7CD-47D2-A94D-39438477C72B}"/>
  </bookViews>
  <sheets>
    <sheet name="AÑO 2025"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<sst xmlns="http://schemas.openxmlformats.org/spreadsheetml/2006/main" count="72" uniqueCount="47">
  <si>
    <t xml:space="preserve">LISTA DE ESPERA QUIRÚRGICA TOTAL POR HOSPITALES </t>
  </si>
  <si>
    <t>30 de JUNIO de 2025</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</si>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</sst>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51">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11" xfId="0" applyNumberFormat="1" applyFont="1" applyBorder="1" applyAlignment="1">
      <alignment horizontal="right" vertical="center" wrapText="1"/>
    </xf>
    <xf numFmtId="3" fontId="6" fillId="0" borderId="8" xfId="0" quotePrefix="1" applyNumberFormat="1" applyFont="1" applyBorder="1" applyAlignment="1">
      <alignment horizontal="center" vertical="center" wrapText="1"/>
    </xf>
    <xf numFmtId="3" fontId="6" fillId="0" borderId="8" xfId="0" quotePrefix="1" applyNumberFormat="1" applyFont="1" applyBorder="1" applyAlignment="1">
      <alignment horizontal="right" vertical="center" wrapText="1"/>
    </xf>
    <xf numFmtId="165" fontId="6"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7"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6" fillId="0" borderId="8" xfId="0" quotePrefix="1" applyNumberFormat="1" applyFont="1" applyBorder="1" applyAlignment="1">
      <alignment vertical="center" wrapText="1"/>
    </xf>
    <xf numFmtId="3" fontId="6" fillId="0" borderId="11" xfId="0" quotePrefix="1" applyNumberFormat="1" applyFont="1" applyBorder="1" applyAlignment="1">
      <alignment vertical="center" wrapText="1"/>
    </xf>
    <xf numFmtId="3" fontId="7" fillId="0" borderId="11" xfId="0" applyNumberFormat="1" applyFont="1" applyBorder="1" applyAlignment="1">
      <alignment vertical="center" wrapText="1"/>
    </xf>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42"/>
  <sheetViews>
    <sheetView showGridLines="0" tabSelected="1" topLeftCell="B1" zoomScale="98" zoomScaleNormal="98" workbookViewId="0">
      <selection activeCell="D7" sqref="D7:Q7"/>
    </sheetView>
  </sheetViews>
  <sheetFormatPr defaultColWidth="8" defaultRowHeight="12.7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c r="B1" s="14" t="s">
        <v>0</v>
      </c>
      <c r="C1" s="10"/>
      <c r="D1" s="12" t="s">
        <v>1</v>
      </c>
      <c r="E1" s="13"/>
      <c r="F1" s="13"/>
      <c r="G1" s="11"/>
      <c r="H1" s="11"/>
      <c r="I1" s="11"/>
      <c r="J1" s="11"/>
      <c r="K1" s="11"/>
      <c r="L1" s="11"/>
      <c r="M1" s="11"/>
      <c r="N1" s="11" t="s">
        <v>2</v>
      </c>
      <c r="O1" s="11"/>
      <c r="P1" s="11"/>
      <c r="Q1" s="11"/>
      <c r="R1" s="24"/>
    </row>
    <row r="3" spans="1:20" s="26" customFormat="1" ht="30.75" customHeight="1">
      <c r="B3" s="47" t="s">
        <v>3</v>
      </c>
      <c r="C3" s="47"/>
      <c r="D3" s="47"/>
      <c r="E3" s="47"/>
      <c r="F3" s="47"/>
      <c r="G3" s="47"/>
      <c r="H3" s="47"/>
      <c r="I3" s="47"/>
      <c r="J3" s="47"/>
      <c r="K3" s="47"/>
      <c r="L3" s="47"/>
      <c r="M3" s="47"/>
      <c r="N3" s="47"/>
      <c r="O3" s="47"/>
      <c r="P3" s="47"/>
      <c r="Q3" s="47"/>
      <c r="R3" s="47"/>
    </row>
    <row r="5" spans="1:20" ht="12.75" customHeight="1">
      <c r="A5" s="2"/>
      <c r="B5" s="3"/>
      <c r="D5" s="48" t="s">
        <v>4</v>
      </c>
      <c r="E5" s="48" t="s">
        <v>5</v>
      </c>
      <c r="F5" s="48" t="s">
        <v>6</v>
      </c>
      <c r="G5" s="48" t="s">
        <v>7</v>
      </c>
      <c r="H5" s="48" t="s">
        <v>8</v>
      </c>
      <c r="I5" s="48" t="s">
        <v>9</v>
      </c>
      <c r="J5" s="48" t="s">
        <v>10</v>
      </c>
      <c r="K5" s="48" t="s">
        <v>11</v>
      </c>
      <c r="L5" s="48" t="s">
        <v>12</v>
      </c>
      <c r="M5" s="48" t="s">
        <v>13</v>
      </c>
      <c r="N5" s="48" t="s">
        <v>14</v>
      </c>
      <c r="O5" s="48" t="s">
        <v>15</v>
      </c>
      <c r="P5" s="48" t="s">
        <v>16</v>
      </c>
      <c r="Q5" s="48" t="s">
        <v>17</v>
      </c>
      <c r="R5" s="48" t="s">
        <v>18</v>
      </c>
    </row>
    <row r="6" spans="1:20" ht="24.95" customHeight="1">
      <c r="A6" s="6">
        <v>1</v>
      </c>
      <c r="B6" s="15"/>
      <c r="D6" s="49"/>
      <c r="E6" s="49"/>
      <c r="F6" s="49"/>
      <c r="G6" s="49"/>
      <c r="H6" s="49"/>
      <c r="I6" s="49"/>
      <c r="J6" s="49"/>
      <c r="K6" s="49"/>
      <c r="L6" s="49"/>
      <c r="M6" s="49"/>
      <c r="N6" s="49"/>
      <c r="O6" s="49"/>
      <c r="P6" s="49"/>
      <c r="Q6" s="49"/>
      <c r="R6" s="49"/>
    </row>
    <row r="7" spans="1:20" ht="24.95" customHeight="1">
      <c r="A7" s="27"/>
      <c r="B7" s="28" t="s">
        <v>19</v>
      </c>
      <c r="D7" s="33">
        <f>SUM(D8:D10)</f>
        <v>1069</v>
      </c>
      <c r="E7" s="33">
        <f t="shared" ref="E7:R7" si="0">SUM(E8:E10)</f>
        <v>6313</v>
      </c>
      <c r="F7" s="33">
        <f t="shared" si="0"/>
        <v>540</v>
      </c>
      <c r="G7" s="33">
        <f t="shared" si="0"/>
        <v>644</v>
      </c>
      <c r="H7" s="33">
        <f t="shared" si="0"/>
        <v>2810</v>
      </c>
      <c r="I7" s="33">
        <f t="shared" si="0"/>
        <v>7245</v>
      </c>
      <c r="J7" s="33">
        <f t="shared" si="0"/>
        <v>799</v>
      </c>
      <c r="K7" s="33">
        <f t="shared" si="0"/>
        <v>6360</v>
      </c>
      <c r="L7" s="33">
        <f t="shared" si="0"/>
        <v>1486</v>
      </c>
      <c r="M7" s="33">
        <f t="shared" si="0"/>
        <v>762</v>
      </c>
      <c r="N7" s="33">
        <f t="shared" si="0"/>
        <v>3543</v>
      </c>
      <c r="O7" s="33">
        <f t="shared" si="0"/>
        <v>642</v>
      </c>
      <c r="P7" s="33">
        <f t="shared" si="0"/>
        <v>1715</v>
      </c>
      <c r="Q7" s="33">
        <f t="shared" si="0"/>
        <v>1915</v>
      </c>
      <c r="R7" s="33">
        <f t="shared" si="0"/>
        <v>35843</v>
      </c>
      <c r="S7" s="36"/>
      <c r="T7" s="35"/>
    </row>
    <row r="8" spans="1:20" ht="24.95" customHeight="1">
      <c r="A8" s="7">
        <v>1.1000000000000001</v>
      </c>
      <c r="B8" s="16" t="s">
        <v>20</v>
      </c>
      <c r="C8" s="9"/>
      <c r="D8" s="17">
        <v>699</v>
      </c>
      <c r="E8" s="17">
        <v>4489</v>
      </c>
      <c r="F8" s="17">
        <v>442</v>
      </c>
      <c r="G8" s="17">
        <v>516</v>
      </c>
      <c r="H8" s="17">
        <v>2180</v>
      </c>
      <c r="I8" s="17">
        <v>4899</v>
      </c>
      <c r="J8" s="17">
        <v>614</v>
      </c>
      <c r="K8" s="17">
        <v>3572</v>
      </c>
      <c r="L8" s="17">
        <v>1253</v>
      </c>
      <c r="M8" s="17">
        <v>576</v>
      </c>
      <c r="N8" s="17">
        <v>2665</v>
      </c>
      <c r="O8" s="17">
        <v>492</v>
      </c>
      <c r="P8" s="17">
        <v>1401</v>
      </c>
      <c r="Q8" s="17">
        <v>1309</v>
      </c>
      <c r="R8" s="34">
        <f>SUM(D8:Q8)</f>
        <v>25107</v>
      </c>
    </row>
    <row r="9" spans="1:20" ht="24.95" customHeight="1">
      <c r="A9" s="7">
        <v>1.2</v>
      </c>
      <c r="B9" s="16" t="s">
        <v>21</v>
      </c>
      <c r="C9" s="9"/>
      <c r="D9" s="18">
        <v>141</v>
      </c>
      <c r="E9" s="18">
        <v>1531</v>
      </c>
      <c r="F9" s="18">
        <v>98</v>
      </c>
      <c r="G9" s="18">
        <v>48</v>
      </c>
      <c r="H9" s="18">
        <v>261</v>
      </c>
      <c r="I9" s="18">
        <v>1401</v>
      </c>
      <c r="J9" s="18">
        <v>131</v>
      </c>
      <c r="K9" s="18">
        <v>1611</v>
      </c>
      <c r="L9" s="18">
        <v>188</v>
      </c>
      <c r="M9" s="18">
        <v>105</v>
      </c>
      <c r="N9" s="18">
        <v>299</v>
      </c>
      <c r="O9" s="18">
        <v>86</v>
      </c>
      <c r="P9" s="18">
        <v>314</v>
      </c>
      <c r="Q9" s="18">
        <v>248</v>
      </c>
      <c r="R9" s="34">
        <f>SUM(D9:Q9)</f>
        <v>6462</v>
      </c>
    </row>
    <row r="10" spans="1:20" ht="24.95" customHeight="1">
      <c r="A10" s="8">
        <v>1.3</v>
      </c>
      <c r="B10" s="16" t="s">
        <v>22</v>
      </c>
      <c r="C10" s="9"/>
      <c r="D10" s="39">
        <v>229</v>
      </c>
      <c r="E10" s="44">
        <v>293</v>
      </c>
      <c r="F10" s="38" t="s">
        <v>23</v>
      </c>
      <c r="G10" s="44">
        <v>80</v>
      </c>
      <c r="H10" s="44">
        <v>369</v>
      </c>
      <c r="I10" s="19">
        <v>945</v>
      </c>
      <c r="J10" s="44">
        <v>54</v>
      </c>
      <c r="K10" s="44">
        <v>1177</v>
      </c>
      <c r="L10" s="45">
        <v>45</v>
      </c>
      <c r="M10" s="44">
        <v>81</v>
      </c>
      <c r="N10" s="19">
        <v>579</v>
      </c>
      <c r="O10" s="44">
        <v>64</v>
      </c>
      <c r="P10" s="38" t="s">
        <v>23</v>
      </c>
      <c r="Q10" s="45">
        <v>358</v>
      </c>
      <c r="R10" s="34">
        <f>SUM(D10:Q10)</f>
        <v>4274</v>
      </c>
    </row>
    <row r="11" spans="1:20" ht="24.95" customHeight="1">
      <c r="A11" s="6">
        <v>2</v>
      </c>
      <c r="B11" s="20" t="s">
        <v>24</v>
      </c>
      <c r="C11" s="9"/>
      <c r="D11" s="21"/>
      <c r="E11" s="22"/>
      <c r="F11" s="22"/>
      <c r="G11" s="22"/>
      <c r="H11" s="22"/>
      <c r="I11" s="22"/>
      <c r="J11" s="22"/>
      <c r="K11" s="22"/>
      <c r="L11" s="22"/>
      <c r="M11" s="22"/>
      <c r="N11" s="22"/>
      <c r="O11" s="22"/>
      <c r="P11" s="22"/>
      <c r="Q11" s="22"/>
      <c r="R11" s="23"/>
    </row>
    <row r="12" spans="1:20" ht="24.95" customHeight="1">
      <c r="A12" s="8">
        <v>2.1</v>
      </c>
      <c r="B12" s="16" t="s">
        <v>25</v>
      </c>
      <c r="C12" s="9"/>
      <c r="D12" s="40">
        <v>46.154506437768241</v>
      </c>
      <c r="E12" s="40">
        <v>100.02606371129427</v>
      </c>
      <c r="F12" s="40">
        <v>73.703619909502265</v>
      </c>
      <c r="G12" s="40">
        <v>85.455426356589143</v>
      </c>
      <c r="H12" s="40">
        <v>116.95688073394496</v>
      </c>
      <c r="I12" s="40">
        <v>95.599714227393349</v>
      </c>
      <c r="J12" s="40">
        <v>28.45602605863192</v>
      </c>
      <c r="K12" s="40">
        <v>75.468365061590148</v>
      </c>
      <c r="L12" s="40">
        <v>46.426975259377492</v>
      </c>
      <c r="M12" s="40">
        <v>58.25</v>
      </c>
      <c r="N12" s="40">
        <v>77.159849906191369</v>
      </c>
      <c r="O12" s="40">
        <v>59.105691056910572</v>
      </c>
      <c r="P12" s="40">
        <v>35.603854389721626</v>
      </c>
      <c r="Q12" s="40">
        <v>57.079449961802901</v>
      </c>
      <c r="R12" s="42">
        <v>80.429322499701271</v>
      </c>
    </row>
    <row r="13" spans="1:20" ht="25.5">
      <c r="B13" s="16" t="s">
        <v>26</v>
      </c>
      <c r="D13" s="37">
        <v>58.537117903930131</v>
      </c>
      <c r="E13" s="37">
        <v>276.96587030716722</v>
      </c>
      <c r="F13" s="38" t="s">
        <v>23</v>
      </c>
      <c r="G13" s="39">
        <v>82.987499999999997</v>
      </c>
      <c r="H13" s="37">
        <v>140.79132791327913</v>
      </c>
      <c r="I13" s="37">
        <v>188.15026455026455</v>
      </c>
      <c r="J13" s="32">
        <v>38.277777777777779</v>
      </c>
      <c r="K13" s="32">
        <v>455.94902293967715</v>
      </c>
      <c r="L13" s="32">
        <v>61.533333333333331</v>
      </c>
      <c r="M13" s="37">
        <v>141.16049382716051</v>
      </c>
      <c r="N13" s="37">
        <v>145.02763385146804</v>
      </c>
      <c r="O13" s="39">
        <v>43.875</v>
      </c>
      <c r="P13" s="38" t="s">
        <v>23</v>
      </c>
      <c r="Q13" s="37">
        <v>73.625698324022352</v>
      </c>
      <c r="R13" s="46">
        <v>233.27281235376697</v>
      </c>
    </row>
    <row r="15" spans="1:20">
      <c r="D15" s="5"/>
      <c r="E15" s="5"/>
      <c r="F15" s="5"/>
      <c r="G15" s="5"/>
      <c r="H15" s="5"/>
      <c r="I15" s="5"/>
      <c r="J15" s="5"/>
      <c r="K15" s="5"/>
      <c r="L15" s="5"/>
      <c r="M15" s="5"/>
      <c r="N15" s="5"/>
      <c r="O15" s="5"/>
      <c r="P15" s="5"/>
      <c r="Q15" s="5"/>
    </row>
    <row r="16" spans="1:20" s="1" customFormat="1" ht="15.75">
      <c r="B16" s="14" t="s">
        <v>27</v>
      </c>
      <c r="C16" s="10"/>
      <c r="D16" s="12" t="s">
        <v>1</v>
      </c>
      <c r="E16" s="29"/>
      <c r="F16" s="29"/>
      <c r="G16" s="24"/>
      <c r="H16" s="24"/>
      <c r="I16" s="24"/>
      <c r="J16" s="24"/>
      <c r="K16" s="24"/>
      <c r="L16" s="24"/>
      <c r="M16" s="24"/>
      <c r="N16" s="24" t="s">
        <v>2</v>
      </c>
      <c r="O16" s="24"/>
      <c r="P16" s="24"/>
      <c r="Q16" s="24"/>
      <c r="R16" s="24"/>
    </row>
    <row r="17" spans="1:26" ht="8.25" customHeight="1"/>
    <row r="18" spans="1:26" ht="12.75" customHeight="1">
      <c r="A18" s="2"/>
      <c r="B18" s="3"/>
      <c r="D18" s="48" t="s">
        <v>28</v>
      </c>
      <c r="E18" s="48" t="s">
        <v>29</v>
      </c>
      <c r="F18" s="48" t="s">
        <v>30</v>
      </c>
      <c r="G18" s="48" t="s">
        <v>31</v>
      </c>
      <c r="H18" s="48" t="s">
        <v>32</v>
      </c>
      <c r="I18" s="48" t="s">
        <v>33</v>
      </c>
      <c r="J18" s="48" t="s">
        <v>34</v>
      </c>
      <c r="K18" s="48" t="s">
        <v>35</v>
      </c>
      <c r="L18" s="48" t="s">
        <v>36</v>
      </c>
      <c r="M18" s="48" t="s">
        <v>37</v>
      </c>
      <c r="N18" s="48" t="s">
        <v>38</v>
      </c>
      <c r="O18" s="48" t="s">
        <v>39</v>
      </c>
      <c r="P18" s="48" t="s">
        <v>40</v>
      </c>
      <c r="Q18" s="48" t="s">
        <v>41</v>
      </c>
      <c r="R18" s="48" t="s">
        <v>18</v>
      </c>
    </row>
    <row r="19" spans="1:26" ht="24.95" customHeight="1">
      <c r="A19" s="6">
        <v>1</v>
      </c>
      <c r="B19" s="15"/>
      <c r="D19" s="49"/>
      <c r="E19" s="49"/>
      <c r="F19" s="49"/>
      <c r="G19" s="49"/>
      <c r="H19" s="49"/>
      <c r="I19" s="49"/>
      <c r="J19" s="49"/>
      <c r="K19" s="49"/>
      <c r="L19" s="49"/>
      <c r="M19" s="49"/>
      <c r="N19" s="49"/>
      <c r="O19" s="49"/>
      <c r="P19" s="49"/>
      <c r="Q19" s="49"/>
      <c r="R19" s="49"/>
      <c r="U19"/>
      <c r="V19"/>
      <c r="W19"/>
      <c r="X19"/>
      <c r="Y19"/>
      <c r="Z19"/>
    </row>
    <row r="20" spans="1:26" ht="24.95" customHeight="1">
      <c r="A20" s="27"/>
      <c r="B20" s="28" t="s">
        <v>19</v>
      </c>
      <c r="D20" s="33">
        <f>SUM(D21:D23)</f>
        <v>707</v>
      </c>
      <c r="E20" s="33">
        <f t="shared" ref="E20:R20" si="1">SUM(E21:E23)</f>
        <v>126</v>
      </c>
      <c r="F20" s="33">
        <f t="shared" si="1"/>
        <v>6715</v>
      </c>
      <c r="G20" s="33">
        <f t="shared" si="1"/>
        <v>241</v>
      </c>
      <c r="H20" s="33">
        <f t="shared" si="1"/>
        <v>285</v>
      </c>
      <c r="I20" s="33">
        <f t="shared" si="1"/>
        <v>1026</v>
      </c>
      <c r="J20" s="33">
        <f t="shared" si="1"/>
        <v>124</v>
      </c>
      <c r="K20" s="33">
        <f t="shared" si="1"/>
        <v>141</v>
      </c>
      <c r="L20" s="33">
        <f t="shared" si="1"/>
        <v>1000</v>
      </c>
      <c r="M20" s="33">
        <f t="shared" si="1"/>
        <v>635</v>
      </c>
      <c r="N20" s="33">
        <f t="shared" si="1"/>
        <v>5362</v>
      </c>
      <c r="O20" s="33">
        <f t="shared" si="1"/>
        <v>3537</v>
      </c>
      <c r="P20" s="33">
        <f t="shared" si="1"/>
        <v>13050</v>
      </c>
      <c r="Q20" s="33">
        <f t="shared" si="1"/>
        <v>2894</v>
      </c>
      <c r="R20" s="33">
        <f t="shared" si="1"/>
        <v>35843</v>
      </c>
      <c r="U20"/>
      <c r="V20"/>
      <c r="W20"/>
      <c r="X20"/>
      <c r="Y20"/>
      <c r="Z20"/>
    </row>
    <row r="21" spans="1:26" ht="24.95" customHeight="1">
      <c r="A21" s="7">
        <v>1.1000000000000001</v>
      </c>
      <c r="B21" s="16" t="s">
        <v>20</v>
      </c>
      <c r="C21" s="9"/>
      <c r="D21" s="17">
        <v>417</v>
      </c>
      <c r="E21" s="17">
        <v>120</v>
      </c>
      <c r="F21" s="17">
        <v>4243</v>
      </c>
      <c r="G21" s="17">
        <v>227</v>
      </c>
      <c r="H21" s="17">
        <v>228</v>
      </c>
      <c r="I21" s="17">
        <v>832</v>
      </c>
      <c r="J21" s="17">
        <v>118</v>
      </c>
      <c r="K21" s="17">
        <v>125</v>
      </c>
      <c r="L21" s="17">
        <v>822</v>
      </c>
      <c r="M21" s="17">
        <v>459</v>
      </c>
      <c r="N21" s="17">
        <v>4044</v>
      </c>
      <c r="O21" s="17">
        <v>2822</v>
      </c>
      <c r="P21" s="17">
        <v>8319</v>
      </c>
      <c r="Q21" s="17">
        <v>2331</v>
      </c>
      <c r="R21" s="34">
        <f>SUM(D21:Q21)</f>
        <v>25107</v>
      </c>
      <c r="U21"/>
      <c r="V21"/>
      <c r="W21"/>
      <c r="X21"/>
      <c r="Y21"/>
      <c r="Z21"/>
    </row>
    <row r="22" spans="1:26" ht="24.95" customHeight="1">
      <c r="A22" s="7">
        <v>1.2</v>
      </c>
      <c r="B22" s="16" t="s">
        <v>21</v>
      </c>
      <c r="C22" s="9"/>
      <c r="D22" s="18">
        <v>191</v>
      </c>
      <c r="E22" s="18">
        <v>6</v>
      </c>
      <c r="F22" s="18">
        <v>1185</v>
      </c>
      <c r="G22" s="18">
        <v>14</v>
      </c>
      <c r="H22" s="18">
        <v>57</v>
      </c>
      <c r="I22" s="18">
        <v>158</v>
      </c>
      <c r="J22" s="18">
        <v>6</v>
      </c>
      <c r="K22" s="18">
        <v>16</v>
      </c>
      <c r="L22" s="18">
        <v>178</v>
      </c>
      <c r="M22" s="18">
        <v>175</v>
      </c>
      <c r="N22" s="18">
        <v>503</v>
      </c>
      <c r="O22" s="18">
        <v>691</v>
      </c>
      <c r="P22" s="18">
        <v>2763</v>
      </c>
      <c r="Q22" s="18">
        <v>519</v>
      </c>
      <c r="R22" s="34">
        <f>SUM(D22:Q22)</f>
        <v>6462</v>
      </c>
      <c r="U22"/>
      <c r="V22"/>
      <c r="W22"/>
      <c r="X22"/>
      <c r="Y22"/>
      <c r="Z22"/>
    </row>
    <row r="23" spans="1:26" ht="24.95" customHeight="1">
      <c r="A23" s="8">
        <v>1.3</v>
      </c>
      <c r="B23" s="16" t="s">
        <v>22</v>
      </c>
      <c r="C23" s="9"/>
      <c r="D23" s="19">
        <v>99</v>
      </c>
      <c r="E23" s="38" t="s">
        <v>23</v>
      </c>
      <c r="F23" s="32">
        <v>1287</v>
      </c>
      <c r="G23" s="38" t="s">
        <v>23</v>
      </c>
      <c r="H23" s="38" t="s">
        <v>23</v>
      </c>
      <c r="I23" s="19">
        <v>36</v>
      </c>
      <c r="J23" s="38" t="s">
        <v>23</v>
      </c>
      <c r="K23" s="38" t="s">
        <v>23</v>
      </c>
      <c r="L23" s="38" t="s">
        <v>23</v>
      </c>
      <c r="M23" s="39">
        <v>1</v>
      </c>
      <c r="N23" s="19">
        <v>815</v>
      </c>
      <c r="O23" s="32">
        <v>24</v>
      </c>
      <c r="P23" s="19">
        <v>1968</v>
      </c>
      <c r="Q23" s="19">
        <v>44</v>
      </c>
      <c r="R23" s="34">
        <f>SUM(D23:Q23)</f>
        <v>4274</v>
      </c>
      <c r="U23"/>
      <c r="V23"/>
      <c r="W23"/>
      <c r="X23"/>
      <c r="Y23"/>
      <c r="Z23"/>
    </row>
    <row r="24" spans="1:26" ht="24.95" customHeight="1">
      <c r="A24" s="6">
        <v>2</v>
      </c>
      <c r="B24" s="20" t="s">
        <v>24</v>
      </c>
      <c r="C24" s="9"/>
      <c r="D24" s="21"/>
      <c r="E24" s="22"/>
      <c r="F24" s="22"/>
      <c r="G24" s="22"/>
      <c r="H24" s="22"/>
      <c r="I24" s="22"/>
      <c r="J24" s="22"/>
      <c r="K24" s="22"/>
      <c r="L24" s="22"/>
      <c r="M24" s="22"/>
      <c r="N24" s="22"/>
      <c r="O24" s="22"/>
      <c r="P24" s="22"/>
      <c r="Q24" s="22"/>
      <c r="R24" s="23"/>
      <c r="U24"/>
      <c r="V24"/>
      <c r="W24"/>
      <c r="X24"/>
      <c r="Y24"/>
      <c r="Z24"/>
    </row>
    <row r="25" spans="1:26" ht="24.95" customHeight="1">
      <c r="A25" s="8">
        <v>2.1</v>
      </c>
      <c r="B25" s="16" t="s">
        <v>25</v>
      </c>
      <c r="C25" s="9"/>
      <c r="D25" s="41">
        <v>48.565947242206235</v>
      </c>
      <c r="E25" s="41">
        <v>67.86666666666666</v>
      </c>
      <c r="F25" s="41">
        <v>68.660146123026166</v>
      </c>
      <c r="G25" s="41">
        <v>78.202643171806173</v>
      </c>
      <c r="H25" s="41">
        <v>52.881578947368418</v>
      </c>
      <c r="I25" s="41">
        <v>92.53245192307692</v>
      </c>
      <c r="J25" s="41">
        <v>79.584745762711862</v>
      </c>
      <c r="K25" s="41">
        <v>25.495999999999999</v>
      </c>
      <c r="L25" s="41">
        <v>44.2676399026764</v>
      </c>
      <c r="M25" s="41">
        <v>90.442265795206978</v>
      </c>
      <c r="N25" s="41">
        <v>45.647131552917905</v>
      </c>
      <c r="O25" s="41">
        <v>77.945074415308298</v>
      </c>
      <c r="P25" s="41">
        <v>109.06755619665826</v>
      </c>
      <c r="Q25" s="41">
        <v>81.703989703989706</v>
      </c>
      <c r="R25" s="42">
        <v>80.429322499701271</v>
      </c>
      <c r="U25"/>
      <c r="V25"/>
      <c r="W25"/>
      <c r="X25"/>
      <c r="Y25"/>
      <c r="Z25"/>
    </row>
    <row r="26" spans="1:26" ht="25.5">
      <c r="B26" s="16" t="s">
        <v>26</v>
      </c>
      <c r="D26" s="43">
        <v>138.84848484848484</v>
      </c>
      <c r="E26" s="38" t="s">
        <v>23</v>
      </c>
      <c r="F26" s="43">
        <v>351.9121989121989</v>
      </c>
      <c r="G26" s="38" t="s">
        <v>23</v>
      </c>
      <c r="H26" s="38" t="s">
        <v>23</v>
      </c>
      <c r="I26" s="43">
        <v>90.75</v>
      </c>
      <c r="J26" s="38" t="s">
        <v>23</v>
      </c>
      <c r="K26" s="38" t="s">
        <v>23</v>
      </c>
      <c r="L26" s="38" t="s">
        <v>23</v>
      </c>
      <c r="M26" s="38">
        <v>33</v>
      </c>
      <c r="N26" s="43">
        <v>51.944785276073617</v>
      </c>
      <c r="O26" s="44">
        <v>190.20833333333334</v>
      </c>
      <c r="P26" s="43">
        <v>241.10975609756099</v>
      </c>
      <c r="Q26" s="43">
        <v>128.34090909090909</v>
      </c>
      <c r="R26" s="46">
        <v>233.27281235376697</v>
      </c>
      <c r="U26"/>
      <c r="V26"/>
      <c r="W26"/>
      <c r="X26"/>
      <c r="Y26"/>
      <c r="Z26"/>
    </row>
    <row r="27" spans="1:26" ht="15">
      <c r="B27" s="30"/>
      <c r="D27" s="30"/>
      <c r="E27" s="30"/>
      <c r="F27" s="31"/>
      <c r="G27" s="31"/>
      <c r="H27" s="30"/>
      <c r="I27" s="30"/>
      <c r="J27" s="31"/>
      <c r="K27" s="30"/>
      <c r="L27" s="31"/>
      <c r="M27" s="30"/>
      <c r="N27" s="30"/>
      <c r="O27" s="30"/>
      <c r="P27" s="30"/>
      <c r="Q27" s="30"/>
      <c r="R27" s="30"/>
      <c r="U27"/>
      <c r="V27"/>
      <c r="W27"/>
      <c r="X27"/>
      <c r="Y27"/>
      <c r="Z27"/>
    </row>
    <row r="28" spans="1:26" ht="15">
      <c r="B28" s="30"/>
      <c r="D28" s="30"/>
      <c r="E28" s="30"/>
      <c r="F28" s="31"/>
      <c r="G28" s="31"/>
      <c r="H28" s="30"/>
      <c r="I28" s="30"/>
      <c r="J28" s="31"/>
      <c r="K28" s="30"/>
      <c r="L28" s="31"/>
      <c r="M28" s="30"/>
      <c r="N28" s="30"/>
      <c r="O28" s="30"/>
      <c r="P28" s="30"/>
      <c r="Q28" s="30"/>
      <c r="R28" s="30"/>
      <c r="U28"/>
      <c r="V28"/>
      <c r="W28"/>
      <c r="X28"/>
      <c r="Y28"/>
      <c r="Z28"/>
    </row>
    <row r="29" spans="1:26" ht="19.5" customHeight="1">
      <c r="B29" s="25" t="s">
        <v>42</v>
      </c>
      <c r="U29"/>
      <c r="V29"/>
      <c r="W29"/>
      <c r="X29"/>
      <c r="Y29"/>
      <c r="Z29"/>
    </row>
    <row r="30" spans="1:26" ht="18.75" customHeight="1">
      <c r="B30" s="4" t="s">
        <v>43</v>
      </c>
    </row>
    <row r="31" spans="1:26" ht="31.5" customHeight="1">
      <c r="B31" s="50" t="s">
        <v>44</v>
      </c>
      <c r="C31" s="50"/>
      <c r="D31" s="50"/>
      <c r="E31" s="50"/>
      <c r="F31" s="50"/>
      <c r="G31" s="50"/>
      <c r="H31" s="50"/>
      <c r="I31" s="50"/>
      <c r="J31" s="50"/>
      <c r="K31" s="50"/>
      <c r="L31" s="50"/>
      <c r="M31" s="50"/>
      <c r="N31" s="50"/>
      <c r="O31" s="50"/>
      <c r="P31" s="50"/>
      <c r="Q31" s="50"/>
      <c r="R31" s="50"/>
    </row>
    <row r="32" spans="1:26" ht="18.75" customHeight="1">
      <c r="B32" s="4" t="s">
        <v>45</v>
      </c>
    </row>
    <row r="33" spans="2:2" ht="18.75" customHeight="1">
      <c r="B33" s="4" t="s">
        <v>46</v>
      </c>
    </row>
    <row r="34" spans="2:2" customFormat="1" ht="15"/>
    <row r="35" spans="2:2" customFormat="1" ht="15"/>
    <row r="36" spans="2:2" customFormat="1" ht="15"/>
    <row r="37" spans="2:2" customFormat="1" ht="15"/>
    <row r="38" spans="2:2" customFormat="1" ht="15"/>
    <row r="39" spans="2:2" customFormat="1" ht="15"/>
    <row r="40" spans="2:2" customFormat="1" ht="15"/>
    <row r="41" spans="2:2" customFormat="1" ht="15"/>
    <row r="42" spans="2:2" customFormat="1" ht="1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6b0dde4d29e345e97dc3d634905c4bd">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4c7ad7caa1d976b9537086c9e338ea9e"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01C3F-74F1-4194-B568-6E63CB26CF09}"/>
</file>

<file path=customXml/itemProps2.xml><?xml version="1.0" encoding="utf-8"?>
<ds:datastoreItem xmlns:ds="http://schemas.openxmlformats.org/officeDocument/2006/customXml" ds:itemID="{CF3D5A05-0359-44FF-8CD5-C1879C580E0E}"/>
</file>

<file path=customXml/itemProps3.xml><?xml version="1.0" encoding="utf-8"?>
<ds:datastoreItem xmlns:ds="http://schemas.openxmlformats.org/officeDocument/2006/customXml" ds:itemID="{20F17693-4EC3-47BB-82CC-C1B23AFED4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Saenz Heras, Arturo</cp:lastModifiedBy>
  <cp:revision/>
  <dcterms:created xsi:type="dcterms:W3CDTF">2025-04-04T12:03:43Z</dcterms:created>
  <dcterms:modified xsi:type="dcterms:W3CDTF">2025-07-16T09:06:04Z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