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3\WEB 31032023\"/>
    </mc:Choice>
  </mc:AlternateContent>
  <xr:revisionPtr revIDLastSave="0" documentId="13_ncr:1_{B0ECBCE8-1591-4E7D-AF0F-6A210AF525A0}" xr6:coauthVersionLast="47" xr6:coauthVersionMax="47" xr10:uidLastSave="{00000000-0000-0000-0000-000000000000}"/>
  <bookViews>
    <workbookView xWindow="-120" yWindow="-120" windowWidth="25440" windowHeight="15390" tabRatio="1000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6" i="39" l="1"/>
  <c r="P36" i="39"/>
  <c r="P35" i="39"/>
  <c r="P34" i="39"/>
  <c r="P33" i="39"/>
  <c r="P32" i="39"/>
  <c r="P31" i="39"/>
  <c r="P30" i="39"/>
  <c r="P29" i="39"/>
  <c r="P28" i="39"/>
  <c r="P27" i="39"/>
  <c r="P26" i="39"/>
  <c r="P25" i="39"/>
  <c r="P24" i="39"/>
  <c r="P23" i="39"/>
  <c r="P22" i="39"/>
  <c r="P21" i="39"/>
  <c r="P20" i="39"/>
  <c r="P19" i="39"/>
  <c r="P18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C36" i="39" l="1"/>
  <c r="D36" i="39"/>
  <c r="E36" i="39"/>
  <c r="F36" i="39"/>
  <c r="G36" i="39"/>
  <c r="H36" i="39"/>
  <c r="I36" i="39"/>
  <c r="J36" i="39"/>
  <c r="K36" i="39"/>
  <c r="L36" i="39"/>
  <c r="O36" i="39" l="1"/>
  <c r="N36" i="39"/>
  <c r="M36" i="39"/>
</calcChain>
</file>

<file path=xl/sharedStrings.xml><?xml version="1.0" encoding="utf-8"?>
<sst xmlns="http://schemas.openxmlformats.org/spreadsheetml/2006/main" count="856" uniqueCount="73">
  <si>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</si>
  <si>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</si>
  <si>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</si>
  <si>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</si>
  <si>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</si>
  <si>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</si>
  <si>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</si>
  <si>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</si>
  <si>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</si>
  <si>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</si>
  <si>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</si>
  <si>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</si>
  <si>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</si>
  <si>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</si>
  <si>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</si>
  <si>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</si>
  <si>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Porcentaje de pacientes en espera estructural sobre el total de pacientes en espera para una primera consulta</t>
  </si>
  <si>
    <t>Tiempo medio (días) de espera estructural para primeras consultas</t>
  </si>
  <si>
    <t>ANGIOLOGÍA Y CIRUGÍA VASCULAR</t>
  </si>
  <si>
    <t>CARDIOLOGÍA</t>
  </si>
  <si>
    <t>CIRUGÍA CARDIACA</t>
  </si>
  <si>
    <t>CIRUGÍA MAXILOFACIAL</t>
  </si>
  <si>
    <t>CIRUGÍA PEDIATRÍCA</t>
  </si>
  <si>
    <t>CIRUGÍA TORÁCICA</t>
  </si>
  <si>
    <t>DERMATOLOGÍA</t>
  </si>
  <si>
    <t>DIGESTIVO</t>
  </si>
  <si>
    <t>ENDOCRINOLOGÍA</t>
  </si>
  <si>
    <t>GERIATRÍA</t>
  </si>
  <si>
    <t>GINECOLOGÍA</t>
  </si>
  <si>
    <t>HEMATOLOGÍA</t>
  </si>
  <si>
    <t>MEDICINA INTERNA</t>
  </si>
  <si>
    <t>NEFROLOGÍA</t>
  </si>
  <si>
    <t>NEUMOLOGÍA</t>
  </si>
  <si>
    <t>NEUROCIRUGÍA</t>
  </si>
  <si>
    <t>NEUROLOGÍA</t>
  </si>
  <si>
    <t>OBSTÉTRICIA</t>
  </si>
  <si>
    <t xml:space="preserve">OFTALMOLOGÍA </t>
  </si>
  <si>
    <t>OTORRINOLARINGOLOGÍA</t>
  </si>
  <si>
    <t>PEDIÁTRIA</t>
  </si>
  <si>
    <t>PSIQUIATRÍA</t>
  </si>
  <si>
    <t>REHABILITACIÓN</t>
  </si>
  <si>
    <t>REUMATOLOGÍA</t>
  </si>
  <si>
    <t>UROLOGÍA</t>
  </si>
  <si>
    <t>Total Especialidades</t>
  </si>
  <si>
    <t>ALERGOLOGÍA</t>
  </si>
  <si>
    <t>ANESTESIA Y REANIMACIÓN</t>
  </si>
  <si>
    <t>CIRUGÍA CARDÍACA</t>
  </si>
  <si>
    <t>CIRUGÍA GENERAL Y DIGESTIVA</t>
  </si>
  <si>
    <t>CIRUGÍA PEDIÁTRICA</t>
  </si>
  <si>
    <t>CIRUGÍA PLÁSTICA Y REPARADORA</t>
  </si>
  <si>
    <t>NEUROFISIOLOGÍA CLÍNICA</t>
  </si>
  <si>
    <t>OFTALMOLOGÍA</t>
  </si>
  <si>
    <t>ONCOLOGÍA MÉDICA</t>
  </si>
  <si>
    <t>ONCOLOGÍA RADIOTERÁPICA</t>
  </si>
  <si>
    <t>PEDIATRÍA</t>
  </si>
  <si>
    <t>TRAUMATOLOGÍA Y C. ORTOPÉDICA</t>
  </si>
  <si>
    <t>OBSTETRICIA</t>
  </si>
  <si>
    <t>TRAUMATOLOGÍA Y CIRUGÍA ORTOPÉDICA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</si>
  <si>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</si>
  <si>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>LISTA DE ESPERA Y DEMORA MEDIA DE CONSULTAS EXTERNAS POR SERVICIOS Y HOSPITAL</t>
  </si>
  <si>
    <t>CIRUGÍA PLASTICA Y REPARADORA</t>
  </si>
  <si>
    <t>Primeras Consultas registradas pendiente de cita : distribución por servicio y Hospital</t>
  </si>
  <si>
    <t>Servício</t>
  </si>
  <si>
    <t>Total por Hospital</t>
  </si>
  <si>
    <t xml:space="preserve">Pacientes pendientes de Asignación  de Cita para una primera consulta </t>
  </si>
  <si>
    <t>MEDICINA PREVENTIVA</t>
  </si>
  <si>
    <t xml:space="preserve"> </t>
  </si>
  <si>
    <t>Número de pacientes en espera estructural para primera  consulta externa</t>
  </si>
  <si>
    <t>Fecha: 31/12/2022</t>
  </si>
  <si>
    <r>
      <rPr>
        <b/>
        <sz val="20"/>
        <color theme="1"/>
        <rFont val="Calibri"/>
        <family val="2"/>
        <scheme val="minor"/>
      </rP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marzo de 2023</t>
    </r>
  </si>
  <si>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31 de marzo de 2023</t>
    </r>
  </si>
  <si>
    <t>A 31/03/2023</t>
  </si>
  <si>
    <t>Fecha:  31/03/2023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</si>
</sst>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000000"/>
      <name val="Helvetica"/>
      <family val="2"/>
    </font>
    <font>
      <sz val="12"/>
      <color rgb="FF202124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7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8" fillId="0" borderId="0"/>
    <xf numFmtId="0" fontId="28" fillId="0" borderId="0"/>
  </cellStyleXfs>
  <cellXfs count="76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5" fillId="4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7" fillId="4" borderId="0" xfId="0" applyFont="1" applyFill="1"/>
    <xf numFmtId="0" fontId="16" fillId="0" borderId="0" xfId="0" applyFont="1"/>
    <xf numFmtId="0" fontId="18" fillId="0" borderId="0" xfId="5"/>
    <xf numFmtId="0" fontId="19" fillId="0" borderId="0" xfId="0" applyFont="1"/>
    <xf numFmtId="0" fontId="20" fillId="0" borderId="0" xfId="5" applyFont="1"/>
    <xf numFmtId="0" fontId="21" fillId="0" borderId="0" xfId="0" applyFont="1"/>
    <xf numFmtId="0" fontId="22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2" fillId="0" borderId="7" xfId="5" applyNumberFormat="1" applyFont="1" applyBorder="1"/>
    <xf numFmtId="3" fontId="22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4" fillId="5" borderId="15" xfId="5" applyFont="1" applyFill="1" applyBorder="1" applyAlignment="1">
      <alignment vertical="center"/>
    </xf>
    <xf numFmtId="3" fontId="24" fillId="5" borderId="16" xfId="5" applyNumberFormat="1" applyFont="1" applyFill="1" applyBorder="1" applyAlignment="1">
      <alignment vertical="center"/>
    </xf>
    <xf numFmtId="2" fontId="22" fillId="0" borderId="18" xfId="5" applyNumberFormat="1" applyFont="1" applyBorder="1"/>
    <xf numFmtId="3" fontId="22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2" fillId="0" borderId="21" xfId="5" applyNumberFormat="1" applyFont="1" applyBorder="1"/>
    <xf numFmtId="3" fontId="22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3" fillId="0" borderId="23" xfId="5" applyNumberFormat="1" applyFont="1" applyBorder="1"/>
    <xf numFmtId="3" fontId="23" fillId="0" borderId="24" xfId="5" applyNumberFormat="1" applyFont="1" applyBorder="1"/>
    <xf numFmtId="3" fontId="24" fillId="5" borderId="3" xfId="5" applyNumberFormat="1" applyFont="1" applyFill="1" applyBorder="1" applyAlignment="1">
      <alignment vertical="center"/>
    </xf>
    <xf numFmtId="9" fontId="11" fillId="0" borderId="2" xfId="1" quotePrefix="1" applyFont="1" applyBorder="1" applyAlignment="1">
      <alignment horizontal="center" vertical="center"/>
    </xf>
    <xf numFmtId="1" fontId="11" fillId="0" borderId="3" xfId="1" quotePrefix="1" applyNumberFormat="1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6" fillId="0" borderId="0" xfId="0" applyFont="1"/>
    <xf numFmtId="3" fontId="0" fillId="4" borderId="0" xfId="0" applyNumberFormat="1" applyFill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9" fontId="11" fillId="0" borderId="2" xfId="1" quotePrefix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7" fillId="0" borderId="0" xfId="0" applyFont="1"/>
    <xf numFmtId="3" fontId="9" fillId="0" borderId="1" xfId="0" applyNumberFormat="1" applyFont="1" applyBorder="1" applyAlignment="1">
      <alignment horizontal="right" vertical="center"/>
    </xf>
    <xf numFmtId="0" fontId="28" fillId="0" borderId="0" xfId="6"/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0" fontId="12" fillId="0" borderId="2" xfId="0" applyFont="1" applyBorder="1"/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5" fillId="6" borderId="0" xfId="0" applyFont="1" applyFill="1" applyAlignment="1">
      <alignment horizontal="left"/>
    </xf>
    <xf numFmtId="0" fontId="4" fillId="2" borderId="4" xfId="2" applyFont="1" applyFill="1" applyBorder="1" applyAlignment="1">
      <alignment horizontal="center" vertical="center" wrapText="1"/>
    </xf>
    <xf numFmtId="3" fontId="27" fillId="0" borderId="0" xfId="0" applyNumberFormat="1" applyFont="1"/>
  </cellXfs>
  <cellStyles count="7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Normal_Pendientes" xfId="6" xr:uid="{C3CB9835-DA02-4919-94FF-690CB46F61B8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L16" sqref="L16"/>
    </sheetView>
  </sheetViews>
  <sheetFormatPr baseColWidth="10" defaultRowHeight="12.75" x14ac:dyDescent="0.2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 x14ac:dyDescent="0.25">
      <c r="A1" s="70" t="s">
        <v>69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7" ht="34.5" customHeight="1" x14ac:dyDescent="0.2">
      <c r="A2" s="1" t="s">
        <v>43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17" s="3" customFormat="1" ht="39.950000000000003" customHeight="1" x14ac:dyDescent="0.2">
      <c r="A3" s="34" t="s">
        <v>15</v>
      </c>
      <c r="B3" s="2">
        <v>11424</v>
      </c>
      <c r="C3" s="2">
        <v>43082</v>
      </c>
      <c r="D3" s="2">
        <v>4064</v>
      </c>
      <c r="E3" s="2">
        <v>6307</v>
      </c>
      <c r="F3" s="2">
        <v>26501</v>
      </c>
      <c r="G3" s="2">
        <v>35782</v>
      </c>
      <c r="H3" s="2">
        <v>20419</v>
      </c>
      <c r="I3" s="2">
        <v>24257</v>
      </c>
      <c r="J3" s="2">
        <v>12881</v>
      </c>
      <c r="K3" s="2">
        <v>10302</v>
      </c>
      <c r="L3" s="2">
        <v>37128</v>
      </c>
      <c r="M3" s="2">
        <v>4131</v>
      </c>
      <c r="N3" s="2">
        <v>23780</v>
      </c>
      <c r="O3" s="2">
        <v>19028</v>
      </c>
      <c r="P3" s="63">
        <v>279086</v>
      </c>
    </row>
    <row r="4" spans="1:17" s="65" customFormat="1" ht="39.950000000000003" customHeight="1" x14ac:dyDescent="0.2">
      <c r="A4" s="64" t="s">
        <v>67</v>
      </c>
      <c r="B4" s="62">
        <v>7043</v>
      </c>
      <c r="C4" s="62">
        <v>35269</v>
      </c>
      <c r="D4" s="62">
        <v>3443</v>
      </c>
      <c r="E4" s="62">
        <v>5242</v>
      </c>
      <c r="F4" s="62">
        <v>24562</v>
      </c>
      <c r="G4" s="62">
        <v>24248</v>
      </c>
      <c r="H4" s="62">
        <v>11135</v>
      </c>
      <c r="I4" s="62">
        <v>15909</v>
      </c>
      <c r="J4" s="62">
        <v>10915</v>
      </c>
      <c r="K4" s="62">
        <v>8648</v>
      </c>
      <c r="L4" s="62">
        <v>30131</v>
      </c>
      <c r="M4" s="62">
        <v>3368</v>
      </c>
      <c r="N4" s="62">
        <v>17573</v>
      </c>
      <c r="O4" s="62">
        <v>15871</v>
      </c>
      <c r="P4" s="62">
        <v>213357</v>
      </c>
    </row>
    <row r="5" spans="1:17" ht="39.950000000000003" customHeight="1" x14ac:dyDescent="0.2">
      <c r="A5" s="35" t="s">
        <v>16</v>
      </c>
      <c r="B5" s="4">
        <v>0.61650910364145661</v>
      </c>
      <c r="C5" s="4">
        <v>0.81864815932407964</v>
      </c>
      <c r="D5" s="4">
        <v>0.84719488188976377</v>
      </c>
      <c r="E5" s="4">
        <v>0.83114000317107972</v>
      </c>
      <c r="F5" s="4">
        <v>0.92683294970001129</v>
      </c>
      <c r="G5" s="4">
        <v>0.67765915823598455</v>
      </c>
      <c r="H5" s="4">
        <v>0.54532543219550422</v>
      </c>
      <c r="I5" s="4">
        <v>0.65585191903368101</v>
      </c>
      <c r="J5" s="4">
        <v>0.84737209843956218</v>
      </c>
      <c r="K5" s="4">
        <v>0.83944865074742769</v>
      </c>
      <c r="L5" s="4">
        <v>0.81154384830855419</v>
      </c>
      <c r="M5" s="4">
        <v>0.81529895908980876</v>
      </c>
      <c r="N5" s="4">
        <v>0.73898233809924307</v>
      </c>
      <c r="O5" s="4">
        <v>0.83408660920748368</v>
      </c>
      <c r="P5" s="4">
        <v>0.76448478246848639</v>
      </c>
      <c r="Q5" s="58"/>
    </row>
    <row r="6" spans="1:17" ht="39.950000000000003" customHeight="1" x14ac:dyDescent="0.2">
      <c r="A6" s="36" t="s">
        <v>17</v>
      </c>
      <c r="B6" s="5">
        <v>60.694306403521225</v>
      </c>
      <c r="C6" s="5">
        <v>89.881113725934952</v>
      </c>
      <c r="D6" s="5">
        <v>53.423758350275925</v>
      </c>
      <c r="E6" s="5">
        <v>75.321251430751616</v>
      </c>
      <c r="F6" s="5">
        <v>159.37330021985181</v>
      </c>
      <c r="G6" s="5">
        <v>54.95546024414385</v>
      </c>
      <c r="H6" s="5">
        <v>56.79128872923215</v>
      </c>
      <c r="I6" s="5">
        <v>150.99157709472627</v>
      </c>
      <c r="J6" s="5">
        <v>61.143472285845171</v>
      </c>
      <c r="K6" s="5">
        <v>166.50878815911193</v>
      </c>
      <c r="L6" s="5">
        <v>63.861703893000566</v>
      </c>
      <c r="M6" s="5">
        <v>37.347387173396676</v>
      </c>
      <c r="N6" s="5">
        <v>52.866784271325329</v>
      </c>
      <c r="O6" s="5">
        <v>83.200302438409679</v>
      </c>
      <c r="P6" s="5">
        <v>88.418444203846093</v>
      </c>
    </row>
    <row r="7" spans="1:17" ht="15" x14ac:dyDescent="0.2">
      <c r="A7" s="10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</row>
    <row r="8" spans="1:17" ht="15" x14ac:dyDescent="0.2">
      <c r="A8" s="10"/>
      <c r="B8" s="54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75"/>
    </row>
    <row r="9" spans="1:17" s="21" customFormat="1" ht="30" customHeight="1" x14ac:dyDescent="0.25">
      <c r="A9" s="17"/>
      <c r="B9" s="18" t="s">
        <v>59</v>
      </c>
      <c r="C9" s="18"/>
      <c r="D9" s="18"/>
      <c r="E9" s="18"/>
      <c r="F9" s="18"/>
      <c r="G9" s="18"/>
      <c r="H9" s="19"/>
      <c r="I9" s="19"/>
      <c r="J9" s="19"/>
      <c r="K9" s="19"/>
      <c r="L9" s="19"/>
      <c r="M9" s="17"/>
      <c r="N9" s="17"/>
      <c r="O9" s="17"/>
      <c r="P9" s="20"/>
    </row>
    <row r="10" spans="1:17" s="3" customFormat="1" ht="13.5" customHeight="1" x14ac:dyDescent="0.2">
      <c r="A10" s="14"/>
      <c r="B10" s="15" t="s">
        <v>68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 s="14"/>
      <c r="P10" s="16"/>
    </row>
    <row r="11" spans="1:17" s="10" customFormat="1" ht="20.100000000000001" customHeight="1" x14ac:dyDescent="0.2">
      <c r="B11" s="12" t="s">
        <v>44</v>
      </c>
      <c r="C11" s="13"/>
      <c r="D11" s="13"/>
      <c r="E11" s="13"/>
      <c r="F11" s="12" t="s">
        <v>26</v>
      </c>
      <c r="G11" s="13"/>
      <c r="H11" s="13"/>
      <c r="I11" s="12" t="s">
        <v>56</v>
      </c>
      <c r="J11" s="13"/>
      <c r="K11" s="13"/>
      <c r="L11" s="13"/>
      <c r="P11" s="11"/>
    </row>
    <row r="12" spans="1:17" s="10" customFormat="1" ht="20.100000000000001" customHeight="1" x14ac:dyDescent="0.2">
      <c r="B12" s="12" t="s">
        <v>45</v>
      </c>
      <c r="C12" s="13"/>
      <c r="D12" s="13"/>
      <c r="E12" s="13"/>
      <c r="F12" s="12" t="s">
        <v>27</v>
      </c>
      <c r="G12" s="13"/>
      <c r="H12" s="13"/>
      <c r="I12" s="12" t="s">
        <v>51</v>
      </c>
      <c r="J12" s="13"/>
      <c r="K12" s="13"/>
      <c r="L12" s="13"/>
      <c r="P12" s="11"/>
    </row>
    <row r="13" spans="1:17" s="10" customFormat="1" ht="20.100000000000001" customHeight="1" x14ac:dyDescent="0.2">
      <c r="B13" s="12" t="s">
        <v>18</v>
      </c>
      <c r="C13" s="13"/>
      <c r="D13" s="13"/>
      <c r="E13" s="13"/>
      <c r="F13" s="12" t="s">
        <v>28</v>
      </c>
      <c r="G13" s="13"/>
      <c r="H13" s="13"/>
      <c r="I13" s="12" t="s">
        <v>52</v>
      </c>
      <c r="J13" s="13"/>
      <c r="K13" s="13"/>
      <c r="L13" s="13"/>
      <c r="P13" s="11"/>
    </row>
    <row r="14" spans="1:17" s="10" customFormat="1" ht="20.100000000000001" customHeight="1" x14ac:dyDescent="0.2">
      <c r="B14" s="12" t="s">
        <v>19</v>
      </c>
      <c r="C14" s="13"/>
      <c r="D14" s="13"/>
      <c r="E14" s="13"/>
      <c r="F14" s="12" t="s">
        <v>29</v>
      </c>
      <c r="G14" s="13"/>
      <c r="H14" s="13"/>
      <c r="I14" s="12" t="s">
        <v>53</v>
      </c>
      <c r="J14" s="13"/>
      <c r="K14" s="13"/>
      <c r="L14" s="13"/>
      <c r="P14" s="11"/>
    </row>
    <row r="15" spans="1:17" s="10" customFormat="1" ht="20.100000000000001" customHeight="1" x14ac:dyDescent="0.2">
      <c r="B15" s="12" t="s">
        <v>46</v>
      </c>
      <c r="C15" s="13"/>
      <c r="D15" s="13"/>
      <c r="E15" s="13"/>
      <c r="F15" s="12" t="s">
        <v>30</v>
      </c>
      <c r="G15" s="13"/>
      <c r="H15" s="13"/>
      <c r="I15" s="12" t="s">
        <v>37</v>
      </c>
      <c r="J15" s="13"/>
      <c r="K15" s="13"/>
      <c r="L15" s="13"/>
      <c r="P15" s="11"/>
    </row>
    <row r="16" spans="1:17" s="10" customFormat="1" ht="20.100000000000001" customHeight="1" x14ac:dyDescent="0.2">
      <c r="B16" s="12" t="s">
        <v>47</v>
      </c>
      <c r="C16" s="13"/>
      <c r="D16" s="13"/>
      <c r="E16" s="13"/>
      <c r="F16" s="12" t="s">
        <v>65</v>
      </c>
      <c r="G16" s="13"/>
      <c r="H16" s="13"/>
      <c r="I16" s="12" t="s">
        <v>54</v>
      </c>
      <c r="J16" s="13"/>
      <c r="K16" s="13"/>
      <c r="L16" s="13"/>
      <c r="P16" s="11"/>
    </row>
    <row r="17" spans="1:17" s="10" customFormat="1" ht="20.100000000000001" customHeight="1" x14ac:dyDescent="0.2">
      <c r="B17" s="12" t="s">
        <v>21</v>
      </c>
      <c r="C17" s="13"/>
      <c r="D17" s="13"/>
      <c r="E17" s="13"/>
      <c r="F17" s="12" t="s">
        <v>31</v>
      </c>
      <c r="G17" s="13"/>
      <c r="H17" s="13"/>
      <c r="I17" s="12" t="s">
        <v>39</v>
      </c>
      <c r="J17" s="13"/>
      <c r="K17" s="13"/>
      <c r="L17" s="13"/>
      <c r="P17" s="11"/>
    </row>
    <row r="18" spans="1:17" s="10" customFormat="1" ht="20.100000000000001" customHeight="1" x14ac:dyDescent="0.2">
      <c r="B18" s="12" t="s">
        <v>48</v>
      </c>
      <c r="C18" s="13"/>
      <c r="D18" s="13"/>
      <c r="E18" s="13"/>
      <c r="F18" s="12" t="s">
        <v>50</v>
      </c>
      <c r="G18" s="13"/>
      <c r="H18" s="13"/>
      <c r="I18" s="12" t="s">
        <v>40</v>
      </c>
      <c r="J18" s="13"/>
      <c r="K18" s="13"/>
      <c r="L18" s="13"/>
      <c r="P18" s="11"/>
    </row>
    <row r="19" spans="1:17" s="10" customFormat="1" ht="20.100000000000001" customHeight="1" x14ac:dyDescent="0.2">
      <c r="B19" s="12" t="s">
        <v>49</v>
      </c>
      <c r="C19" s="13"/>
      <c r="D19" s="13"/>
      <c r="E19" s="13"/>
      <c r="F19" s="12" t="s">
        <v>32</v>
      </c>
      <c r="G19" s="13"/>
      <c r="H19" s="13"/>
      <c r="I19" s="12" t="s">
        <v>41</v>
      </c>
      <c r="J19" s="13"/>
      <c r="K19" s="13"/>
      <c r="L19" s="13"/>
      <c r="P19" s="11"/>
    </row>
    <row r="20" spans="1:17" s="10" customFormat="1" ht="20.100000000000001" customHeight="1" x14ac:dyDescent="0.2">
      <c r="B20" s="12" t="s">
        <v>23</v>
      </c>
      <c r="C20" s="13"/>
      <c r="D20" s="13"/>
      <c r="E20" s="13"/>
      <c r="F20" s="12" t="s">
        <v>33</v>
      </c>
      <c r="G20" s="13"/>
      <c r="H20" s="13"/>
      <c r="I20" s="12" t="s">
        <v>55</v>
      </c>
      <c r="J20" s="13"/>
      <c r="K20" s="13"/>
      <c r="L20" s="13"/>
      <c r="P20" s="11"/>
    </row>
    <row r="21" spans="1:17" s="10" customFormat="1" ht="20.100000000000001" customHeight="1" x14ac:dyDescent="0.2">
      <c r="B21" s="12" t="s">
        <v>24</v>
      </c>
      <c r="C21" s="13"/>
      <c r="D21" s="13"/>
      <c r="E21" s="13"/>
      <c r="F21" s="12" t="s">
        <v>34</v>
      </c>
      <c r="G21" s="13"/>
      <c r="H21" s="13"/>
      <c r="I21" s="12" t="s">
        <v>42</v>
      </c>
      <c r="J21" s="13"/>
      <c r="K21" s="13"/>
      <c r="L21" s="13"/>
      <c r="P21" s="11"/>
    </row>
    <row r="22" spans="1:17" s="10" customFormat="1" ht="20.100000000000001" customHeight="1" x14ac:dyDescent="0.2">
      <c r="B22" s="12" t="s">
        <v>25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P22" s="11"/>
    </row>
    <row r="23" spans="1:17" s="10" customForma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P23" s="11"/>
    </row>
    <row r="24" spans="1:17" s="21" customFormat="1" ht="30" customHeight="1" x14ac:dyDescent="0.25">
      <c r="A24" s="17"/>
      <c r="B24" s="73" t="s">
        <v>61</v>
      </c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17"/>
      <c r="N24" s="17"/>
      <c r="O24" s="17"/>
      <c r="P24" s="20"/>
    </row>
    <row r="25" spans="1:17" s="3" customFormat="1" ht="13.5" customHeight="1" x14ac:dyDescent="0.2">
      <c r="A25" s="14"/>
      <c r="B25" s="15" t="s">
        <v>72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 s="14"/>
      <c r="P25" s="16"/>
    </row>
    <row r="26" spans="1:17" s="10" customFormat="1" x14ac:dyDescent="0.2">
      <c r="P26" s="11"/>
    </row>
    <row r="27" spans="1:17" s="7" customFormat="1" ht="43.5" customHeight="1" x14ac:dyDescent="0.2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8"/>
    </row>
    <row r="28" spans="1:17" s="7" customFormat="1" ht="108" customHeight="1" x14ac:dyDescent="0.2">
      <c r="A28" s="71" t="s">
        <v>58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L6" sqref="L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60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3336</v>
      </c>
      <c r="D3" s="2"/>
      <c r="E3" s="2"/>
      <c r="F3" s="2"/>
      <c r="G3" s="2">
        <v>163</v>
      </c>
      <c r="H3" s="2"/>
      <c r="I3" s="2">
        <v>50</v>
      </c>
      <c r="J3" s="2"/>
      <c r="K3" s="2"/>
      <c r="L3" s="2">
        <v>114</v>
      </c>
      <c r="M3" s="2"/>
      <c r="N3" s="2"/>
      <c r="O3" s="2"/>
      <c r="P3" s="63">
        <v>3663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2843</v>
      </c>
      <c r="D4" s="62"/>
      <c r="E4" s="62"/>
      <c r="F4" s="62"/>
      <c r="G4" s="62">
        <v>105</v>
      </c>
      <c r="H4" s="62"/>
      <c r="I4" s="62">
        <v>30</v>
      </c>
      <c r="J4" s="62"/>
      <c r="K4" s="62"/>
      <c r="L4" s="62">
        <v>18</v>
      </c>
      <c r="M4" s="62"/>
      <c r="N4" s="62"/>
      <c r="O4" s="62"/>
      <c r="P4" s="62">
        <v>2996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 x14ac:dyDescent="0.2">
      <c r="A5" s="35" t="s">
        <v>16</v>
      </c>
      <c r="B5" s="4"/>
      <c r="C5" s="4">
        <v>0.8522182254196643</v>
      </c>
      <c r="D5" s="4"/>
      <c r="E5" s="4"/>
      <c r="F5" s="4"/>
      <c r="G5" s="4">
        <v>0.64417177914110424</v>
      </c>
      <c r="H5" s="4"/>
      <c r="I5" s="4">
        <v>0.6</v>
      </c>
      <c r="J5" s="4"/>
      <c r="K5" s="4"/>
      <c r="L5" s="4">
        <v>0.15789473684210525</v>
      </c>
      <c r="M5" s="4"/>
      <c r="N5" s="4"/>
      <c r="O5" s="4"/>
      <c r="P5" s="4">
        <v>0.81790881790881786</v>
      </c>
    </row>
    <row r="6" spans="1:43" ht="25.5" x14ac:dyDescent="0.2">
      <c r="A6" s="36" t="s">
        <v>17</v>
      </c>
      <c r="B6" s="5"/>
      <c r="C6" s="5">
        <v>153.95392191347167</v>
      </c>
      <c r="D6" s="5"/>
      <c r="E6" s="5"/>
      <c r="F6" s="5"/>
      <c r="G6" s="5">
        <v>29.571428571428573</v>
      </c>
      <c r="H6" s="5"/>
      <c r="I6" s="5">
        <v>6.2333333333333334</v>
      </c>
      <c r="J6" s="5"/>
      <c r="K6" s="5"/>
      <c r="L6" s="5">
        <v>5.5</v>
      </c>
      <c r="M6" s="5"/>
      <c r="N6" s="5"/>
      <c r="O6" s="5"/>
      <c r="P6" s="5">
        <v>147.22363150867824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O3" sqref="O3:O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/>
      <c r="H3" s="2"/>
      <c r="I3" s="2">
        <v>12</v>
      </c>
      <c r="J3" s="2"/>
      <c r="K3" s="2"/>
      <c r="L3" s="2"/>
      <c r="M3" s="2"/>
      <c r="N3" s="2">
        <v>18</v>
      </c>
      <c r="O3" s="2"/>
      <c r="P3" s="63">
        <v>30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>
        <v>14</v>
      </c>
      <c r="O4" s="62"/>
      <c r="P4" s="62">
        <v>14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48"/>
      <c r="J5" s="4"/>
      <c r="K5" s="4"/>
      <c r="L5" s="4"/>
      <c r="M5" s="4"/>
      <c r="N5" s="4">
        <v>0.77777777777777779</v>
      </c>
      <c r="O5" s="4"/>
      <c r="P5" s="4">
        <v>0.46666666666666667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49"/>
      <c r="J6" s="5"/>
      <c r="K6" s="5"/>
      <c r="L6" s="5"/>
      <c r="M6" s="5"/>
      <c r="N6" s="5">
        <v>5.9285714285714288</v>
      </c>
      <c r="O6" s="5"/>
      <c r="P6" s="5">
        <v>5.9285714285714288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D20" sqref="D20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1056</v>
      </c>
      <c r="C3" s="2">
        <v>4993</v>
      </c>
      <c r="D3" s="2"/>
      <c r="E3" s="2">
        <v>645</v>
      </c>
      <c r="F3" s="2">
        <v>97</v>
      </c>
      <c r="G3" s="2">
        <v>4255</v>
      </c>
      <c r="H3" s="2">
        <v>1938</v>
      </c>
      <c r="I3" s="2">
        <v>1615</v>
      </c>
      <c r="J3" s="2">
        <v>358</v>
      </c>
      <c r="K3" s="2">
        <v>301</v>
      </c>
      <c r="L3" s="2">
        <v>3997</v>
      </c>
      <c r="M3" s="2"/>
      <c r="N3" s="2">
        <v>2890</v>
      </c>
      <c r="O3" s="2">
        <v>2243</v>
      </c>
      <c r="P3" s="63">
        <v>24388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524</v>
      </c>
      <c r="C4" s="62">
        <v>4195</v>
      </c>
      <c r="D4" s="62"/>
      <c r="E4" s="62">
        <v>571</v>
      </c>
      <c r="F4" s="62">
        <v>91</v>
      </c>
      <c r="G4" s="62">
        <v>3321</v>
      </c>
      <c r="H4" s="62">
        <v>1245</v>
      </c>
      <c r="I4" s="62">
        <v>1468</v>
      </c>
      <c r="J4" s="62">
        <v>332</v>
      </c>
      <c r="K4" s="62">
        <v>254</v>
      </c>
      <c r="L4" s="62">
        <v>3361</v>
      </c>
      <c r="M4" s="62"/>
      <c r="N4" s="62">
        <v>2269</v>
      </c>
      <c r="O4" s="62">
        <v>2045</v>
      </c>
      <c r="P4" s="62">
        <v>19676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0.49621212121212122</v>
      </c>
      <c r="C5" s="4">
        <v>0.84017624674544367</v>
      </c>
      <c r="D5" s="4"/>
      <c r="E5" s="4">
        <v>0.88527131782945734</v>
      </c>
      <c r="F5" s="4">
        <v>0.93814432989690721</v>
      </c>
      <c r="G5" s="4">
        <v>0.78049353701527613</v>
      </c>
      <c r="H5" s="4">
        <v>0.64241486068111453</v>
      </c>
      <c r="I5" s="4">
        <v>0.90897832817337465</v>
      </c>
      <c r="J5" s="4">
        <v>0.92737430167597767</v>
      </c>
      <c r="K5" s="4">
        <v>0.84385382059800662</v>
      </c>
      <c r="L5" s="4">
        <v>0.84088066049537158</v>
      </c>
      <c r="M5" s="4"/>
      <c r="N5" s="4">
        <v>0.78512110726643602</v>
      </c>
      <c r="O5" s="4">
        <v>0.91172536781096747</v>
      </c>
      <c r="P5" s="4">
        <v>0.80679022470067241</v>
      </c>
    </row>
    <row r="6" spans="1:43" ht="25.5" x14ac:dyDescent="0.2">
      <c r="A6" s="36" t="s">
        <v>17</v>
      </c>
      <c r="B6" s="5">
        <v>74.458015267175568</v>
      </c>
      <c r="C6" s="5">
        <v>146.85315852205005</v>
      </c>
      <c r="D6" s="5"/>
      <c r="E6" s="5">
        <v>68.451838879159368</v>
      </c>
      <c r="F6" s="5">
        <v>9.6923076923076916</v>
      </c>
      <c r="G6" s="5">
        <v>71.069557362240289</v>
      </c>
      <c r="H6" s="5">
        <v>65.211244979919684</v>
      </c>
      <c r="I6" s="5">
        <v>91.001362397820159</v>
      </c>
      <c r="J6" s="5">
        <v>36.620481927710841</v>
      </c>
      <c r="K6" s="5">
        <v>46.515748031496067</v>
      </c>
      <c r="L6" s="5">
        <v>69.737875632252312</v>
      </c>
      <c r="M6" s="5"/>
      <c r="N6" s="5">
        <v>51.92904363155575</v>
      </c>
      <c r="O6" s="5">
        <v>40.538386308068461</v>
      </c>
      <c r="P6" s="5">
        <v>81.567544216304128</v>
      </c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topLeftCell="A2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707</v>
      </c>
      <c r="C3" s="2">
        <v>1365</v>
      </c>
      <c r="D3" s="2">
        <v>180</v>
      </c>
      <c r="E3" s="2">
        <v>414</v>
      </c>
      <c r="F3" s="2">
        <v>1326</v>
      </c>
      <c r="G3" s="2">
        <v>1492</v>
      </c>
      <c r="H3" s="2">
        <v>647</v>
      </c>
      <c r="I3" s="2">
        <v>617</v>
      </c>
      <c r="J3" s="2">
        <v>328</v>
      </c>
      <c r="K3" s="2">
        <v>118</v>
      </c>
      <c r="L3" s="2">
        <v>1359</v>
      </c>
      <c r="M3" s="2">
        <v>174</v>
      </c>
      <c r="N3" s="2">
        <v>593</v>
      </c>
      <c r="O3" s="2">
        <v>100</v>
      </c>
      <c r="P3" s="63">
        <v>9420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86</v>
      </c>
      <c r="C4" s="62">
        <v>1198</v>
      </c>
      <c r="D4" s="62">
        <v>162</v>
      </c>
      <c r="E4" s="62">
        <v>379</v>
      </c>
      <c r="F4" s="62">
        <v>1287</v>
      </c>
      <c r="G4" s="62">
        <v>1215</v>
      </c>
      <c r="H4" s="62">
        <v>543</v>
      </c>
      <c r="I4" s="62">
        <v>514</v>
      </c>
      <c r="J4" s="62">
        <v>261</v>
      </c>
      <c r="K4" s="62">
        <v>114</v>
      </c>
      <c r="L4" s="62">
        <v>1284</v>
      </c>
      <c r="M4" s="62">
        <v>144</v>
      </c>
      <c r="N4" s="62">
        <v>462</v>
      </c>
      <c r="O4" s="62">
        <v>6</v>
      </c>
      <c r="P4" s="62">
        <v>7655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0.12164073550212164</v>
      </c>
      <c r="C5" s="4">
        <v>0.87765567765567765</v>
      </c>
      <c r="D5" s="4">
        <v>0.9</v>
      </c>
      <c r="E5" s="4">
        <v>0.91545893719806759</v>
      </c>
      <c r="F5" s="4">
        <v>0.97058823529411764</v>
      </c>
      <c r="G5" s="4">
        <v>0.81434316353887404</v>
      </c>
      <c r="H5" s="4">
        <v>0.83925811437403397</v>
      </c>
      <c r="I5" s="4">
        <v>0.83306320907617504</v>
      </c>
      <c r="J5" s="4">
        <v>0.79573170731707321</v>
      </c>
      <c r="K5" s="4">
        <v>0.96610169491525422</v>
      </c>
      <c r="L5" s="4">
        <v>0.94481236203090513</v>
      </c>
      <c r="M5" s="4">
        <v>0.82758620689655171</v>
      </c>
      <c r="N5" s="4">
        <v>0.77908937605396289</v>
      </c>
      <c r="O5" s="4">
        <v>0.06</v>
      </c>
      <c r="P5" s="4">
        <v>0.81263269639065816</v>
      </c>
    </row>
    <row r="6" spans="1:43" ht="25.5" x14ac:dyDescent="0.2">
      <c r="A6" s="36" t="s">
        <v>17</v>
      </c>
      <c r="B6" s="5">
        <v>76.906976744186053</v>
      </c>
      <c r="C6" s="5">
        <v>73.224540901502507</v>
      </c>
      <c r="D6" s="5">
        <v>44.02469135802469</v>
      </c>
      <c r="E6" s="5">
        <v>83.749340369393138</v>
      </c>
      <c r="F6" s="5">
        <v>109.6013986013986</v>
      </c>
      <c r="G6" s="5">
        <v>57.497942386831276</v>
      </c>
      <c r="H6" s="5">
        <v>40.740331491712709</v>
      </c>
      <c r="I6" s="5">
        <v>108.63035019455253</v>
      </c>
      <c r="J6" s="5">
        <v>24.107279693486589</v>
      </c>
      <c r="K6" s="5">
        <v>22.82456140350877</v>
      </c>
      <c r="L6" s="5">
        <v>66.60825545171339</v>
      </c>
      <c r="M6" s="5">
        <v>16.395833333333332</v>
      </c>
      <c r="N6" s="5">
        <v>28.5</v>
      </c>
      <c r="O6" s="5">
        <v>7.666666666666667</v>
      </c>
      <c r="P6" s="5">
        <v>69.507250163291971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135</v>
      </c>
      <c r="C3" s="2">
        <v>1086</v>
      </c>
      <c r="D3" s="2">
        <v>0</v>
      </c>
      <c r="E3" s="2">
        <v>0</v>
      </c>
      <c r="F3" s="2">
        <v>842</v>
      </c>
      <c r="G3" s="2">
        <v>383</v>
      </c>
      <c r="H3" s="2">
        <v>162</v>
      </c>
      <c r="I3" s="2">
        <v>483</v>
      </c>
      <c r="J3" s="2">
        <v>235</v>
      </c>
      <c r="K3" s="2">
        <v>28</v>
      </c>
      <c r="L3" s="2">
        <v>181</v>
      </c>
      <c r="M3" s="2">
        <v>0</v>
      </c>
      <c r="N3" s="2">
        <v>299</v>
      </c>
      <c r="O3" s="2">
        <v>828</v>
      </c>
      <c r="P3" s="63">
        <v>4662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115</v>
      </c>
      <c r="C4" s="62">
        <v>882</v>
      </c>
      <c r="D4" s="62">
        <v>0</v>
      </c>
      <c r="E4" s="62">
        <v>0</v>
      </c>
      <c r="F4" s="62">
        <v>781</v>
      </c>
      <c r="G4" s="62">
        <v>118</v>
      </c>
      <c r="H4" s="62">
        <v>112</v>
      </c>
      <c r="I4" s="62">
        <v>191</v>
      </c>
      <c r="J4" s="62">
        <v>219</v>
      </c>
      <c r="K4" s="62">
        <v>12</v>
      </c>
      <c r="L4" s="62">
        <v>51</v>
      </c>
      <c r="M4" s="62">
        <v>0</v>
      </c>
      <c r="N4" s="62">
        <v>217</v>
      </c>
      <c r="O4" s="62">
        <v>636</v>
      </c>
      <c r="P4" s="62">
        <v>3334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0.85185185185185186</v>
      </c>
      <c r="C5" s="4">
        <v>0.81215469613259672</v>
      </c>
      <c r="D5" s="4" t="s">
        <v>66</v>
      </c>
      <c r="E5" s="4" t="s">
        <v>66</v>
      </c>
      <c r="F5" s="4">
        <v>0.92755344418052255</v>
      </c>
      <c r="G5" s="4">
        <v>0.30809399477806787</v>
      </c>
      <c r="H5" s="4">
        <v>0.69135802469135799</v>
      </c>
      <c r="I5" s="4">
        <v>0.39544513457556935</v>
      </c>
      <c r="J5" s="4">
        <v>0.93191489361702129</v>
      </c>
      <c r="K5" s="4">
        <v>0.42857142857142855</v>
      </c>
      <c r="L5" s="4">
        <v>0.28176795580110497</v>
      </c>
      <c r="M5" s="4" t="s">
        <v>66</v>
      </c>
      <c r="N5" s="4">
        <v>0.72575250836120397</v>
      </c>
      <c r="O5" s="4">
        <v>0.76811594202898548</v>
      </c>
      <c r="P5" s="4">
        <v>0.71514371514371511</v>
      </c>
    </row>
    <row r="6" spans="1:43" ht="25.5" x14ac:dyDescent="0.2">
      <c r="A6" s="36" t="s">
        <v>17</v>
      </c>
      <c r="B6" s="5">
        <v>10.173913043478262</v>
      </c>
      <c r="C6" s="5">
        <v>54.221088435374149</v>
      </c>
      <c r="D6" s="5">
        <v>0</v>
      </c>
      <c r="E6" s="5">
        <v>0</v>
      </c>
      <c r="F6" s="5">
        <v>105.52752880921895</v>
      </c>
      <c r="G6" s="5">
        <v>15.771186440677965</v>
      </c>
      <c r="H6" s="5">
        <v>7.6607142857142856</v>
      </c>
      <c r="I6" s="5">
        <v>26.434554973821989</v>
      </c>
      <c r="J6" s="5">
        <v>25.077625570776256</v>
      </c>
      <c r="K6" s="5">
        <v>9.3333333333333339</v>
      </c>
      <c r="L6" s="5">
        <v>6.5490196078431371</v>
      </c>
      <c r="M6" s="5">
        <v>0</v>
      </c>
      <c r="N6" s="5">
        <v>12.64516129032258</v>
      </c>
      <c r="O6" s="5">
        <v>66.09905660377359</v>
      </c>
      <c r="P6" s="5">
        <v>56.958308338332337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topLeftCell="A2" workbookViewId="0">
      <selection activeCell="B4" sqref="B4:O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>
        <v>40</v>
      </c>
      <c r="E3" s="2"/>
      <c r="F3" s="2">
        <v>10</v>
      </c>
      <c r="G3" s="2">
        <v>340</v>
      </c>
      <c r="H3" s="2">
        <v>8</v>
      </c>
      <c r="I3" s="2"/>
      <c r="J3" s="2">
        <v>28</v>
      </c>
      <c r="K3" s="2">
        <v>2</v>
      </c>
      <c r="L3" s="2">
        <v>8</v>
      </c>
      <c r="M3" s="2">
        <v>3</v>
      </c>
      <c r="N3" s="2">
        <v>2</v>
      </c>
      <c r="O3" s="2"/>
      <c r="P3" s="63">
        <v>441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/>
      <c r="D4" s="62">
        <v>40</v>
      </c>
      <c r="E4" s="62"/>
      <c r="F4" s="62">
        <v>0</v>
      </c>
      <c r="G4" s="62">
        <v>261</v>
      </c>
      <c r="H4" s="62">
        <v>4</v>
      </c>
      <c r="I4" s="62"/>
      <c r="J4" s="62">
        <v>16</v>
      </c>
      <c r="K4" s="62">
        <v>0</v>
      </c>
      <c r="L4" s="62">
        <v>1</v>
      </c>
      <c r="M4" s="62">
        <v>1</v>
      </c>
      <c r="N4" s="62">
        <v>1</v>
      </c>
      <c r="O4" s="62"/>
      <c r="P4" s="62">
        <v>324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>
        <v>1</v>
      </c>
      <c r="E5" s="4"/>
      <c r="F5" s="4" t="s">
        <v>66</v>
      </c>
      <c r="G5" s="4">
        <v>0.76764705882352946</v>
      </c>
      <c r="H5" s="4">
        <v>0.5</v>
      </c>
      <c r="I5" s="4"/>
      <c r="J5" s="4">
        <v>0.5714285714285714</v>
      </c>
      <c r="K5" s="4" t="s">
        <v>66</v>
      </c>
      <c r="L5" s="4">
        <v>0.125</v>
      </c>
      <c r="M5" s="4">
        <v>0.33333333333333331</v>
      </c>
      <c r="N5" s="4">
        <v>0.5</v>
      </c>
      <c r="O5" s="4"/>
      <c r="P5" s="4">
        <v>0.73469387755102045</v>
      </c>
    </row>
    <row r="6" spans="1:43" ht="25.5" x14ac:dyDescent="0.2">
      <c r="A6" s="36" t="s">
        <v>17</v>
      </c>
      <c r="B6" s="5"/>
      <c r="C6" s="5"/>
      <c r="D6" s="5">
        <v>49.25</v>
      </c>
      <c r="E6" s="5"/>
      <c r="F6" s="5">
        <v>0</v>
      </c>
      <c r="G6" s="5">
        <v>27.678160919540229</v>
      </c>
      <c r="H6" s="5">
        <v>11</v>
      </c>
      <c r="I6" s="5"/>
      <c r="J6" s="5">
        <v>13.125</v>
      </c>
      <c r="K6" s="5">
        <v>0</v>
      </c>
      <c r="L6" s="5">
        <v>11</v>
      </c>
      <c r="M6" s="5">
        <v>1</v>
      </c>
      <c r="N6" s="5">
        <v>4</v>
      </c>
      <c r="O6" s="5"/>
      <c r="P6" s="5">
        <v>29.209876543209877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topLeftCell="A2" workbookViewId="0">
      <selection activeCell="B3" sqref="B3:O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1273</v>
      </c>
      <c r="C3" s="2">
        <v>1558</v>
      </c>
      <c r="D3" s="2">
        <v>344</v>
      </c>
      <c r="E3" s="2">
        <v>265</v>
      </c>
      <c r="F3" s="2">
        <v>1181</v>
      </c>
      <c r="G3" s="2">
        <v>1029</v>
      </c>
      <c r="H3" s="2">
        <v>562</v>
      </c>
      <c r="I3" s="2">
        <v>493</v>
      </c>
      <c r="J3" s="2">
        <v>182</v>
      </c>
      <c r="K3" s="2">
        <v>768</v>
      </c>
      <c r="L3" s="2">
        <v>3765</v>
      </c>
      <c r="M3" s="2">
        <v>347</v>
      </c>
      <c r="N3" s="2">
        <v>1943</v>
      </c>
      <c r="O3" s="2">
        <v>505</v>
      </c>
      <c r="P3" s="63">
        <v>14215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1070</v>
      </c>
      <c r="C4" s="62">
        <v>1292</v>
      </c>
      <c r="D4" s="62">
        <v>296</v>
      </c>
      <c r="E4" s="62">
        <v>233</v>
      </c>
      <c r="F4" s="62">
        <v>1020</v>
      </c>
      <c r="G4" s="62">
        <v>443</v>
      </c>
      <c r="H4" s="62">
        <v>136</v>
      </c>
      <c r="I4" s="62">
        <v>259</v>
      </c>
      <c r="J4" s="62">
        <v>153</v>
      </c>
      <c r="K4" s="62">
        <v>568</v>
      </c>
      <c r="L4" s="62">
        <v>3357</v>
      </c>
      <c r="M4" s="62">
        <v>301</v>
      </c>
      <c r="N4" s="62">
        <v>1311</v>
      </c>
      <c r="O4" s="62">
        <v>348</v>
      </c>
      <c r="P4" s="62">
        <v>10787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0.84053417124901808</v>
      </c>
      <c r="C5" s="4">
        <v>0.82926829268292679</v>
      </c>
      <c r="D5" s="4">
        <v>0.86046511627906974</v>
      </c>
      <c r="E5" s="4">
        <v>0.87924528301886795</v>
      </c>
      <c r="F5" s="4">
        <v>0.86367485182049109</v>
      </c>
      <c r="G5" s="4">
        <v>0.43051506316812438</v>
      </c>
      <c r="H5" s="4">
        <v>0.24199288256227758</v>
      </c>
      <c r="I5" s="4">
        <v>0.52535496957403649</v>
      </c>
      <c r="J5" s="4">
        <v>0.84065934065934067</v>
      </c>
      <c r="K5" s="4">
        <v>0.73958333333333337</v>
      </c>
      <c r="L5" s="4">
        <v>0.89163346613545813</v>
      </c>
      <c r="M5" s="4">
        <v>0.86743515850144093</v>
      </c>
      <c r="N5" s="4">
        <v>0.67472979927946475</v>
      </c>
      <c r="O5" s="4">
        <v>0.68910891089108905</v>
      </c>
      <c r="P5" s="4">
        <v>0.75884628913119945</v>
      </c>
    </row>
    <row r="6" spans="1:43" ht="25.5" x14ac:dyDescent="0.2">
      <c r="A6" s="36" t="s">
        <v>17</v>
      </c>
      <c r="B6" s="5">
        <v>46.894392523364488</v>
      </c>
      <c r="C6" s="5">
        <v>39.026315789473685</v>
      </c>
      <c r="D6" s="5">
        <v>30.506756756756758</v>
      </c>
      <c r="E6" s="5">
        <v>16.34763948497854</v>
      </c>
      <c r="F6" s="5">
        <v>60.834313725490198</v>
      </c>
      <c r="G6" s="5">
        <v>10.884875846501128</v>
      </c>
      <c r="H6" s="5">
        <v>25.352941176470587</v>
      </c>
      <c r="I6" s="5">
        <v>11.656370656370656</v>
      </c>
      <c r="J6" s="5">
        <v>7.8496732026143787</v>
      </c>
      <c r="K6" s="5">
        <v>100.80985915492958</v>
      </c>
      <c r="L6" s="5">
        <v>74.858206732201367</v>
      </c>
      <c r="M6" s="5">
        <v>38.986710963455153</v>
      </c>
      <c r="N6" s="5">
        <v>70.526315789473685</v>
      </c>
      <c r="O6" s="5">
        <v>21.649425287356323</v>
      </c>
      <c r="P6" s="5">
        <v>56.388894039121162</v>
      </c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26</v>
      </c>
      <c r="C3" s="2">
        <v>130</v>
      </c>
      <c r="D3" s="2">
        <v>13</v>
      </c>
      <c r="E3" s="2">
        <v>13</v>
      </c>
      <c r="F3" s="2">
        <v>238</v>
      </c>
      <c r="G3" s="2">
        <v>165</v>
      </c>
      <c r="H3" s="2">
        <v>34</v>
      </c>
      <c r="I3" s="2">
        <v>55</v>
      </c>
      <c r="J3" s="2">
        <v>207</v>
      </c>
      <c r="K3" s="2">
        <v>8</v>
      </c>
      <c r="L3" s="2">
        <v>160</v>
      </c>
      <c r="M3" s="2">
        <v>28</v>
      </c>
      <c r="N3" s="2">
        <v>169</v>
      </c>
      <c r="O3" s="2">
        <v>18</v>
      </c>
      <c r="P3" s="63">
        <v>1264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18</v>
      </c>
      <c r="C4" s="62">
        <v>22</v>
      </c>
      <c r="D4" s="62">
        <v>0</v>
      </c>
      <c r="E4" s="62">
        <v>6</v>
      </c>
      <c r="F4" s="62">
        <v>202</v>
      </c>
      <c r="G4" s="62">
        <v>0</v>
      </c>
      <c r="H4" s="62">
        <v>19</v>
      </c>
      <c r="I4" s="62">
        <v>1</v>
      </c>
      <c r="J4" s="62">
        <v>201</v>
      </c>
      <c r="K4" s="62">
        <v>1</v>
      </c>
      <c r="L4" s="62">
        <v>127</v>
      </c>
      <c r="M4" s="62">
        <v>10</v>
      </c>
      <c r="N4" s="62">
        <v>110</v>
      </c>
      <c r="O4" s="62">
        <v>0</v>
      </c>
      <c r="P4" s="62">
        <v>717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0.69230769230769229</v>
      </c>
      <c r="C5" s="4">
        <v>0.16923076923076924</v>
      </c>
      <c r="D5" s="4" t="s">
        <v>66</v>
      </c>
      <c r="E5" s="4">
        <v>0.46153846153846156</v>
      </c>
      <c r="F5" s="4">
        <v>0.84873949579831931</v>
      </c>
      <c r="G5" s="4" t="s">
        <v>66</v>
      </c>
      <c r="H5" s="4">
        <v>0.55882352941176472</v>
      </c>
      <c r="I5" s="4">
        <v>1.8181818181818181E-2</v>
      </c>
      <c r="J5" s="4">
        <v>0.97101449275362317</v>
      </c>
      <c r="K5" s="4">
        <v>0.125</v>
      </c>
      <c r="L5" s="4">
        <v>0.79374999999999996</v>
      </c>
      <c r="M5" s="4">
        <v>0.35714285714285715</v>
      </c>
      <c r="N5" s="4">
        <v>0.65088757396449703</v>
      </c>
      <c r="O5" s="4" t="s">
        <v>66</v>
      </c>
      <c r="P5" s="4">
        <v>0.567246835443038</v>
      </c>
    </row>
    <row r="6" spans="1:43" ht="25.5" x14ac:dyDescent="0.2">
      <c r="A6" s="36" t="s">
        <v>17</v>
      </c>
      <c r="B6" s="5">
        <v>5.333333333333333</v>
      </c>
      <c r="C6" s="5">
        <v>5.4090909090909092</v>
      </c>
      <c r="D6" s="5">
        <v>0</v>
      </c>
      <c r="E6" s="5">
        <v>2.8333333333333335</v>
      </c>
      <c r="F6" s="5">
        <v>98.400990099009903</v>
      </c>
      <c r="G6" s="5">
        <v>0</v>
      </c>
      <c r="H6" s="5">
        <v>8.3684210526315788</v>
      </c>
      <c r="I6" s="5">
        <v>18</v>
      </c>
      <c r="J6" s="5">
        <v>44.736318407960198</v>
      </c>
      <c r="K6" s="5">
        <v>10</v>
      </c>
      <c r="L6" s="5">
        <v>9.0551181102362204</v>
      </c>
      <c r="M6" s="5">
        <v>6.7</v>
      </c>
      <c r="N6" s="5">
        <v>21.863636363636363</v>
      </c>
      <c r="O6" s="5">
        <v>0</v>
      </c>
      <c r="P6" s="5">
        <v>45.89958158995816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132</v>
      </c>
      <c r="C3" s="2">
        <v>179</v>
      </c>
      <c r="D3" s="2">
        <v>158</v>
      </c>
      <c r="E3" s="2">
        <v>108</v>
      </c>
      <c r="F3" s="2">
        <v>54</v>
      </c>
      <c r="G3" s="2">
        <v>244</v>
      </c>
      <c r="H3" s="2">
        <v>157</v>
      </c>
      <c r="I3" s="2">
        <v>145</v>
      </c>
      <c r="J3" s="2">
        <v>66</v>
      </c>
      <c r="K3" s="2">
        <v>32</v>
      </c>
      <c r="L3" s="2">
        <v>296</v>
      </c>
      <c r="M3" s="2">
        <v>298</v>
      </c>
      <c r="N3" s="2">
        <v>258</v>
      </c>
      <c r="O3" s="2">
        <v>129</v>
      </c>
      <c r="P3" s="63">
        <v>2256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39</v>
      </c>
      <c r="C4" s="62">
        <v>151</v>
      </c>
      <c r="D4" s="62">
        <v>134</v>
      </c>
      <c r="E4" s="62">
        <v>71</v>
      </c>
      <c r="F4" s="62">
        <v>31</v>
      </c>
      <c r="G4" s="62">
        <v>65</v>
      </c>
      <c r="H4" s="62">
        <v>96</v>
      </c>
      <c r="I4" s="62">
        <v>29</v>
      </c>
      <c r="J4" s="62">
        <v>59</v>
      </c>
      <c r="K4" s="62">
        <v>27</v>
      </c>
      <c r="L4" s="62">
        <v>267</v>
      </c>
      <c r="M4" s="62">
        <v>236</v>
      </c>
      <c r="N4" s="62">
        <v>179</v>
      </c>
      <c r="O4" s="62">
        <v>32</v>
      </c>
      <c r="P4" s="62">
        <v>1416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0.29545454545454547</v>
      </c>
      <c r="C5" s="4">
        <v>0.84357541899441346</v>
      </c>
      <c r="D5" s="4">
        <v>0.84810126582278478</v>
      </c>
      <c r="E5" s="4">
        <v>0.65740740740740744</v>
      </c>
      <c r="F5" s="4">
        <v>0.57407407407407407</v>
      </c>
      <c r="G5" s="4">
        <v>0.26639344262295084</v>
      </c>
      <c r="H5" s="4">
        <v>0.61146496815286622</v>
      </c>
      <c r="I5" s="4">
        <v>0.2</v>
      </c>
      <c r="J5" s="4">
        <v>0.89393939393939392</v>
      </c>
      <c r="K5" s="4">
        <v>0.84375</v>
      </c>
      <c r="L5" s="4">
        <v>0.90202702702702697</v>
      </c>
      <c r="M5" s="4">
        <v>0.79194630872483218</v>
      </c>
      <c r="N5" s="4">
        <v>0.69379844961240311</v>
      </c>
      <c r="O5" s="4">
        <v>0.24806201550387597</v>
      </c>
      <c r="P5" s="4">
        <v>0.62765957446808507</v>
      </c>
    </row>
    <row r="6" spans="1:43" ht="25.5" x14ac:dyDescent="0.2">
      <c r="A6" s="36" t="s">
        <v>17</v>
      </c>
      <c r="B6" s="5">
        <v>12.923076923076923</v>
      </c>
      <c r="C6" s="5">
        <v>16.158940397350992</v>
      </c>
      <c r="D6" s="5">
        <v>44.78358208955224</v>
      </c>
      <c r="E6" s="5">
        <v>29.422535211267604</v>
      </c>
      <c r="F6" s="5">
        <v>5.4516129032258061</v>
      </c>
      <c r="G6" s="5">
        <v>9</v>
      </c>
      <c r="H6" s="5">
        <v>15.885416666666666</v>
      </c>
      <c r="I6" s="5">
        <v>36.206896551724135</v>
      </c>
      <c r="J6" s="5">
        <v>15.898305084745763</v>
      </c>
      <c r="K6" s="5">
        <v>8.7777777777777786</v>
      </c>
      <c r="L6" s="5">
        <v>49.726591760299627</v>
      </c>
      <c r="M6" s="5">
        <v>18.008474576271187</v>
      </c>
      <c r="N6" s="5">
        <v>18.290502793296088</v>
      </c>
      <c r="O6" s="5">
        <v>5.6875</v>
      </c>
      <c r="P6" s="5">
        <v>25.791666666666668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O3" sqref="O3:O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65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9</v>
      </c>
      <c r="C3" s="2"/>
      <c r="D3" s="2">
        <v>2</v>
      </c>
      <c r="E3" s="2"/>
      <c r="F3" s="2">
        <v>9</v>
      </c>
      <c r="G3" s="2">
        <v>141</v>
      </c>
      <c r="H3" s="2"/>
      <c r="I3" s="2">
        <v>44</v>
      </c>
      <c r="J3" s="2"/>
      <c r="K3" s="2"/>
      <c r="L3" s="2">
        <v>0</v>
      </c>
      <c r="M3" s="2">
        <v>1</v>
      </c>
      <c r="N3" s="2">
        <v>119</v>
      </c>
      <c r="O3" s="2">
        <v>0</v>
      </c>
      <c r="P3" s="63">
        <v>325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0</v>
      </c>
      <c r="C4" s="62"/>
      <c r="D4" s="62">
        <v>2</v>
      </c>
      <c r="E4" s="62"/>
      <c r="F4" s="62">
        <v>0</v>
      </c>
      <c r="G4" s="62">
        <v>0</v>
      </c>
      <c r="H4" s="62"/>
      <c r="I4" s="62">
        <v>0</v>
      </c>
      <c r="J4" s="62"/>
      <c r="K4" s="62"/>
      <c r="L4" s="62">
        <v>0</v>
      </c>
      <c r="M4" s="62">
        <v>1</v>
      </c>
      <c r="N4" s="62">
        <v>103</v>
      </c>
      <c r="O4" s="62">
        <v>0</v>
      </c>
      <c r="P4" s="62">
        <v>106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 t="s">
        <v>66</v>
      </c>
      <c r="C5" s="4"/>
      <c r="D5" s="4">
        <v>1</v>
      </c>
      <c r="E5" s="4"/>
      <c r="F5" s="4" t="s">
        <v>66</v>
      </c>
      <c r="G5" s="4" t="s">
        <v>66</v>
      </c>
      <c r="H5" s="4"/>
      <c r="I5" s="4" t="s">
        <v>66</v>
      </c>
      <c r="J5" s="4"/>
      <c r="K5" s="4"/>
      <c r="L5" s="4" t="s">
        <v>66</v>
      </c>
      <c r="M5" s="4">
        <v>1</v>
      </c>
      <c r="N5" s="4">
        <v>0.86554621848739499</v>
      </c>
      <c r="O5" s="4" t="s">
        <v>66</v>
      </c>
      <c r="P5" s="4">
        <v>0.32615384615384613</v>
      </c>
    </row>
    <row r="6" spans="1:43" ht="25.5" x14ac:dyDescent="0.2">
      <c r="A6" s="36" t="s">
        <v>17</v>
      </c>
      <c r="B6" s="5">
        <v>0</v>
      </c>
      <c r="C6" s="5"/>
      <c r="D6" s="5">
        <v>3</v>
      </c>
      <c r="E6" s="5"/>
      <c r="F6" s="5">
        <v>0</v>
      </c>
      <c r="G6" s="5">
        <v>0</v>
      </c>
      <c r="H6" s="5"/>
      <c r="I6" s="5">
        <v>0</v>
      </c>
      <c r="J6" s="5"/>
      <c r="K6" s="5"/>
      <c r="L6" s="5">
        <v>0</v>
      </c>
      <c r="M6" s="5">
        <v>0</v>
      </c>
      <c r="N6" s="5">
        <v>12.223300970873787</v>
      </c>
      <c r="O6" s="5">
        <v>0</v>
      </c>
      <c r="P6" s="5">
        <v>11.933962264150944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G16" sqref="G1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1" t="s">
        <v>15</v>
      </c>
      <c r="B3" s="2">
        <v>246</v>
      </c>
      <c r="C3" s="2">
        <v>1632</v>
      </c>
      <c r="D3" s="2"/>
      <c r="E3" s="2"/>
      <c r="F3" s="2">
        <v>239</v>
      </c>
      <c r="G3" s="2">
        <v>364</v>
      </c>
      <c r="H3" s="2">
        <v>400</v>
      </c>
      <c r="I3" s="2">
        <v>893</v>
      </c>
      <c r="J3" s="2">
        <v>383</v>
      </c>
      <c r="K3" s="2">
        <v>403</v>
      </c>
      <c r="L3" s="2">
        <v>1914</v>
      </c>
      <c r="M3" s="2"/>
      <c r="N3" s="2"/>
      <c r="O3" s="2">
        <v>360</v>
      </c>
      <c r="P3" s="63">
        <v>6834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8" t="s">
        <v>67</v>
      </c>
      <c r="B4" s="62">
        <v>207</v>
      </c>
      <c r="C4" s="62">
        <v>1394</v>
      </c>
      <c r="D4" s="62"/>
      <c r="E4" s="62"/>
      <c r="F4" s="62">
        <v>216</v>
      </c>
      <c r="G4" s="62">
        <v>291</v>
      </c>
      <c r="H4" s="62">
        <v>320</v>
      </c>
      <c r="I4" s="62"/>
      <c r="J4" s="62">
        <v>236</v>
      </c>
      <c r="K4" s="62">
        <v>383</v>
      </c>
      <c r="L4" s="62">
        <v>1603</v>
      </c>
      <c r="M4" s="62"/>
      <c r="N4" s="62"/>
      <c r="O4" s="62">
        <v>266</v>
      </c>
      <c r="P4" s="62">
        <v>4916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2" t="s">
        <v>16</v>
      </c>
      <c r="B5" s="4">
        <v>0.84146341463414631</v>
      </c>
      <c r="C5" s="4">
        <v>0.85416666666666663</v>
      </c>
      <c r="D5" s="4"/>
      <c r="E5" s="4"/>
      <c r="F5" s="4">
        <v>0.90376569037656906</v>
      </c>
      <c r="G5" s="4">
        <v>0.7994505494505495</v>
      </c>
      <c r="H5" s="4">
        <v>0.8</v>
      </c>
      <c r="I5" s="4"/>
      <c r="J5" s="4">
        <v>0.61618798955613574</v>
      </c>
      <c r="K5" s="4">
        <v>0.95037220843672454</v>
      </c>
      <c r="L5" s="4">
        <v>0.83751306165099271</v>
      </c>
      <c r="M5" s="4"/>
      <c r="N5" s="4"/>
      <c r="O5" s="4">
        <v>0.73888888888888893</v>
      </c>
      <c r="P5" s="4">
        <v>0.71934445419959026</v>
      </c>
    </row>
    <row r="6" spans="1:43" ht="25.5" x14ac:dyDescent="0.2">
      <c r="A6" s="33" t="s">
        <v>17</v>
      </c>
      <c r="B6" s="5">
        <v>17.053140096618357</v>
      </c>
      <c r="C6" s="5">
        <v>56.88020086083214</v>
      </c>
      <c r="D6" s="5"/>
      <c r="E6" s="5"/>
      <c r="F6" s="5">
        <v>21.078703703703702</v>
      </c>
      <c r="G6" s="5">
        <v>23.446735395189002</v>
      </c>
      <c r="H6" s="5">
        <v>20.034375000000001</v>
      </c>
      <c r="I6" s="5"/>
      <c r="J6" s="5">
        <v>32.394067796610166</v>
      </c>
      <c r="K6" s="5">
        <v>55.960835509138384</v>
      </c>
      <c r="L6" s="5">
        <v>32.716781035558327</v>
      </c>
      <c r="M6" s="5"/>
      <c r="N6" s="5"/>
      <c r="O6" s="5">
        <v>28.3796992481203</v>
      </c>
      <c r="P6" s="5">
        <v>38.584214808787635</v>
      </c>
    </row>
    <row r="7" spans="1:43" ht="15.75" x14ac:dyDescent="0.25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workbookViewId="0">
      <selection activeCell="B3" sqref="B3:O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32</v>
      </c>
      <c r="C3" s="2">
        <v>179</v>
      </c>
      <c r="D3" s="2"/>
      <c r="E3" s="2"/>
      <c r="F3" s="2">
        <v>34</v>
      </c>
      <c r="G3" s="2">
        <v>165</v>
      </c>
      <c r="H3" s="2">
        <v>193</v>
      </c>
      <c r="I3" s="2">
        <v>38</v>
      </c>
      <c r="J3" s="2">
        <v>69</v>
      </c>
      <c r="K3" s="2">
        <v>27</v>
      </c>
      <c r="L3" s="2">
        <v>119</v>
      </c>
      <c r="M3" s="2"/>
      <c r="N3" s="2">
        <v>147</v>
      </c>
      <c r="O3" s="2">
        <v>317</v>
      </c>
      <c r="P3" s="63">
        <v>1320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26</v>
      </c>
      <c r="C4" s="62">
        <v>148</v>
      </c>
      <c r="D4" s="62"/>
      <c r="E4" s="62"/>
      <c r="F4" s="62">
        <v>27</v>
      </c>
      <c r="G4" s="62">
        <v>0</v>
      </c>
      <c r="H4" s="62">
        <v>162</v>
      </c>
      <c r="I4" s="62">
        <v>12</v>
      </c>
      <c r="J4" s="62">
        <v>56</v>
      </c>
      <c r="K4" s="62">
        <v>21</v>
      </c>
      <c r="L4" s="62">
        <v>20</v>
      </c>
      <c r="M4" s="62"/>
      <c r="N4" s="62">
        <v>118</v>
      </c>
      <c r="O4" s="62">
        <v>268</v>
      </c>
      <c r="P4" s="62">
        <v>858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0.8125</v>
      </c>
      <c r="C5" s="4">
        <v>0.82681564245810057</v>
      </c>
      <c r="D5" s="4"/>
      <c r="E5" s="4"/>
      <c r="F5" s="4">
        <v>0.79411764705882348</v>
      </c>
      <c r="G5" s="4" t="s">
        <v>66</v>
      </c>
      <c r="H5" s="4">
        <v>0.8393782383419689</v>
      </c>
      <c r="I5" s="4">
        <v>0.31578947368421051</v>
      </c>
      <c r="J5" s="4">
        <v>0.81159420289855078</v>
      </c>
      <c r="K5" s="4">
        <v>0.77777777777777779</v>
      </c>
      <c r="L5" s="4">
        <v>0.16806722689075632</v>
      </c>
      <c r="M5" s="4"/>
      <c r="N5" s="4">
        <v>0.80272108843537415</v>
      </c>
      <c r="O5" s="4">
        <v>0.8454258675078864</v>
      </c>
      <c r="P5" s="4">
        <v>0.65</v>
      </c>
    </row>
    <row r="6" spans="1:43" ht="25.5" x14ac:dyDescent="0.2">
      <c r="A6" s="36" t="s">
        <v>17</v>
      </c>
      <c r="B6" s="5">
        <v>10.615384615384615</v>
      </c>
      <c r="C6" s="5">
        <v>22.608108108108109</v>
      </c>
      <c r="D6" s="5"/>
      <c r="E6" s="5"/>
      <c r="F6" s="5">
        <v>14.222222222222221</v>
      </c>
      <c r="G6" s="5">
        <v>0</v>
      </c>
      <c r="H6" s="5">
        <v>45.993827160493829</v>
      </c>
      <c r="I6" s="5">
        <v>38.083333333333336</v>
      </c>
      <c r="J6" s="5">
        <v>18.714285714285715</v>
      </c>
      <c r="K6" s="5">
        <v>16.523809523809526</v>
      </c>
      <c r="L6" s="5">
        <v>30.95</v>
      </c>
      <c r="M6" s="5"/>
      <c r="N6" s="5">
        <v>18.66949152542373</v>
      </c>
      <c r="O6" s="5">
        <v>78.276119402985074</v>
      </c>
      <c r="P6" s="5">
        <v>43.250582750582751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534</v>
      </c>
      <c r="C3" s="2">
        <v>1748</v>
      </c>
      <c r="D3" s="2">
        <v>0</v>
      </c>
      <c r="E3" s="2">
        <v>0</v>
      </c>
      <c r="F3" s="2">
        <v>540</v>
      </c>
      <c r="G3" s="2">
        <v>996</v>
      </c>
      <c r="H3" s="2">
        <v>534</v>
      </c>
      <c r="I3" s="2">
        <v>266</v>
      </c>
      <c r="J3" s="2">
        <v>219</v>
      </c>
      <c r="K3" s="2">
        <v>375</v>
      </c>
      <c r="L3" s="2">
        <v>518</v>
      </c>
      <c r="M3" s="2">
        <v>0</v>
      </c>
      <c r="N3" s="2">
        <v>706</v>
      </c>
      <c r="O3" s="2">
        <v>910</v>
      </c>
      <c r="P3" s="63">
        <v>7346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482</v>
      </c>
      <c r="C4" s="62">
        <v>1405</v>
      </c>
      <c r="D4" s="62">
        <v>0</v>
      </c>
      <c r="E4" s="62">
        <v>0</v>
      </c>
      <c r="F4" s="62">
        <v>513</v>
      </c>
      <c r="G4" s="62">
        <v>659</v>
      </c>
      <c r="H4" s="62">
        <v>400</v>
      </c>
      <c r="I4" s="62">
        <v>222</v>
      </c>
      <c r="J4" s="62">
        <v>178</v>
      </c>
      <c r="K4" s="62">
        <v>208</v>
      </c>
      <c r="L4" s="62">
        <v>449</v>
      </c>
      <c r="M4" s="62">
        <v>0</v>
      </c>
      <c r="N4" s="62">
        <v>568</v>
      </c>
      <c r="O4" s="62">
        <v>698</v>
      </c>
      <c r="P4" s="62">
        <v>5782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0.90262172284644193</v>
      </c>
      <c r="C5" s="4">
        <v>0.80377574370709381</v>
      </c>
      <c r="D5" s="4" t="s">
        <v>66</v>
      </c>
      <c r="E5" s="4" t="s">
        <v>66</v>
      </c>
      <c r="F5" s="4">
        <v>0.95</v>
      </c>
      <c r="G5" s="4">
        <v>0.66164658634538154</v>
      </c>
      <c r="H5" s="4">
        <v>0.74906367041198507</v>
      </c>
      <c r="I5" s="4">
        <v>0.83458646616541354</v>
      </c>
      <c r="J5" s="4">
        <v>0.81278538812785384</v>
      </c>
      <c r="K5" s="4">
        <v>0.55466666666666664</v>
      </c>
      <c r="L5" s="4">
        <v>0.86679536679536684</v>
      </c>
      <c r="M5" s="4" t="s">
        <v>66</v>
      </c>
      <c r="N5" s="4">
        <v>0.80453257790368271</v>
      </c>
      <c r="O5" s="4">
        <v>0.76703296703296708</v>
      </c>
      <c r="P5" s="4">
        <v>0.78709501769670565</v>
      </c>
    </row>
    <row r="6" spans="1:43" ht="25.5" x14ac:dyDescent="0.2">
      <c r="A6" s="36" t="s">
        <v>17</v>
      </c>
      <c r="B6" s="5">
        <v>83.170124481327804</v>
      </c>
      <c r="C6" s="5">
        <v>163.35943060498221</v>
      </c>
      <c r="D6" s="5">
        <v>0</v>
      </c>
      <c r="E6" s="5">
        <v>0</v>
      </c>
      <c r="F6" s="5">
        <v>39.578947368421055</v>
      </c>
      <c r="G6" s="5">
        <v>36.509863429438546</v>
      </c>
      <c r="H6" s="5">
        <v>39.134999999999998</v>
      </c>
      <c r="I6" s="5">
        <v>124.21621621621621</v>
      </c>
      <c r="J6" s="5">
        <v>20.702247191011235</v>
      </c>
      <c r="K6" s="5">
        <v>228.1875</v>
      </c>
      <c r="L6" s="5">
        <v>68.850779510022278</v>
      </c>
      <c r="M6" s="5">
        <v>0</v>
      </c>
      <c r="N6" s="5">
        <v>63.265845070422536</v>
      </c>
      <c r="O6" s="5">
        <v>90.293696275071639</v>
      </c>
      <c r="P6" s="5">
        <v>93.086129367001035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G7" sqref="G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142</v>
      </c>
      <c r="D3" s="2"/>
      <c r="E3" s="2"/>
      <c r="F3" s="2"/>
      <c r="G3" s="2">
        <v>198</v>
      </c>
      <c r="H3" s="2"/>
      <c r="I3" s="2">
        <v>215</v>
      </c>
      <c r="J3" s="2"/>
      <c r="K3" s="2"/>
      <c r="L3" s="2">
        <v>21</v>
      </c>
      <c r="M3" s="2"/>
      <c r="N3" s="2">
        <v>55</v>
      </c>
      <c r="O3" s="2"/>
      <c r="P3" s="63">
        <v>631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62</v>
      </c>
      <c r="D4" s="62"/>
      <c r="E4" s="62"/>
      <c r="F4" s="62"/>
      <c r="G4" s="62">
        <v>111</v>
      </c>
      <c r="H4" s="62"/>
      <c r="I4" s="62">
        <v>73</v>
      </c>
      <c r="J4" s="62"/>
      <c r="K4" s="62"/>
      <c r="L4" s="62">
        <v>14</v>
      </c>
      <c r="M4" s="62"/>
      <c r="N4" s="62">
        <v>43</v>
      </c>
      <c r="O4" s="62"/>
      <c r="P4" s="62">
        <v>303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0.43661971830985913</v>
      </c>
      <c r="D5" s="4"/>
      <c r="E5" s="4"/>
      <c r="F5" s="4"/>
      <c r="G5" s="4">
        <v>0.56060606060606055</v>
      </c>
      <c r="H5" s="4"/>
      <c r="I5" s="4">
        <v>0.33953488372093021</v>
      </c>
      <c r="J5" s="4"/>
      <c r="K5" s="4"/>
      <c r="L5" s="4">
        <v>0.66666666666666663</v>
      </c>
      <c r="M5" s="4"/>
      <c r="N5" s="4">
        <v>0.78181818181818186</v>
      </c>
      <c r="O5" s="4"/>
      <c r="P5" s="4">
        <v>0.48019017432646594</v>
      </c>
    </row>
    <row r="6" spans="1:43" ht="25.5" x14ac:dyDescent="0.2">
      <c r="A6" s="36" t="s">
        <v>17</v>
      </c>
      <c r="B6" s="5"/>
      <c r="C6" s="5">
        <v>10.419354838709678</v>
      </c>
      <c r="D6" s="5"/>
      <c r="E6" s="5"/>
      <c r="F6" s="5"/>
      <c r="G6" s="5">
        <v>18.27927927927928</v>
      </c>
      <c r="H6" s="5"/>
      <c r="I6" s="5">
        <v>37.589041095890408</v>
      </c>
      <c r="J6" s="5"/>
      <c r="K6" s="5"/>
      <c r="L6" s="5">
        <v>5.2142857142857144</v>
      </c>
      <c r="M6" s="5"/>
      <c r="N6" s="5">
        <v>11.046511627906977</v>
      </c>
      <c r="O6" s="5"/>
      <c r="P6" s="5">
        <v>19.693069306930692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G19" sqref="G18:G19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50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262</v>
      </c>
      <c r="D3" s="2"/>
      <c r="E3" s="2"/>
      <c r="F3" s="2"/>
      <c r="G3" s="2">
        <v>2</v>
      </c>
      <c r="H3" s="2"/>
      <c r="I3" s="2"/>
      <c r="J3" s="2"/>
      <c r="K3" s="2"/>
      <c r="L3" s="2"/>
      <c r="M3" s="2"/>
      <c r="N3" s="2"/>
      <c r="O3" s="2"/>
      <c r="P3" s="63">
        <v>264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59</v>
      </c>
      <c r="D4" s="62"/>
      <c r="E4" s="62"/>
      <c r="F4" s="62"/>
      <c r="G4" s="62">
        <v>1</v>
      </c>
      <c r="H4" s="62"/>
      <c r="I4" s="62"/>
      <c r="J4" s="62"/>
      <c r="K4" s="62"/>
      <c r="L4" s="62"/>
      <c r="M4" s="62"/>
      <c r="N4" s="62"/>
      <c r="O4" s="62"/>
      <c r="P4" s="62">
        <v>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0.22519083969465647</v>
      </c>
      <c r="D5" s="4"/>
      <c r="E5" s="4"/>
      <c r="F5" s="4"/>
      <c r="G5" s="4">
        <v>0.5</v>
      </c>
      <c r="H5" s="4"/>
      <c r="I5" s="4"/>
      <c r="J5" s="4"/>
      <c r="K5" s="4"/>
      <c r="L5" s="4"/>
      <c r="M5" s="4"/>
      <c r="N5" s="4"/>
      <c r="O5" s="4"/>
      <c r="P5" s="4">
        <v>0.22727272727272727</v>
      </c>
    </row>
    <row r="6" spans="1:43" ht="25.5" x14ac:dyDescent="0.2">
      <c r="A6" s="36" t="s">
        <v>17</v>
      </c>
      <c r="B6" s="5"/>
      <c r="C6" s="5">
        <v>46.813559322033896</v>
      </c>
      <c r="D6" s="5"/>
      <c r="E6" s="5"/>
      <c r="F6" s="5"/>
      <c r="G6" s="5">
        <v>9</v>
      </c>
      <c r="H6" s="5"/>
      <c r="I6" s="5"/>
      <c r="J6" s="5"/>
      <c r="K6" s="5"/>
      <c r="L6" s="5"/>
      <c r="M6" s="5"/>
      <c r="N6" s="5"/>
      <c r="O6" s="5"/>
      <c r="P6" s="5">
        <v>46.18333333333333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34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366</v>
      </c>
      <c r="C3" s="2">
        <v>1150</v>
      </c>
      <c r="D3" s="2">
        <v>0</v>
      </c>
      <c r="E3" s="2">
        <v>0</v>
      </c>
      <c r="F3" s="2">
        <v>1532</v>
      </c>
      <c r="G3" s="2">
        <v>1413</v>
      </c>
      <c r="H3" s="2">
        <v>602</v>
      </c>
      <c r="I3" s="2">
        <v>1035</v>
      </c>
      <c r="J3" s="2">
        <v>1221</v>
      </c>
      <c r="K3" s="2">
        <v>445</v>
      </c>
      <c r="L3" s="2">
        <v>1846</v>
      </c>
      <c r="M3" s="2">
        <v>0</v>
      </c>
      <c r="N3" s="2">
        <v>1325</v>
      </c>
      <c r="O3" s="2">
        <v>1105</v>
      </c>
      <c r="P3" s="63">
        <v>12040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274</v>
      </c>
      <c r="C4" s="62">
        <v>968</v>
      </c>
      <c r="D4" s="62">
        <v>0</v>
      </c>
      <c r="E4" s="62">
        <v>0</v>
      </c>
      <c r="F4" s="62">
        <v>1479</v>
      </c>
      <c r="G4" s="62">
        <v>1159</v>
      </c>
      <c r="H4" s="62">
        <v>397</v>
      </c>
      <c r="I4" s="62">
        <v>649</v>
      </c>
      <c r="J4" s="62">
        <v>1174</v>
      </c>
      <c r="K4" s="62">
        <v>344</v>
      </c>
      <c r="L4" s="62">
        <v>1494</v>
      </c>
      <c r="M4" s="62">
        <v>0</v>
      </c>
      <c r="N4" s="62">
        <v>1095</v>
      </c>
      <c r="O4" s="62">
        <v>936</v>
      </c>
      <c r="P4" s="62">
        <v>9969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0.74863387978142082</v>
      </c>
      <c r="C5" s="4">
        <v>0.84173913043478266</v>
      </c>
      <c r="D5" s="4" t="s">
        <v>66</v>
      </c>
      <c r="E5" s="4" t="s">
        <v>66</v>
      </c>
      <c r="F5" s="4">
        <v>0.96540469973890342</v>
      </c>
      <c r="G5" s="4">
        <v>0.82024062278839349</v>
      </c>
      <c r="H5" s="4">
        <v>0.65946843853820603</v>
      </c>
      <c r="I5" s="4">
        <v>0.62705314009661839</v>
      </c>
      <c r="J5" s="4">
        <v>0.96150696150696147</v>
      </c>
      <c r="K5" s="4">
        <v>0.77303370786516856</v>
      </c>
      <c r="L5" s="4">
        <v>0.80931744312025999</v>
      </c>
      <c r="M5" s="4" t="s">
        <v>66</v>
      </c>
      <c r="N5" s="4">
        <v>0.82641509433962268</v>
      </c>
      <c r="O5" s="4">
        <v>0.84705882352941175</v>
      </c>
      <c r="P5" s="4">
        <v>0.82799003322259135</v>
      </c>
    </row>
    <row r="6" spans="1:43" ht="25.5" x14ac:dyDescent="0.2">
      <c r="A6" s="36" t="s">
        <v>17</v>
      </c>
      <c r="B6" s="5">
        <v>39.591240875912412</v>
      </c>
      <c r="C6" s="5">
        <v>28.259297520661157</v>
      </c>
      <c r="D6" s="5">
        <v>0</v>
      </c>
      <c r="E6" s="5">
        <v>0</v>
      </c>
      <c r="F6" s="5">
        <v>103.87153482082488</v>
      </c>
      <c r="G6" s="5">
        <v>37.355478861087143</v>
      </c>
      <c r="H6" s="5">
        <v>87.115869017632235</v>
      </c>
      <c r="I6" s="5">
        <v>125.85978428351309</v>
      </c>
      <c r="J6" s="5">
        <v>120.59114139693357</v>
      </c>
      <c r="K6" s="5">
        <v>73.220930232558146</v>
      </c>
      <c r="L6" s="5">
        <v>80.697456492637215</v>
      </c>
      <c r="M6" s="5">
        <v>0</v>
      </c>
      <c r="N6" s="5">
        <v>125.88310502283105</v>
      </c>
      <c r="O6" s="5">
        <v>97.488247863247864</v>
      </c>
      <c r="P6" s="5">
        <v>87.050556725850129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H3" sqref="H3:H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76</v>
      </c>
      <c r="D3" s="2">
        <v>15</v>
      </c>
      <c r="E3" s="2">
        <v>32</v>
      </c>
      <c r="F3" s="2">
        <v>32</v>
      </c>
      <c r="G3" s="2">
        <v>139</v>
      </c>
      <c r="H3" s="2"/>
      <c r="I3" s="2">
        <v>29</v>
      </c>
      <c r="J3" s="2">
        <v>47</v>
      </c>
      <c r="K3" s="2">
        <v>27</v>
      </c>
      <c r="L3" s="2">
        <v>268</v>
      </c>
      <c r="M3" s="2">
        <v>17</v>
      </c>
      <c r="N3" s="2">
        <v>165</v>
      </c>
      <c r="O3" s="2">
        <v>51</v>
      </c>
      <c r="P3" s="63">
        <v>898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21</v>
      </c>
      <c r="D4" s="62">
        <v>6</v>
      </c>
      <c r="E4" s="62">
        <v>3</v>
      </c>
      <c r="F4" s="62">
        <v>9</v>
      </c>
      <c r="G4" s="62">
        <v>33</v>
      </c>
      <c r="H4" s="62"/>
      <c r="I4" s="62">
        <v>14</v>
      </c>
      <c r="J4" s="62">
        <v>40</v>
      </c>
      <c r="K4" s="62">
        <v>0</v>
      </c>
      <c r="L4" s="62">
        <v>12</v>
      </c>
      <c r="M4" s="62">
        <v>5</v>
      </c>
      <c r="N4" s="62">
        <v>58</v>
      </c>
      <c r="O4" s="62">
        <v>2</v>
      </c>
      <c r="P4" s="62">
        <v>203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0.27631578947368424</v>
      </c>
      <c r="D5" s="4">
        <v>0.4</v>
      </c>
      <c r="E5" s="4">
        <v>9.375E-2</v>
      </c>
      <c r="F5" s="4">
        <v>0.28125</v>
      </c>
      <c r="G5" s="4">
        <v>0.23741007194244604</v>
      </c>
      <c r="H5" s="4"/>
      <c r="I5" s="4">
        <v>0.48275862068965519</v>
      </c>
      <c r="J5" s="4">
        <v>0.85106382978723405</v>
      </c>
      <c r="K5" s="4" t="s">
        <v>66</v>
      </c>
      <c r="L5" s="4">
        <v>4.4776119402985072E-2</v>
      </c>
      <c r="M5" s="4">
        <v>0.29411764705882354</v>
      </c>
      <c r="N5" s="4">
        <v>0.3515151515151515</v>
      </c>
      <c r="O5" s="4">
        <v>3.9215686274509803E-2</v>
      </c>
      <c r="P5" s="4">
        <v>0.22605790645879734</v>
      </c>
    </row>
    <row r="6" spans="1:43" ht="25.5" x14ac:dyDescent="0.2">
      <c r="A6" s="36" t="s">
        <v>17</v>
      </c>
      <c r="B6" s="5"/>
      <c r="C6" s="5">
        <v>2.0476190476190474</v>
      </c>
      <c r="D6" s="5">
        <v>2.5</v>
      </c>
      <c r="E6" s="5">
        <v>5.666666666666667</v>
      </c>
      <c r="F6" s="5">
        <v>3</v>
      </c>
      <c r="G6" s="5">
        <v>6.9090909090909092</v>
      </c>
      <c r="H6" s="5"/>
      <c r="I6" s="5">
        <v>84.5</v>
      </c>
      <c r="J6" s="5">
        <v>7.55</v>
      </c>
      <c r="K6" s="5">
        <v>0</v>
      </c>
      <c r="L6" s="5">
        <v>50.916666666666664</v>
      </c>
      <c r="M6" s="5">
        <v>8</v>
      </c>
      <c r="N6" s="5">
        <v>83.568965517241381</v>
      </c>
      <c r="O6" s="5">
        <v>2</v>
      </c>
      <c r="P6" s="5">
        <v>36.044334975369459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617</v>
      </c>
      <c r="C3" s="2">
        <v>6105</v>
      </c>
      <c r="D3" s="2">
        <v>527</v>
      </c>
      <c r="E3" s="2">
        <v>1580</v>
      </c>
      <c r="F3" s="2">
        <v>4042</v>
      </c>
      <c r="G3" s="2">
        <v>8410</v>
      </c>
      <c r="H3" s="2">
        <v>3288</v>
      </c>
      <c r="I3" s="2">
        <v>8558</v>
      </c>
      <c r="J3" s="2">
        <v>2549</v>
      </c>
      <c r="K3" s="2">
        <v>3070</v>
      </c>
      <c r="L3" s="2">
        <v>5487</v>
      </c>
      <c r="M3" s="2">
        <v>543</v>
      </c>
      <c r="N3" s="2">
        <v>1862</v>
      </c>
      <c r="O3" s="2">
        <v>5658</v>
      </c>
      <c r="P3" s="63">
        <v>52296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327</v>
      </c>
      <c r="C4" s="62">
        <v>5407</v>
      </c>
      <c r="D4" s="62">
        <v>497</v>
      </c>
      <c r="E4" s="62">
        <v>1253</v>
      </c>
      <c r="F4" s="62">
        <v>3850</v>
      </c>
      <c r="G4" s="62">
        <v>6717</v>
      </c>
      <c r="H4" s="62">
        <v>2127</v>
      </c>
      <c r="I4" s="62">
        <v>5915</v>
      </c>
      <c r="J4" s="62">
        <v>2247</v>
      </c>
      <c r="K4" s="62">
        <v>2601</v>
      </c>
      <c r="L4" s="62">
        <v>4731</v>
      </c>
      <c r="M4" s="62">
        <v>503</v>
      </c>
      <c r="N4" s="62">
        <v>1273</v>
      </c>
      <c r="O4" s="62">
        <v>4769</v>
      </c>
      <c r="P4" s="62">
        <v>42217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0.52998379254457051</v>
      </c>
      <c r="C5" s="4">
        <v>0.88566748566748565</v>
      </c>
      <c r="D5" s="4">
        <v>0.94307400379506645</v>
      </c>
      <c r="E5" s="4">
        <v>0.79303797468354431</v>
      </c>
      <c r="F5" s="4">
        <v>0.95249876298861946</v>
      </c>
      <c r="G5" s="4">
        <v>0.79869203329369798</v>
      </c>
      <c r="H5" s="4">
        <v>0.64689781021897808</v>
      </c>
      <c r="I5" s="4">
        <v>0.69116616031783129</v>
      </c>
      <c r="J5" s="4">
        <v>0.88152216555511964</v>
      </c>
      <c r="K5" s="4">
        <v>0.84723127035830614</v>
      </c>
      <c r="L5" s="4">
        <v>0.8622197922361946</v>
      </c>
      <c r="M5" s="4">
        <v>0.92633517495395945</v>
      </c>
      <c r="N5" s="4">
        <v>0.68367346938775508</v>
      </c>
      <c r="O5" s="4">
        <v>0.84287734181689644</v>
      </c>
      <c r="P5" s="4">
        <v>0.80727015450512463</v>
      </c>
    </row>
    <row r="6" spans="1:43" ht="25.5" x14ac:dyDescent="0.2">
      <c r="A6" s="36" t="s">
        <v>17</v>
      </c>
      <c r="B6" s="5">
        <v>33.599388379204896</v>
      </c>
      <c r="C6" s="5">
        <v>73.468836693175518</v>
      </c>
      <c r="D6" s="5">
        <v>60.975855130784709</v>
      </c>
      <c r="E6" s="5">
        <v>111.76137270550679</v>
      </c>
      <c r="F6" s="5">
        <v>60.386233766233765</v>
      </c>
      <c r="G6" s="5">
        <v>87.430549352389463</v>
      </c>
      <c r="H6" s="5">
        <v>64.541137752703335</v>
      </c>
      <c r="I6" s="5">
        <v>166.55435333896872</v>
      </c>
      <c r="J6" s="5">
        <v>67.017356475300403</v>
      </c>
      <c r="K6" s="5">
        <v>247.60630526720493</v>
      </c>
      <c r="L6" s="5">
        <v>43.193405199746351</v>
      </c>
      <c r="M6" s="5">
        <v>32.20278330019881</v>
      </c>
      <c r="N6" s="5">
        <v>20.435978004713277</v>
      </c>
      <c r="O6" s="5">
        <v>122.2038163136926</v>
      </c>
      <c r="P6" s="5">
        <v>98.177132434801152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52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18</v>
      </c>
      <c r="C3" s="60">
        <v>391</v>
      </c>
      <c r="D3" s="60">
        <v>2</v>
      </c>
      <c r="E3" s="60">
        <v>9</v>
      </c>
      <c r="F3" s="60">
        <v>3</v>
      </c>
      <c r="G3" s="60">
        <v>20</v>
      </c>
      <c r="H3" s="60">
        <v>15</v>
      </c>
      <c r="I3" s="60">
        <v>32</v>
      </c>
      <c r="J3" s="60">
        <v>11</v>
      </c>
      <c r="K3" s="60">
        <v>0</v>
      </c>
      <c r="L3" s="60">
        <v>107</v>
      </c>
      <c r="M3" s="60">
        <v>0</v>
      </c>
      <c r="N3" s="60">
        <v>47</v>
      </c>
      <c r="O3" s="60">
        <v>9</v>
      </c>
      <c r="P3" s="69">
        <v>664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5</v>
      </c>
      <c r="C4" s="66">
        <v>43</v>
      </c>
      <c r="D4" s="66">
        <v>2</v>
      </c>
      <c r="E4" s="66">
        <v>6</v>
      </c>
      <c r="F4" s="66">
        <v>0</v>
      </c>
      <c r="G4" s="66">
        <v>0</v>
      </c>
      <c r="H4" s="66">
        <v>0</v>
      </c>
      <c r="I4" s="66">
        <v>12</v>
      </c>
      <c r="J4" s="66">
        <v>10</v>
      </c>
      <c r="K4" s="66">
        <v>0</v>
      </c>
      <c r="L4" s="66">
        <v>84</v>
      </c>
      <c r="M4" s="66">
        <v>0</v>
      </c>
      <c r="N4" s="66">
        <v>1</v>
      </c>
      <c r="O4" s="66">
        <v>0</v>
      </c>
      <c r="P4" s="62">
        <v>163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0.27777777777777779</v>
      </c>
      <c r="C5" s="55">
        <v>0.10997442455242967</v>
      </c>
      <c r="D5" s="55">
        <v>1</v>
      </c>
      <c r="E5" s="55">
        <v>0.66666666666666663</v>
      </c>
      <c r="F5" s="55" t="s">
        <v>66</v>
      </c>
      <c r="G5" s="55" t="s">
        <v>66</v>
      </c>
      <c r="H5" s="55" t="s">
        <v>66</v>
      </c>
      <c r="I5" s="55">
        <v>0.375</v>
      </c>
      <c r="J5" s="55">
        <v>0.90909090909090906</v>
      </c>
      <c r="K5" s="55" t="s">
        <v>66</v>
      </c>
      <c r="L5" s="55">
        <v>0.78504672897196259</v>
      </c>
      <c r="M5" s="55" t="s">
        <v>66</v>
      </c>
      <c r="N5" s="55">
        <v>2.1276595744680851E-2</v>
      </c>
      <c r="O5" s="55" t="s">
        <v>66</v>
      </c>
      <c r="P5" s="55">
        <v>0.24548192771084337</v>
      </c>
    </row>
    <row r="6" spans="1:43" ht="25.5" x14ac:dyDescent="0.2">
      <c r="A6" s="36" t="s">
        <v>17</v>
      </c>
      <c r="B6" s="5">
        <v>6.2</v>
      </c>
      <c r="C6" s="56">
        <v>103.25581395348837</v>
      </c>
      <c r="D6" s="56">
        <v>2</v>
      </c>
      <c r="E6" s="56">
        <v>17.5</v>
      </c>
      <c r="F6" s="56">
        <v>0</v>
      </c>
      <c r="G6" s="56">
        <v>0</v>
      </c>
      <c r="H6" s="56">
        <v>0</v>
      </c>
      <c r="I6" s="56">
        <v>2.8333333333333335</v>
      </c>
      <c r="J6" s="56">
        <v>5.8</v>
      </c>
      <c r="K6" s="56">
        <v>0</v>
      </c>
      <c r="L6" s="56">
        <v>11.30952380952381</v>
      </c>
      <c r="M6" s="56">
        <v>0</v>
      </c>
      <c r="N6" s="56">
        <v>0</v>
      </c>
      <c r="O6" s="56">
        <v>0</v>
      </c>
      <c r="P6" s="56">
        <v>34.490797546012267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I5" sqref="I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53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71</v>
      </c>
      <c r="D3" s="2"/>
      <c r="E3" s="2"/>
      <c r="F3" s="2"/>
      <c r="G3" s="2">
        <v>14</v>
      </c>
      <c r="H3" s="2"/>
      <c r="I3" s="2">
        <v>13</v>
      </c>
      <c r="J3" s="2"/>
      <c r="K3" s="2"/>
      <c r="L3" s="2"/>
      <c r="M3" s="2"/>
      <c r="N3" s="2">
        <v>95</v>
      </c>
      <c r="O3" s="2">
        <v>14</v>
      </c>
      <c r="P3" s="63">
        <v>207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26</v>
      </c>
      <c r="D4" s="62"/>
      <c r="E4" s="62"/>
      <c r="F4" s="62"/>
      <c r="G4" s="62">
        <v>0</v>
      </c>
      <c r="H4" s="62"/>
      <c r="I4" s="62">
        <v>0</v>
      </c>
      <c r="J4" s="62"/>
      <c r="K4" s="62"/>
      <c r="L4" s="62"/>
      <c r="M4" s="62"/>
      <c r="N4" s="62">
        <v>66</v>
      </c>
      <c r="O4" s="62">
        <v>0</v>
      </c>
      <c r="P4" s="62">
        <v>92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0.36619718309859156</v>
      </c>
      <c r="D5" s="4"/>
      <c r="E5" s="4"/>
      <c r="F5" s="4"/>
      <c r="G5" s="4">
        <v>0</v>
      </c>
      <c r="H5" s="4"/>
      <c r="I5" s="57">
        <v>0</v>
      </c>
      <c r="J5" s="4"/>
      <c r="K5" s="4"/>
      <c r="L5" s="4"/>
      <c r="M5" s="4"/>
      <c r="N5" s="4">
        <v>0.69473684210526321</v>
      </c>
      <c r="O5" s="55">
        <v>0</v>
      </c>
      <c r="P5" s="4">
        <v>0.44444444444444442</v>
      </c>
    </row>
    <row r="6" spans="1:43" ht="25.5" x14ac:dyDescent="0.2">
      <c r="A6" s="36" t="s">
        <v>17</v>
      </c>
      <c r="B6" s="5"/>
      <c r="C6" s="5">
        <v>9.9615384615384617</v>
      </c>
      <c r="D6" s="5"/>
      <c r="E6" s="5"/>
      <c r="F6" s="5"/>
      <c r="G6" s="5">
        <v>0</v>
      </c>
      <c r="H6" s="5"/>
      <c r="I6" s="56">
        <v>0</v>
      </c>
      <c r="J6" s="5"/>
      <c r="K6" s="5"/>
      <c r="L6" s="5"/>
      <c r="M6" s="5"/>
      <c r="N6" s="5">
        <v>7.3181818181818183</v>
      </c>
      <c r="O6" s="56">
        <v>0</v>
      </c>
      <c r="P6" s="5">
        <v>8.0652173913043477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969</v>
      </c>
      <c r="C3" s="2">
        <v>3869</v>
      </c>
      <c r="D3" s="2">
        <v>310</v>
      </c>
      <c r="E3" s="2">
        <v>205</v>
      </c>
      <c r="F3" s="2">
        <v>1664</v>
      </c>
      <c r="G3" s="2">
        <v>2497</v>
      </c>
      <c r="H3" s="2">
        <v>1319</v>
      </c>
      <c r="I3" s="2">
        <v>1490</v>
      </c>
      <c r="J3" s="2">
        <v>1444</v>
      </c>
      <c r="K3" s="2">
        <v>1041</v>
      </c>
      <c r="L3" s="2">
        <v>3170</v>
      </c>
      <c r="M3" s="2">
        <v>384</v>
      </c>
      <c r="N3" s="2">
        <v>1386</v>
      </c>
      <c r="O3" s="2">
        <v>752</v>
      </c>
      <c r="P3" s="63">
        <v>20500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754</v>
      </c>
      <c r="C4" s="62">
        <v>3496</v>
      </c>
      <c r="D4" s="62">
        <v>214</v>
      </c>
      <c r="E4" s="62">
        <v>147</v>
      </c>
      <c r="F4" s="62">
        <v>1597</v>
      </c>
      <c r="G4" s="62">
        <v>1997</v>
      </c>
      <c r="H4" s="62">
        <v>789</v>
      </c>
      <c r="I4" s="62">
        <v>1261</v>
      </c>
      <c r="J4" s="62">
        <v>1201</v>
      </c>
      <c r="K4" s="62">
        <v>1016</v>
      </c>
      <c r="L4" s="62">
        <v>2805</v>
      </c>
      <c r="M4" s="62">
        <v>360</v>
      </c>
      <c r="N4" s="62">
        <v>976</v>
      </c>
      <c r="O4" s="62">
        <v>695</v>
      </c>
      <c r="P4" s="62">
        <v>17308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0.77812177502579982</v>
      </c>
      <c r="C5" s="4">
        <v>0.90359265960196433</v>
      </c>
      <c r="D5" s="4">
        <v>0.69032258064516128</v>
      </c>
      <c r="E5" s="4">
        <v>0.71707317073170729</v>
      </c>
      <c r="F5" s="4">
        <v>0.95973557692307687</v>
      </c>
      <c r="G5" s="4">
        <v>0.79975971165398474</v>
      </c>
      <c r="H5" s="4">
        <v>0.59818043972706592</v>
      </c>
      <c r="I5" s="4">
        <v>0.84630872483221475</v>
      </c>
      <c r="J5" s="4">
        <v>0.8317174515235457</v>
      </c>
      <c r="K5" s="4">
        <v>0.9759846301633045</v>
      </c>
      <c r="L5" s="4">
        <v>0.8848580441640379</v>
      </c>
      <c r="M5" s="4">
        <v>0.9375</v>
      </c>
      <c r="N5" s="4">
        <v>0.70418470418470414</v>
      </c>
      <c r="O5" s="4">
        <v>0.92420212765957444</v>
      </c>
      <c r="P5" s="4">
        <v>0.84429268292682924</v>
      </c>
    </row>
    <row r="6" spans="1:43" ht="25.5" x14ac:dyDescent="0.2">
      <c r="A6" s="36" t="s">
        <v>17</v>
      </c>
      <c r="B6" s="5">
        <v>30.96684350132626</v>
      </c>
      <c r="C6" s="5">
        <v>92.552917620137293</v>
      </c>
      <c r="D6" s="5">
        <v>16.079439252336449</v>
      </c>
      <c r="E6" s="5">
        <v>9.7142857142857135</v>
      </c>
      <c r="F6" s="5">
        <v>65.536005009392611</v>
      </c>
      <c r="G6" s="5">
        <v>34.418627941912867</v>
      </c>
      <c r="H6" s="5">
        <v>24.387832699619771</v>
      </c>
      <c r="I6" s="5">
        <v>22.630452022204601</v>
      </c>
      <c r="J6" s="5">
        <v>51.729392173189012</v>
      </c>
      <c r="K6" s="5">
        <v>106.1259842519685</v>
      </c>
      <c r="L6" s="5">
        <v>74.323351158645281</v>
      </c>
      <c r="M6" s="5">
        <v>32.408333333333331</v>
      </c>
      <c r="N6" s="5">
        <v>24.672131147540984</v>
      </c>
      <c r="O6" s="5">
        <v>22.578417266187049</v>
      </c>
      <c r="P6" s="5">
        <v>57.939912179339032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630</v>
      </c>
      <c r="C3" s="2">
        <v>836</v>
      </c>
      <c r="D3" s="2">
        <v>312</v>
      </c>
      <c r="E3" s="2">
        <v>190</v>
      </c>
      <c r="F3" s="2">
        <v>515</v>
      </c>
      <c r="G3" s="2">
        <v>495</v>
      </c>
      <c r="H3" s="2">
        <v>933</v>
      </c>
      <c r="I3" s="2">
        <v>410</v>
      </c>
      <c r="J3" s="2">
        <v>541</v>
      </c>
      <c r="K3" s="2">
        <v>32</v>
      </c>
      <c r="L3" s="2">
        <v>1040</v>
      </c>
      <c r="M3" s="2">
        <v>199</v>
      </c>
      <c r="N3" s="2">
        <v>660</v>
      </c>
      <c r="O3" s="2">
        <v>180</v>
      </c>
      <c r="P3" s="63">
        <v>6973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84</v>
      </c>
      <c r="C4" s="62">
        <v>84</v>
      </c>
      <c r="D4" s="62">
        <v>198</v>
      </c>
      <c r="E4" s="62">
        <v>180</v>
      </c>
      <c r="F4" s="62">
        <v>338</v>
      </c>
      <c r="G4" s="62">
        <v>3</v>
      </c>
      <c r="H4" s="62">
        <v>419</v>
      </c>
      <c r="I4" s="62">
        <v>0</v>
      </c>
      <c r="J4" s="62">
        <v>482</v>
      </c>
      <c r="K4" s="62">
        <v>16</v>
      </c>
      <c r="L4" s="62">
        <v>92</v>
      </c>
      <c r="M4" s="62">
        <v>2</v>
      </c>
      <c r="N4" s="62">
        <v>539</v>
      </c>
      <c r="O4" s="62">
        <v>169</v>
      </c>
      <c r="P4" s="62">
        <v>2606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0.13333333333333333</v>
      </c>
      <c r="C5" s="4">
        <v>0.10047846889952153</v>
      </c>
      <c r="D5" s="4">
        <v>0.63461538461538458</v>
      </c>
      <c r="E5" s="4">
        <v>0.94736842105263153</v>
      </c>
      <c r="F5" s="4">
        <v>0.65631067961165046</v>
      </c>
      <c r="G5" s="4">
        <v>6.0606060606060606E-3</v>
      </c>
      <c r="H5" s="4">
        <v>0.44908896034297963</v>
      </c>
      <c r="I5" s="4" t="s">
        <v>66</v>
      </c>
      <c r="J5" s="4">
        <v>0.89094269870609977</v>
      </c>
      <c r="K5" s="4">
        <v>0.5</v>
      </c>
      <c r="L5" s="4">
        <v>8.8461538461538466E-2</v>
      </c>
      <c r="M5" s="4">
        <v>1.0050251256281407E-2</v>
      </c>
      <c r="N5" s="4">
        <v>0.81666666666666665</v>
      </c>
      <c r="O5" s="4">
        <v>0.93888888888888888</v>
      </c>
      <c r="P5" s="4">
        <v>0.37372723361537358</v>
      </c>
    </row>
    <row r="6" spans="1:43" ht="25.5" x14ac:dyDescent="0.2">
      <c r="A6" s="36" t="s">
        <v>17</v>
      </c>
      <c r="B6" s="5">
        <v>6.5714285714285712</v>
      </c>
      <c r="C6" s="5">
        <v>18.107142857142858</v>
      </c>
      <c r="D6" s="5">
        <v>43.717171717171716</v>
      </c>
      <c r="E6" s="5">
        <v>10.855555555555556</v>
      </c>
      <c r="F6" s="5">
        <v>69.139053254437869</v>
      </c>
      <c r="G6" s="5">
        <v>1</v>
      </c>
      <c r="H6" s="5">
        <v>18.300715990453462</v>
      </c>
      <c r="I6" s="5">
        <v>0</v>
      </c>
      <c r="J6" s="5">
        <v>35.877593360995853</v>
      </c>
      <c r="K6" s="5">
        <v>7.125</v>
      </c>
      <c r="L6" s="5">
        <v>11.423913043478262</v>
      </c>
      <c r="M6" s="5">
        <v>0</v>
      </c>
      <c r="N6" s="5">
        <v>7.74582560296846</v>
      </c>
      <c r="O6" s="5">
        <v>2.5207100591715976</v>
      </c>
      <c r="P6" s="5">
        <v>25.626247122026093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G5" sqref="G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38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236</v>
      </c>
      <c r="C3" s="2">
        <v>213</v>
      </c>
      <c r="D3" s="2">
        <v>20</v>
      </c>
      <c r="E3" s="2">
        <v>87</v>
      </c>
      <c r="F3" s="2">
        <v>181</v>
      </c>
      <c r="G3" s="2">
        <v>346</v>
      </c>
      <c r="H3" s="2">
        <v>230</v>
      </c>
      <c r="I3" s="2">
        <v>179</v>
      </c>
      <c r="J3" s="2">
        <v>128</v>
      </c>
      <c r="K3" s="2">
        <v>61</v>
      </c>
      <c r="L3" s="2">
        <v>280</v>
      </c>
      <c r="M3" s="2"/>
      <c r="N3" s="2">
        <v>373</v>
      </c>
      <c r="O3" s="2">
        <v>98</v>
      </c>
      <c r="P3" s="63">
        <v>2432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182</v>
      </c>
      <c r="C4" s="62">
        <v>170</v>
      </c>
      <c r="D4" s="62">
        <v>7</v>
      </c>
      <c r="E4" s="62">
        <v>22</v>
      </c>
      <c r="F4" s="62">
        <v>162</v>
      </c>
      <c r="G4" s="62">
        <v>0</v>
      </c>
      <c r="H4" s="62">
        <v>15</v>
      </c>
      <c r="I4" s="62">
        <v>42</v>
      </c>
      <c r="J4" s="62">
        <v>71</v>
      </c>
      <c r="K4" s="62">
        <v>36</v>
      </c>
      <c r="L4" s="62">
        <v>234</v>
      </c>
      <c r="M4" s="62"/>
      <c r="N4" s="62">
        <v>250</v>
      </c>
      <c r="O4" s="62">
        <v>42</v>
      </c>
      <c r="P4" s="62">
        <v>1233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0.77118644067796616</v>
      </c>
      <c r="C5" s="4">
        <v>0.7981220657276995</v>
      </c>
      <c r="D5" s="4">
        <v>0.35</v>
      </c>
      <c r="E5" s="4">
        <v>0.25287356321839083</v>
      </c>
      <c r="F5" s="4">
        <v>0.89502762430939231</v>
      </c>
      <c r="G5" s="4">
        <v>0</v>
      </c>
      <c r="H5" s="4">
        <v>6.5217391304347824E-2</v>
      </c>
      <c r="I5" s="4">
        <v>0.23463687150837989</v>
      </c>
      <c r="J5" s="4">
        <v>0.5546875</v>
      </c>
      <c r="K5" s="4">
        <v>0.5901639344262295</v>
      </c>
      <c r="L5" s="4">
        <v>0.83571428571428574</v>
      </c>
      <c r="M5" s="4"/>
      <c r="N5" s="4">
        <v>0.67024128686327078</v>
      </c>
      <c r="O5" s="4">
        <v>0.42857142857142855</v>
      </c>
      <c r="P5" s="4">
        <v>0.50699013157894735</v>
      </c>
    </row>
    <row r="6" spans="1:43" ht="25.5" x14ac:dyDescent="0.2">
      <c r="A6" s="36" t="s">
        <v>17</v>
      </c>
      <c r="B6" s="5">
        <v>26.593406593406595</v>
      </c>
      <c r="C6" s="5">
        <v>26.170588235294119</v>
      </c>
      <c r="D6" s="5">
        <v>16.857142857142858</v>
      </c>
      <c r="E6" s="5">
        <v>26.318181818181817</v>
      </c>
      <c r="F6" s="5">
        <v>25.450617283950617</v>
      </c>
      <c r="G6" s="5">
        <v>0</v>
      </c>
      <c r="H6" s="5">
        <v>10.6</v>
      </c>
      <c r="I6" s="5">
        <v>29.476190476190474</v>
      </c>
      <c r="J6" s="5">
        <v>22.323943661971832</v>
      </c>
      <c r="K6" s="5">
        <v>36.277777777777779</v>
      </c>
      <c r="L6" s="5">
        <v>32.337606837606835</v>
      </c>
      <c r="M6" s="5"/>
      <c r="N6" s="5">
        <v>37.664000000000001</v>
      </c>
      <c r="O6" s="5">
        <v>11.095238095238095</v>
      </c>
      <c r="P6" s="5">
        <v>29.072181670721818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</row>
    <row r="2" spans="1:43" ht="34.5" customHeight="1" x14ac:dyDescent="0.2">
      <c r="A2" s="1" t="s">
        <v>39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548</v>
      </c>
      <c r="C3" s="2">
        <v>1147</v>
      </c>
      <c r="D3" s="2">
        <v>252</v>
      </c>
      <c r="E3" s="2">
        <v>274</v>
      </c>
      <c r="F3" s="2">
        <v>412</v>
      </c>
      <c r="G3" s="2">
        <v>1192</v>
      </c>
      <c r="H3" s="2">
        <v>363</v>
      </c>
      <c r="I3" s="2">
        <v>603</v>
      </c>
      <c r="J3" s="2">
        <v>498</v>
      </c>
      <c r="K3" s="2">
        <v>102</v>
      </c>
      <c r="L3" s="2">
        <v>486</v>
      </c>
      <c r="M3" s="2">
        <v>98</v>
      </c>
      <c r="N3" s="2">
        <v>1324</v>
      </c>
      <c r="O3" s="2">
        <v>572</v>
      </c>
      <c r="P3" s="63">
        <v>7871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123</v>
      </c>
      <c r="C4" s="62">
        <v>987</v>
      </c>
      <c r="D4" s="62">
        <v>166</v>
      </c>
      <c r="E4" s="62">
        <v>235</v>
      </c>
      <c r="F4" s="62">
        <v>401</v>
      </c>
      <c r="G4" s="62">
        <v>87</v>
      </c>
      <c r="H4" s="62">
        <v>41</v>
      </c>
      <c r="I4" s="62">
        <v>4</v>
      </c>
      <c r="J4" s="62">
        <v>21</v>
      </c>
      <c r="K4" s="62">
        <v>91</v>
      </c>
      <c r="L4" s="62">
        <v>256</v>
      </c>
      <c r="M4" s="62">
        <v>64</v>
      </c>
      <c r="N4" s="62">
        <v>886</v>
      </c>
      <c r="O4" s="62">
        <v>304</v>
      </c>
      <c r="P4" s="62">
        <v>3666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0.22445255474452555</v>
      </c>
      <c r="C5" s="4">
        <v>0.86050566695727981</v>
      </c>
      <c r="D5" s="4">
        <v>0.65873015873015872</v>
      </c>
      <c r="E5" s="4">
        <v>0.85766423357664234</v>
      </c>
      <c r="F5" s="4">
        <v>0.97330097087378642</v>
      </c>
      <c r="G5" s="4">
        <v>7.2986577181208059E-2</v>
      </c>
      <c r="H5" s="4">
        <v>0.11294765840220386</v>
      </c>
      <c r="I5" s="4">
        <v>6.6334991708126038E-3</v>
      </c>
      <c r="J5" s="4">
        <v>4.2168674698795178E-2</v>
      </c>
      <c r="K5" s="4">
        <v>0.89215686274509809</v>
      </c>
      <c r="L5" s="4">
        <v>0.52674897119341568</v>
      </c>
      <c r="M5" s="4">
        <v>0.65306122448979587</v>
      </c>
      <c r="N5" s="4">
        <v>0.66918429003021151</v>
      </c>
      <c r="O5" s="4">
        <v>0.53146853146853146</v>
      </c>
      <c r="P5" s="4">
        <v>0.46576038622792532</v>
      </c>
    </row>
    <row r="6" spans="1:43" ht="25.5" x14ac:dyDescent="0.2">
      <c r="A6" s="36" t="s">
        <v>17</v>
      </c>
      <c r="B6" s="5">
        <v>49.983739837398375</v>
      </c>
      <c r="C6" s="5">
        <v>38.851063829787236</v>
      </c>
      <c r="D6" s="5">
        <v>62.662650602409641</v>
      </c>
      <c r="E6" s="5">
        <v>94.336170212765964</v>
      </c>
      <c r="F6" s="5">
        <v>57.990024937655861</v>
      </c>
      <c r="G6" s="5">
        <v>36.091954022988503</v>
      </c>
      <c r="H6" s="5">
        <v>12.560975609756097</v>
      </c>
      <c r="I6" s="5">
        <v>11</v>
      </c>
      <c r="J6" s="5">
        <v>26.571428571428573</v>
      </c>
      <c r="K6" s="5">
        <v>19.736263736263737</v>
      </c>
      <c r="L6" s="5">
        <v>21.7578125</v>
      </c>
      <c r="M6" s="5">
        <v>32.984375</v>
      </c>
      <c r="N6" s="5">
        <v>36.95259593679458</v>
      </c>
      <c r="O6" s="5">
        <v>21.973684210526315</v>
      </c>
      <c r="P6" s="5">
        <v>41.863884342607747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190</v>
      </c>
      <c r="C3" s="2">
        <v>2727</v>
      </c>
      <c r="D3" s="2">
        <v>438</v>
      </c>
      <c r="E3" s="2">
        <v>568</v>
      </c>
      <c r="F3" s="2">
        <v>2763</v>
      </c>
      <c r="G3" s="2">
        <v>931</v>
      </c>
      <c r="H3" s="2">
        <v>1838</v>
      </c>
      <c r="I3" s="2">
        <v>517</v>
      </c>
      <c r="J3" s="2">
        <v>1163</v>
      </c>
      <c r="K3" s="2">
        <v>94</v>
      </c>
      <c r="L3" s="2">
        <v>627</v>
      </c>
      <c r="M3" s="2">
        <v>95</v>
      </c>
      <c r="N3" s="2">
        <v>810</v>
      </c>
      <c r="O3" s="2">
        <v>194</v>
      </c>
      <c r="P3" s="63">
        <v>12955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36</v>
      </c>
      <c r="C4" s="62">
        <v>1863</v>
      </c>
      <c r="D4" s="62">
        <v>402</v>
      </c>
      <c r="E4" s="62">
        <v>472</v>
      </c>
      <c r="F4" s="62">
        <v>2673</v>
      </c>
      <c r="G4" s="62">
        <v>170</v>
      </c>
      <c r="H4" s="62">
        <v>911</v>
      </c>
      <c r="I4" s="62">
        <v>375</v>
      </c>
      <c r="J4" s="62">
        <v>954</v>
      </c>
      <c r="K4" s="62">
        <v>75</v>
      </c>
      <c r="L4" s="62">
        <v>231</v>
      </c>
      <c r="M4" s="62">
        <v>16</v>
      </c>
      <c r="N4" s="62">
        <v>451</v>
      </c>
      <c r="O4" s="62">
        <v>140</v>
      </c>
      <c r="P4" s="62">
        <v>8769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0.18947368421052632</v>
      </c>
      <c r="C5" s="4">
        <v>0.68316831683168322</v>
      </c>
      <c r="D5" s="4">
        <v>0.9178082191780822</v>
      </c>
      <c r="E5" s="4">
        <v>0.83098591549295775</v>
      </c>
      <c r="F5" s="4">
        <v>0.96742671009771986</v>
      </c>
      <c r="G5" s="4">
        <v>0.18259935553168635</v>
      </c>
      <c r="H5" s="4">
        <v>0.49564744287268769</v>
      </c>
      <c r="I5" s="4">
        <v>0.72533849129593808</v>
      </c>
      <c r="J5" s="4">
        <v>0.82029234737747203</v>
      </c>
      <c r="K5" s="4">
        <v>0.7978723404255319</v>
      </c>
      <c r="L5" s="4">
        <v>0.36842105263157893</v>
      </c>
      <c r="M5" s="4">
        <v>0.16842105263157894</v>
      </c>
      <c r="N5" s="4">
        <v>0.55679012345679013</v>
      </c>
      <c r="O5" s="4">
        <v>0.72164948453608246</v>
      </c>
      <c r="P5" s="4">
        <v>0.67688151292937093</v>
      </c>
    </row>
    <row r="6" spans="1:43" ht="25.5" x14ac:dyDescent="0.2">
      <c r="A6" s="36" t="s">
        <v>17</v>
      </c>
      <c r="B6" s="5">
        <v>1.5833333333333333</v>
      </c>
      <c r="C6" s="5">
        <v>72.470746108427264</v>
      </c>
      <c r="D6" s="5">
        <v>46.629353233830848</v>
      </c>
      <c r="E6" s="5">
        <v>71.33898305084746</v>
      </c>
      <c r="F6" s="5">
        <v>537.87130564908341</v>
      </c>
      <c r="G6" s="5">
        <v>23.964705882352941</v>
      </c>
      <c r="H6" s="5">
        <v>56.34906695938529</v>
      </c>
      <c r="I6" s="5">
        <v>124.99466666666666</v>
      </c>
      <c r="J6" s="5">
        <v>97.229559748427675</v>
      </c>
      <c r="K6" s="5">
        <v>9.1999999999999993</v>
      </c>
      <c r="L6" s="5">
        <v>12.147186147186147</v>
      </c>
      <c r="M6" s="5">
        <v>5.125</v>
      </c>
      <c r="N6" s="5">
        <v>17.798226164079821</v>
      </c>
      <c r="O6" s="5">
        <v>6.15</v>
      </c>
      <c r="P6" s="5">
        <v>209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431</v>
      </c>
      <c r="C3" s="2">
        <v>968</v>
      </c>
      <c r="D3" s="2">
        <v>0</v>
      </c>
      <c r="E3" s="2">
        <v>0</v>
      </c>
      <c r="F3" s="2">
        <v>1042</v>
      </c>
      <c r="G3" s="2">
        <v>732</v>
      </c>
      <c r="H3" s="2">
        <v>350</v>
      </c>
      <c r="I3" s="2">
        <v>469</v>
      </c>
      <c r="J3" s="2">
        <v>102</v>
      </c>
      <c r="K3" s="2">
        <v>245</v>
      </c>
      <c r="L3" s="2">
        <v>673</v>
      </c>
      <c r="M3" s="2">
        <v>0</v>
      </c>
      <c r="N3" s="2">
        <v>439</v>
      </c>
      <c r="O3" s="2">
        <v>277</v>
      </c>
      <c r="P3" s="63">
        <v>5728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331</v>
      </c>
      <c r="C4" s="62">
        <v>791</v>
      </c>
      <c r="D4" s="62">
        <v>0</v>
      </c>
      <c r="E4" s="62">
        <v>0</v>
      </c>
      <c r="F4" s="62">
        <v>997</v>
      </c>
      <c r="G4" s="62">
        <v>441</v>
      </c>
      <c r="H4" s="62">
        <v>311</v>
      </c>
      <c r="I4" s="62">
        <v>297</v>
      </c>
      <c r="J4" s="62">
        <v>99</v>
      </c>
      <c r="K4" s="62">
        <v>202</v>
      </c>
      <c r="L4" s="62">
        <v>581</v>
      </c>
      <c r="M4" s="62">
        <v>0</v>
      </c>
      <c r="N4" s="62">
        <v>343</v>
      </c>
      <c r="O4" s="62">
        <v>233</v>
      </c>
      <c r="P4" s="62">
        <v>4626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0.76798143851508116</v>
      </c>
      <c r="C5" s="4">
        <v>0.81714876033057848</v>
      </c>
      <c r="D5" s="4" t="s">
        <v>66</v>
      </c>
      <c r="E5" s="4" t="s">
        <v>66</v>
      </c>
      <c r="F5" s="4">
        <v>0.95681381957773515</v>
      </c>
      <c r="G5" s="4">
        <v>0.60245901639344257</v>
      </c>
      <c r="H5" s="4">
        <v>0.88857142857142857</v>
      </c>
      <c r="I5" s="4">
        <v>0.63326226012793174</v>
      </c>
      <c r="J5" s="4">
        <v>0.97058823529411764</v>
      </c>
      <c r="K5" s="4">
        <v>0.82448979591836735</v>
      </c>
      <c r="L5" s="4">
        <v>0.86329866270430911</v>
      </c>
      <c r="M5" s="4" t="s">
        <v>66</v>
      </c>
      <c r="N5" s="4">
        <v>0.78132118451025057</v>
      </c>
      <c r="O5" s="4">
        <v>0.84115523465703967</v>
      </c>
      <c r="P5" s="4">
        <v>0.80761173184357538</v>
      </c>
    </row>
    <row r="6" spans="1:43" ht="25.5" x14ac:dyDescent="0.2">
      <c r="A6" s="36" t="s">
        <v>17</v>
      </c>
      <c r="B6" s="5">
        <v>32.299093655589125</v>
      </c>
      <c r="C6" s="5">
        <v>56.515802781289509</v>
      </c>
      <c r="D6" s="5">
        <v>0</v>
      </c>
      <c r="E6" s="5">
        <v>0</v>
      </c>
      <c r="F6" s="5">
        <v>117.75225677031094</v>
      </c>
      <c r="G6" s="5">
        <v>23.083900226757368</v>
      </c>
      <c r="H6" s="5">
        <v>35.559485530546624</v>
      </c>
      <c r="I6" s="5">
        <v>241.73400673400673</v>
      </c>
      <c r="J6" s="5">
        <v>14.727272727272727</v>
      </c>
      <c r="K6" s="5">
        <v>27.861386138613863</v>
      </c>
      <c r="L6" s="5">
        <v>35.123924268502584</v>
      </c>
      <c r="M6" s="5">
        <v>0</v>
      </c>
      <c r="N6" s="5">
        <v>55.976676384839649</v>
      </c>
      <c r="O6" s="5">
        <v>66.480686695278976</v>
      </c>
      <c r="P6" s="5">
        <v>70.905966277561603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57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1957</v>
      </c>
      <c r="C3" s="2">
        <v>5013</v>
      </c>
      <c r="D3" s="2">
        <v>1029</v>
      </c>
      <c r="E3" s="2">
        <v>1203</v>
      </c>
      <c r="F3" s="2">
        <v>6353</v>
      </c>
      <c r="G3" s="2">
        <v>5169</v>
      </c>
      <c r="H3" s="2">
        <v>4328</v>
      </c>
      <c r="I3" s="2">
        <v>2319</v>
      </c>
      <c r="J3" s="2">
        <v>1723</v>
      </c>
      <c r="K3" s="2">
        <v>2051</v>
      </c>
      <c r="L3" s="2">
        <v>5675</v>
      </c>
      <c r="M3" s="2">
        <v>918</v>
      </c>
      <c r="N3" s="2">
        <v>2541</v>
      </c>
      <c r="O3" s="2">
        <v>3700</v>
      </c>
      <c r="P3" s="63">
        <v>43979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1286</v>
      </c>
      <c r="C4" s="62">
        <v>4450</v>
      </c>
      <c r="D4" s="62">
        <v>955</v>
      </c>
      <c r="E4" s="62">
        <v>1050</v>
      </c>
      <c r="F4" s="62">
        <v>5664</v>
      </c>
      <c r="G4" s="62">
        <v>3955</v>
      </c>
      <c r="H4" s="62">
        <v>1291</v>
      </c>
      <c r="I4" s="62">
        <v>1435</v>
      </c>
      <c r="J4" s="62">
        <v>1686</v>
      </c>
      <c r="K4" s="62">
        <v>1675</v>
      </c>
      <c r="L4" s="62">
        <v>5134</v>
      </c>
      <c r="M4" s="62">
        <v>774</v>
      </c>
      <c r="N4" s="62">
        <v>1735</v>
      </c>
      <c r="O4" s="62">
        <v>3331</v>
      </c>
      <c r="P4" s="62">
        <v>34421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0.65712825753704651</v>
      </c>
      <c r="C5" s="4">
        <v>0.88769200079792543</v>
      </c>
      <c r="D5" s="4">
        <v>0.92808551992225463</v>
      </c>
      <c r="E5" s="4">
        <v>0.87281795511221949</v>
      </c>
      <c r="F5" s="4">
        <v>0.89154730048795849</v>
      </c>
      <c r="G5" s="4">
        <v>0.76513832462758757</v>
      </c>
      <c r="H5" s="4">
        <v>0.29829020332717188</v>
      </c>
      <c r="I5" s="4">
        <v>0.61880120741699007</v>
      </c>
      <c r="J5" s="4">
        <v>0.97852582704585023</v>
      </c>
      <c r="K5" s="4">
        <v>0.81667479278400779</v>
      </c>
      <c r="L5" s="4">
        <v>0.90466960352422909</v>
      </c>
      <c r="M5" s="4">
        <v>0.84313725490196079</v>
      </c>
      <c r="N5" s="4">
        <v>0.68280204643841003</v>
      </c>
      <c r="O5" s="4">
        <v>0.90027027027027029</v>
      </c>
      <c r="P5" s="4">
        <v>0.78266900111416815</v>
      </c>
    </row>
    <row r="6" spans="1:43" ht="25.5" x14ac:dyDescent="0.2">
      <c r="A6" s="36" t="s">
        <v>17</v>
      </c>
      <c r="B6" s="5">
        <v>133.18895800933126</v>
      </c>
      <c r="C6" s="5">
        <v>100.08247191011236</v>
      </c>
      <c r="D6" s="5">
        <v>61.00942408376963</v>
      </c>
      <c r="E6" s="5">
        <v>68.093333333333334</v>
      </c>
      <c r="F6" s="5">
        <v>193.93679378531073</v>
      </c>
      <c r="G6" s="5">
        <v>32.559544879898866</v>
      </c>
      <c r="H6" s="5">
        <v>77.735863671572417</v>
      </c>
      <c r="I6" s="5">
        <v>193.34703832752612</v>
      </c>
      <c r="J6" s="5">
        <v>41.163701067615655</v>
      </c>
      <c r="K6" s="5">
        <v>270.03044776119401</v>
      </c>
      <c r="L6" s="5">
        <v>93.438839111803659</v>
      </c>
      <c r="M6" s="5">
        <v>34.612403100775197</v>
      </c>
      <c r="N6" s="5">
        <v>50.679538904899132</v>
      </c>
      <c r="O6" s="5">
        <v>103.63374362053437</v>
      </c>
      <c r="P6" s="5">
        <v>110.76935591644636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F25" sqref="F2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572</v>
      </c>
      <c r="C3" s="2">
        <v>904</v>
      </c>
      <c r="D3" s="2">
        <v>322</v>
      </c>
      <c r="E3" s="2">
        <v>533</v>
      </c>
      <c r="F3" s="2">
        <v>532</v>
      </c>
      <c r="G3" s="2">
        <v>1168</v>
      </c>
      <c r="H3" s="2">
        <v>1587</v>
      </c>
      <c r="I3" s="2">
        <v>1799</v>
      </c>
      <c r="J3" s="2">
        <v>501</v>
      </c>
      <c r="K3" s="2">
        <v>594</v>
      </c>
      <c r="L3" s="2">
        <v>1681</v>
      </c>
      <c r="M3" s="2">
        <v>278</v>
      </c>
      <c r="N3" s="2">
        <v>1426</v>
      </c>
      <c r="O3" s="2">
        <v>162</v>
      </c>
      <c r="P3" s="63">
        <v>12059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488</v>
      </c>
      <c r="C4" s="62">
        <v>760</v>
      </c>
      <c r="D4" s="62">
        <v>289</v>
      </c>
      <c r="E4" s="62">
        <v>464</v>
      </c>
      <c r="F4" s="62">
        <v>507</v>
      </c>
      <c r="G4" s="62">
        <v>891</v>
      </c>
      <c r="H4" s="62">
        <v>1215</v>
      </c>
      <c r="I4" s="62">
        <v>1628</v>
      </c>
      <c r="J4" s="62">
        <v>422</v>
      </c>
      <c r="K4" s="62">
        <v>590</v>
      </c>
      <c r="L4" s="62">
        <v>912</v>
      </c>
      <c r="M4" s="62">
        <v>243</v>
      </c>
      <c r="N4" s="62">
        <v>1147</v>
      </c>
      <c r="O4" s="62">
        <v>157</v>
      </c>
      <c r="P4" s="62">
        <v>9713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0.85314685314685312</v>
      </c>
      <c r="C5" s="4">
        <v>0.84070796460176989</v>
      </c>
      <c r="D5" s="4">
        <v>0.89751552795031053</v>
      </c>
      <c r="E5" s="4">
        <v>0.87054409005628519</v>
      </c>
      <c r="F5" s="4">
        <v>0.95300751879699253</v>
      </c>
      <c r="G5" s="4">
        <v>0.76284246575342463</v>
      </c>
      <c r="H5" s="4">
        <v>0.7655954631379962</v>
      </c>
      <c r="I5" s="4">
        <v>0.90494719288493608</v>
      </c>
      <c r="J5" s="4">
        <v>0.8423153692614771</v>
      </c>
      <c r="K5" s="4">
        <v>0.9932659932659933</v>
      </c>
      <c r="L5" s="4">
        <v>0.54253420582986323</v>
      </c>
      <c r="M5" s="4">
        <v>0.87410071942446044</v>
      </c>
      <c r="N5" s="4">
        <v>0.80434782608695654</v>
      </c>
      <c r="O5" s="4">
        <v>0.96913580246913578</v>
      </c>
      <c r="P5" s="4">
        <v>0.8054565055145535</v>
      </c>
    </row>
    <row r="6" spans="1:43" ht="25.5" x14ac:dyDescent="0.2">
      <c r="A6" s="36" t="s">
        <v>17</v>
      </c>
      <c r="B6" s="5">
        <v>45.024590163934427</v>
      </c>
      <c r="C6" s="5">
        <v>36.457894736842107</v>
      </c>
      <c r="D6" s="5">
        <v>95.570934256055367</v>
      </c>
      <c r="E6" s="5">
        <v>92.769396551724142</v>
      </c>
      <c r="F6" s="5">
        <v>47.814595660749504</v>
      </c>
      <c r="G6" s="5">
        <v>43.213243546576876</v>
      </c>
      <c r="H6" s="5">
        <v>96.296296296296291</v>
      </c>
      <c r="I6" s="5">
        <v>324.78562653562653</v>
      </c>
      <c r="J6" s="5">
        <v>64.857819905213276</v>
      </c>
      <c r="K6" s="5">
        <v>73.489830508474583</v>
      </c>
      <c r="L6" s="5">
        <v>56.080043859649123</v>
      </c>
      <c r="M6" s="5">
        <v>25.744855967078188</v>
      </c>
      <c r="N6" s="5">
        <v>56.427201394943332</v>
      </c>
      <c r="O6" s="5">
        <v>90.050955414012734</v>
      </c>
      <c r="P6" s="5">
        <v>106.64377638216823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S44"/>
  <sheetViews>
    <sheetView zoomScale="80" zoomScaleNormal="80" workbookViewId="0">
      <selection activeCell="M40" sqref="M40"/>
    </sheetView>
  </sheetViews>
  <sheetFormatPr baseColWidth="10" defaultRowHeight="12.75" x14ac:dyDescent="0.2"/>
  <cols>
    <col min="1" max="1" width="34.85546875" customWidth="1"/>
    <col min="2" max="15" width="11.42578125" customWidth="1"/>
  </cols>
  <sheetData>
    <row r="1" spans="1:16" ht="18.75" x14ac:dyDescent="0.3">
      <c r="A1" s="23" t="s">
        <v>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1:16" ht="18.75" x14ac:dyDescent="0.3">
      <c r="A2" s="23" t="s">
        <v>71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ht="15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5.5" x14ac:dyDescent="0.2">
      <c r="A4" s="27" t="s">
        <v>62</v>
      </c>
      <c r="B4" s="28" t="s">
        <v>0</v>
      </c>
      <c r="C4" s="28" t="s">
        <v>1</v>
      </c>
      <c r="D4" s="28" t="s">
        <v>2</v>
      </c>
      <c r="E4" s="28" t="s">
        <v>3</v>
      </c>
      <c r="F4" s="28" t="s">
        <v>4</v>
      </c>
      <c r="G4" s="28" t="s">
        <v>5</v>
      </c>
      <c r="H4" s="28" t="s">
        <v>6</v>
      </c>
      <c r="I4" s="28" t="s">
        <v>7</v>
      </c>
      <c r="J4" s="28" t="s">
        <v>8</v>
      </c>
      <c r="K4" s="28" t="s">
        <v>9</v>
      </c>
      <c r="L4" s="28" t="s">
        <v>10</v>
      </c>
      <c r="M4" s="28" t="s">
        <v>11</v>
      </c>
      <c r="N4" s="28" t="s">
        <v>12</v>
      </c>
      <c r="O4" s="41" t="s">
        <v>13</v>
      </c>
      <c r="P4" s="44" t="s">
        <v>14</v>
      </c>
    </row>
    <row r="5" spans="1:16" x14ac:dyDescent="0.2">
      <c r="A5" s="39" t="s">
        <v>44</v>
      </c>
      <c r="B5" s="40"/>
      <c r="C5" s="40">
        <v>5</v>
      </c>
      <c r="D5" s="40"/>
      <c r="E5" s="40"/>
      <c r="F5" s="40"/>
      <c r="G5" s="40"/>
      <c r="H5" s="40"/>
      <c r="I5" s="40">
        <v>230</v>
      </c>
      <c r="J5" s="40"/>
      <c r="K5" s="40"/>
      <c r="L5" s="40"/>
      <c r="M5" s="40"/>
      <c r="N5" s="40"/>
      <c r="O5" s="42">
        <v>5</v>
      </c>
      <c r="P5" s="45">
        <f>SUM(B5:O5)</f>
        <v>240</v>
      </c>
    </row>
    <row r="6" spans="1:16" x14ac:dyDescent="0.2">
      <c r="A6" s="29" t="s">
        <v>45</v>
      </c>
      <c r="B6" s="30"/>
      <c r="C6" s="30"/>
      <c r="D6" s="30"/>
      <c r="E6" s="30">
        <v>1</v>
      </c>
      <c r="F6" s="30"/>
      <c r="G6" s="30"/>
      <c r="H6" s="30"/>
      <c r="I6" s="30">
        <v>419</v>
      </c>
      <c r="J6" s="30"/>
      <c r="K6" s="30">
        <v>1</v>
      </c>
      <c r="L6" s="30"/>
      <c r="M6" s="30"/>
      <c r="N6" s="30"/>
      <c r="O6" s="43">
        <v>1</v>
      </c>
      <c r="P6" s="46">
        <f t="shared" ref="P6:P36" si="0">SUM(B6:O6)</f>
        <v>422</v>
      </c>
    </row>
    <row r="7" spans="1:16" x14ac:dyDescent="0.2">
      <c r="A7" s="29" t="s">
        <v>18</v>
      </c>
      <c r="B7" s="30"/>
      <c r="C7" s="30">
        <v>1</v>
      </c>
      <c r="D7" s="30"/>
      <c r="E7" s="30"/>
      <c r="F7" s="30"/>
      <c r="G7" s="30"/>
      <c r="H7" s="30"/>
      <c r="I7" s="30">
        <v>610</v>
      </c>
      <c r="J7" s="30"/>
      <c r="K7" s="30"/>
      <c r="L7" s="30"/>
      <c r="M7" s="30"/>
      <c r="N7" s="30">
        <v>2</v>
      </c>
      <c r="O7" s="43"/>
      <c r="P7" s="46">
        <f t="shared" si="0"/>
        <v>613</v>
      </c>
    </row>
    <row r="8" spans="1:16" x14ac:dyDescent="0.2">
      <c r="A8" s="29" t="s">
        <v>19</v>
      </c>
      <c r="B8" s="30"/>
      <c r="C8" s="30">
        <v>2</v>
      </c>
      <c r="D8" s="30"/>
      <c r="E8" s="30">
        <v>15</v>
      </c>
      <c r="F8" s="30">
        <v>2</v>
      </c>
      <c r="G8" s="30"/>
      <c r="H8" s="30"/>
      <c r="I8" s="30">
        <v>67</v>
      </c>
      <c r="J8" s="30"/>
      <c r="K8" s="30"/>
      <c r="L8" s="30"/>
      <c r="M8" s="30"/>
      <c r="N8" s="30"/>
      <c r="O8" s="43"/>
      <c r="P8" s="46">
        <f t="shared" si="0"/>
        <v>86</v>
      </c>
    </row>
    <row r="9" spans="1:16" x14ac:dyDescent="0.2">
      <c r="A9" s="29" t="s">
        <v>20</v>
      </c>
      <c r="B9" s="30"/>
      <c r="C9" s="30"/>
      <c r="D9" s="30"/>
      <c r="E9" s="30"/>
      <c r="F9" s="30"/>
      <c r="G9" s="30"/>
      <c r="H9" s="30"/>
      <c r="I9" s="30">
        <v>1</v>
      </c>
      <c r="J9" s="30"/>
      <c r="K9" s="30"/>
      <c r="L9" s="30"/>
      <c r="M9" s="30"/>
      <c r="N9" s="30"/>
      <c r="O9" s="43"/>
      <c r="P9" s="46">
        <f t="shared" si="0"/>
        <v>1</v>
      </c>
    </row>
    <row r="10" spans="1:16" ht="15.75" customHeight="1" x14ac:dyDescent="0.2">
      <c r="A10" s="29" t="s">
        <v>47</v>
      </c>
      <c r="B10" s="30"/>
      <c r="C10" s="30"/>
      <c r="D10" s="30"/>
      <c r="E10" s="30"/>
      <c r="F10" s="30"/>
      <c r="G10" s="30"/>
      <c r="H10" s="30"/>
      <c r="I10" s="30">
        <v>768</v>
      </c>
      <c r="J10" s="30"/>
      <c r="K10" s="30"/>
      <c r="L10" s="30"/>
      <c r="M10" s="30"/>
      <c r="N10" s="30"/>
      <c r="O10" s="43">
        <v>1</v>
      </c>
      <c r="P10" s="46">
        <f t="shared" si="0"/>
        <v>769</v>
      </c>
    </row>
    <row r="11" spans="1:16" x14ac:dyDescent="0.2">
      <c r="A11" s="29" t="s">
        <v>21</v>
      </c>
      <c r="B11" s="30"/>
      <c r="C11" s="30"/>
      <c r="D11" s="30"/>
      <c r="E11" s="30"/>
      <c r="F11" s="30"/>
      <c r="G11" s="30"/>
      <c r="H11" s="30"/>
      <c r="I11" s="30">
        <v>716</v>
      </c>
      <c r="J11" s="30"/>
      <c r="K11" s="30"/>
      <c r="L11" s="30"/>
      <c r="M11" s="30"/>
      <c r="N11" s="30"/>
      <c r="O11" s="43"/>
      <c r="P11" s="46">
        <f t="shared" si="0"/>
        <v>716</v>
      </c>
    </row>
    <row r="12" spans="1:16" x14ac:dyDescent="0.2">
      <c r="A12" s="29" t="s">
        <v>22</v>
      </c>
      <c r="B12" s="30"/>
      <c r="C12" s="30"/>
      <c r="D12" s="30"/>
      <c r="E12" s="30"/>
      <c r="F12" s="30"/>
      <c r="G12" s="30"/>
      <c r="H12" s="30"/>
      <c r="I12" s="30">
        <v>2</v>
      </c>
      <c r="J12" s="30"/>
      <c r="K12" s="30"/>
      <c r="L12" s="30"/>
      <c r="M12" s="30"/>
      <c r="N12" s="30"/>
      <c r="O12" s="43"/>
      <c r="P12" s="46">
        <f t="shared" si="0"/>
        <v>2</v>
      </c>
    </row>
    <row r="13" spans="1:16" x14ac:dyDescent="0.2">
      <c r="A13" s="29" t="s">
        <v>60</v>
      </c>
      <c r="B13" s="30"/>
      <c r="C13" s="30">
        <v>3</v>
      </c>
      <c r="D13" s="30"/>
      <c r="E13" s="30"/>
      <c r="F13" s="30"/>
      <c r="G13" s="30"/>
      <c r="H13" s="30"/>
      <c r="I13" s="30">
        <v>8</v>
      </c>
      <c r="J13" s="30"/>
      <c r="K13" s="30"/>
      <c r="L13" s="30"/>
      <c r="M13" s="30"/>
      <c r="N13" s="30"/>
      <c r="O13" s="43"/>
      <c r="P13" s="46">
        <f t="shared" si="0"/>
        <v>11</v>
      </c>
    </row>
    <row r="14" spans="1:16" x14ac:dyDescent="0.2">
      <c r="A14" s="29" t="s">
        <v>23</v>
      </c>
      <c r="B14" s="30"/>
      <c r="C14" s="30"/>
      <c r="D14" s="30"/>
      <c r="E14" s="30"/>
      <c r="F14" s="30"/>
      <c r="G14" s="30"/>
      <c r="H14" s="30"/>
      <c r="I14" s="30">
        <v>5</v>
      </c>
      <c r="J14" s="30"/>
      <c r="K14" s="30"/>
      <c r="L14" s="30"/>
      <c r="M14" s="30"/>
      <c r="N14" s="30"/>
      <c r="O14" s="43"/>
      <c r="P14" s="46">
        <f t="shared" si="0"/>
        <v>5</v>
      </c>
    </row>
    <row r="15" spans="1:16" x14ac:dyDescent="0.2">
      <c r="A15" s="29" t="s">
        <v>24</v>
      </c>
      <c r="B15" s="30"/>
      <c r="C15" s="30">
        <v>4</v>
      </c>
      <c r="D15" s="30"/>
      <c r="E15" s="30">
        <v>1</v>
      </c>
      <c r="F15" s="30"/>
      <c r="G15" s="30"/>
      <c r="H15" s="30"/>
      <c r="I15" s="30">
        <v>2630</v>
      </c>
      <c r="J15" s="30"/>
      <c r="K15" s="30"/>
      <c r="L15" s="30"/>
      <c r="M15" s="30"/>
      <c r="N15" s="30"/>
      <c r="O15" s="43"/>
      <c r="P15" s="46">
        <f t="shared" si="0"/>
        <v>2635</v>
      </c>
    </row>
    <row r="16" spans="1:16" x14ac:dyDescent="0.2">
      <c r="A16" s="29" t="s">
        <v>25</v>
      </c>
      <c r="B16" s="30"/>
      <c r="C16" s="30">
        <v>2</v>
      </c>
      <c r="D16" s="30"/>
      <c r="E16" s="30">
        <v>6</v>
      </c>
      <c r="F16" s="30">
        <v>1</v>
      </c>
      <c r="G16" s="30"/>
      <c r="H16" s="30"/>
      <c r="I16" s="30">
        <v>778</v>
      </c>
      <c r="J16" s="30"/>
      <c r="K16" s="30"/>
      <c r="L16" s="30"/>
      <c r="M16" s="30">
        <v>13</v>
      </c>
      <c r="N16" s="30">
        <v>16</v>
      </c>
      <c r="O16" s="43">
        <v>1</v>
      </c>
      <c r="P16" s="46">
        <f t="shared" si="0"/>
        <v>817</v>
      </c>
    </row>
    <row r="17" spans="1:16" x14ac:dyDescent="0.2">
      <c r="A17" s="29" t="s">
        <v>26</v>
      </c>
      <c r="B17" s="30"/>
      <c r="C17" s="30">
        <v>1</v>
      </c>
      <c r="D17" s="30"/>
      <c r="E17" s="30"/>
      <c r="F17" s="30">
        <v>5</v>
      </c>
      <c r="G17" s="30"/>
      <c r="H17" s="30"/>
      <c r="I17" s="30">
        <v>15</v>
      </c>
      <c r="J17" s="30"/>
      <c r="K17" s="30">
        <v>1</v>
      </c>
      <c r="L17" s="30"/>
      <c r="M17" s="30"/>
      <c r="N17" s="30"/>
      <c r="O17" s="43"/>
      <c r="P17" s="46">
        <f t="shared" si="0"/>
        <v>22</v>
      </c>
    </row>
    <row r="18" spans="1:16" x14ac:dyDescent="0.2">
      <c r="A18" s="29" t="s">
        <v>28</v>
      </c>
      <c r="B18" s="30"/>
      <c r="C18" s="30">
        <v>10</v>
      </c>
      <c r="D18" s="30"/>
      <c r="E18" s="30">
        <v>3</v>
      </c>
      <c r="F18" s="30">
        <v>5</v>
      </c>
      <c r="G18" s="30"/>
      <c r="H18" s="30"/>
      <c r="I18" s="30">
        <v>9</v>
      </c>
      <c r="J18" s="30"/>
      <c r="K18" s="30">
        <v>1</v>
      </c>
      <c r="L18" s="30"/>
      <c r="M18" s="30"/>
      <c r="N18" s="30">
        <v>1</v>
      </c>
      <c r="O18" s="43">
        <v>3</v>
      </c>
      <c r="P18" s="46">
        <f t="shared" si="0"/>
        <v>32</v>
      </c>
    </row>
    <row r="19" spans="1:16" x14ac:dyDescent="0.2">
      <c r="A19" s="29" t="s">
        <v>29</v>
      </c>
      <c r="B19" s="30"/>
      <c r="C19" s="30"/>
      <c r="D19" s="30"/>
      <c r="E19" s="30"/>
      <c r="F19" s="30">
        <v>4</v>
      </c>
      <c r="G19" s="30"/>
      <c r="H19" s="30"/>
      <c r="I19" s="30">
        <v>1</v>
      </c>
      <c r="J19" s="30"/>
      <c r="K19" s="30"/>
      <c r="L19" s="30"/>
      <c r="M19" s="30"/>
      <c r="N19" s="30"/>
      <c r="O19" s="43"/>
      <c r="P19" s="46">
        <f t="shared" si="0"/>
        <v>5</v>
      </c>
    </row>
    <row r="20" spans="1:16" x14ac:dyDescent="0.2">
      <c r="A20" s="29" t="s">
        <v>30</v>
      </c>
      <c r="B20" s="30"/>
      <c r="C20" s="30"/>
      <c r="D20" s="30"/>
      <c r="E20" s="30">
        <v>4</v>
      </c>
      <c r="F20" s="30"/>
      <c r="G20" s="30"/>
      <c r="H20" s="30"/>
      <c r="I20" s="30">
        <v>32</v>
      </c>
      <c r="J20" s="30"/>
      <c r="K20" s="30"/>
      <c r="L20" s="30"/>
      <c r="M20" s="30">
        <v>1</v>
      </c>
      <c r="N20" s="30"/>
      <c r="O20" s="43">
        <v>2</v>
      </c>
      <c r="P20" s="46">
        <f t="shared" si="0"/>
        <v>39</v>
      </c>
    </row>
    <row r="21" spans="1:16" x14ac:dyDescent="0.2">
      <c r="A21" s="29" t="s">
        <v>65</v>
      </c>
      <c r="B21" s="30"/>
      <c r="C21" s="30"/>
      <c r="D21" s="30"/>
      <c r="E21" s="30"/>
      <c r="F21" s="30"/>
      <c r="G21" s="30"/>
      <c r="H21" s="30"/>
      <c r="I21" s="30">
        <v>3</v>
      </c>
      <c r="J21" s="30"/>
      <c r="K21" s="30"/>
      <c r="L21" s="30"/>
      <c r="M21" s="30"/>
      <c r="N21" s="30"/>
      <c r="O21" s="43"/>
      <c r="P21" s="46">
        <f t="shared" si="0"/>
        <v>3</v>
      </c>
    </row>
    <row r="22" spans="1:16" x14ac:dyDescent="0.2">
      <c r="A22" s="29" t="s">
        <v>31</v>
      </c>
      <c r="B22" s="30"/>
      <c r="C22" s="30"/>
      <c r="D22" s="30"/>
      <c r="E22" s="30"/>
      <c r="F22" s="30">
        <v>9</v>
      </c>
      <c r="G22" s="30"/>
      <c r="H22" s="30"/>
      <c r="I22" s="30">
        <v>63</v>
      </c>
      <c r="J22" s="30"/>
      <c r="K22" s="30"/>
      <c r="L22" s="30"/>
      <c r="M22" s="30"/>
      <c r="N22" s="30"/>
      <c r="O22" s="43"/>
      <c r="P22" s="46">
        <f t="shared" si="0"/>
        <v>72</v>
      </c>
    </row>
    <row r="23" spans="1:16" x14ac:dyDescent="0.2">
      <c r="A23" s="29" t="s">
        <v>32</v>
      </c>
      <c r="B23" s="30"/>
      <c r="C23" s="30">
        <v>1</v>
      </c>
      <c r="D23" s="30"/>
      <c r="E23" s="30"/>
      <c r="F23" s="30">
        <v>12</v>
      </c>
      <c r="G23" s="30"/>
      <c r="H23" s="30"/>
      <c r="I23" s="30">
        <v>1346</v>
      </c>
      <c r="J23" s="30"/>
      <c r="K23" s="30">
        <v>2</v>
      </c>
      <c r="L23" s="30"/>
      <c r="M23" s="30"/>
      <c r="N23" s="30"/>
      <c r="O23" s="43"/>
      <c r="P23" s="46">
        <f t="shared" si="0"/>
        <v>1361</v>
      </c>
    </row>
    <row r="24" spans="1:16" x14ac:dyDescent="0.2">
      <c r="A24" s="29" t="s">
        <v>33</v>
      </c>
      <c r="B24" s="30"/>
      <c r="C24" s="30"/>
      <c r="D24" s="30"/>
      <c r="E24" s="30"/>
      <c r="F24" s="30"/>
      <c r="G24" s="30"/>
      <c r="H24" s="30"/>
      <c r="I24" s="30">
        <v>42</v>
      </c>
      <c r="J24" s="30"/>
      <c r="K24" s="30"/>
      <c r="L24" s="30"/>
      <c r="M24" s="30"/>
      <c r="N24" s="30">
        <v>12</v>
      </c>
      <c r="O24" s="43"/>
      <c r="P24" s="46">
        <f t="shared" si="0"/>
        <v>54</v>
      </c>
    </row>
    <row r="25" spans="1:16" x14ac:dyDescent="0.2">
      <c r="A25" s="29" t="s">
        <v>34</v>
      </c>
      <c r="B25" s="30"/>
      <c r="C25" s="30">
        <v>2</v>
      </c>
      <c r="D25" s="30"/>
      <c r="E25" s="30"/>
      <c r="F25" s="30">
        <v>11</v>
      </c>
      <c r="G25" s="30"/>
      <c r="H25" s="30"/>
      <c r="I25" s="30">
        <v>1114</v>
      </c>
      <c r="J25" s="30"/>
      <c r="K25" s="30">
        <v>2</v>
      </c>
      <c r="L25" s="30"/>
      <c r="M25" s="30"/>
      <c r="N25" s="30">
        <v>315</v>
      </c>
      <c r="O25" s="43"/>
      <c r="P25" s="46">
        <f t="shared" si="0"/>
        <v>1444</v>
      </c>
    </row>
    <row r="26" spans="1:16" x14ac:dyDescent="0.2">
      <c r="A26" s="29" t="s">
        <v>56</v>
      </c>
      <c r="B26" s="30"/>
      <c r="C26" s="30"/>
      <c r="D26" s="30"/>
      <c r="E26" s="30"/>
      <c r="F26" s="30"/>
      <c r="G26" s="30"/>
      <c r="H26" s="30"/>
      <c r="I26" s="30">
        <v>29</v>
      </c>
      <c r="J26" s="30"/>
      <c r="K26" s="30"/>
      <c r="L26" s="30"/>
      <c r="M26" s="30"/>
      <c r="N26" s="30"/>
      <c r="O26" s="43"/>
      <c r="P26" s="46">
        <f t="shared" si="0"/>
        <v>29</v>
      </c>
    </row>
    <row r="27" spans="1:16" x14ac:dyDescent="0.2">
      <c r="A27" s="29" t="s">
        <v>36</v>
      </c>
      <c r="B27" s="30"/>
      <c r="C27" s="30">
        <v>5</v>
      </c>
      <c r="D27" s="30"/>
      <c r="E27" s="30">
        <v>2</v>
      </c>
      <c r="F27" s="30">
        <v>14</v>
      </c>
      <c r="G27" s="30"/>
      <c r="H27" s="30"/>
      <c r="I27" s="30">
        <v>2639</v>
      </c>
      <c r="J27" s="30"/>
      <c r="K27" s="30">
        <v>1</v>
      </c>
      <c r="L27" s="30"/>
      <c r="M27" s="30"/>
      <c r="N27" s="30"/>
      <c r="O27" s="43"/>
      <c r="P27" s="46">
        <f t="shared" si="0"/>
        <v>2661</v>
      </c>
    </row>
    <row r="28" spans="1:16" x14ac:dyDescent="0.2">
      <c r="A28" s="29" t="s">
        <v>52</v>
      </c>
      <c r="B28" s="30"/>
      <c r="C28" s="30"/>
      <c r="D28" s="30"/>
      <c r="E28" s="30"/>
      <c r="F28" s="30"/>
      <c r="G28" s="30"/>
      <c r="H28" s="30"/>
      <c r="I28" s="30">
        <v>1</v>
      </c>
      <c r="J28" s="30"/>
      <c r="K28" s="30"/>
      <c r="L28" s="30"/>
      <c r="M28" s="30"/>
      <c r="N28" s="30"/>
      <c r="O28" s="43">
        <v>1</v>
      </c>
      <c r="P28" s="46">
        <f t="shared" si="0"/>
        <v>2</v>
      </c>
    </row>
    <row r="29" spans="1:16" ht="14.25" customHeight="1" x14ac:dyDescent="0.2">
      <c r="A29" s="29" t="s">
        <v>37</v>
      </c>
      <c r="B29" s="30"/>
      <c r="C29" s="30">
        <v>4</v>
      </c>
      <c r="D29" s="30"/>
      <c r="E29" s="30">
        <v>1</v>
      </c>
      <c r="F29" s="30">
        <v>13</v>
      </c>
      <c r="G29" s="30"/>
      <c r="H29" s="30"/>
      <c r="I29" s="30">
        <v>760</v>
      </c>
      <c r="J29" s="30"/>
      <c r="K29" s="30">
        <v>1</v>
      </c>
      <c r="L29" s="30"/>
      <c r="M29" s="30"/>
      <c r="N29" s="30">
        <v>1</v>
      </c>
      <c r="O29" s="43"/>
      <c r="P29" s="46">
        <f t="shared" si="0"/>
        <v>780</v>
      </c>
    </row>
    <row r="30" spans="1:16" x14ac:dyDescent="0.2">
      <c r="A30" s="29" t="s">
        <v>38</v>
      </c>
      <c r="B30" s="30"/>
      <c r="C30" s="30">
        <v>2</v>
      </c>
      <c r="D30" s="30"/>
      <c r="E30" s="30">
        <v>4</v>
      </c>
      <c r="F30" s="30"/>
      <c r="G30" s="30"/>
      <c r="H30" s="30"/>
      <c r="I30" s="30">
        <v>82</v>
      </c>
      <c r="J30" s="30"/>
      <c r="K30" s="30">
        <v>1</v>
      </c>
      <c r="L30" s="30"/>
      <c r="M30" s="30"/>
      <c r="N30" s="30"/>
      <c r="O30" s="43"/>
      <c r="P30" s="46">
        <f t="shared" si="0"/>
        <v>89</v>
      </c>
    </row>
    <row r="31" spans="1:16" x14ac:dyDescent="0.2">
      <c r="A31" s="29" t="s">
        <v>39</v>
      </c>
      <c r="B31" s="30"/>
      <c r="C31" s="30">
        <v>3</v>
      </c>
      <c r="D31" s="30"/>
      <c r="E31" s="30"/>
      <c r="F31" s="30"/>
      <c r="G31" s="30"/>
      <c r="H31" s="30"/>
      <c r="I31" s="30">
        <v>158</v>
      </c>
      <c r="J31" s="30"/>
      <c r="K31" s="30"/>
      <c r="L31" s="30"/>
      <c r="M31" s="30"/>
      <c r="N31" s="30">
        <v>5</v>
      </c>
      <c r="O31" s="43">
        <v>1</v>
      </c>
      <c r="P31" s="46">
        <f t="shared" si="0"/>
        <v>167</v>
      </c>
    </row>
    <row r="32" spans="1:16" x14ac:dyDescent="0.2">
      <c r="A32" s="29" t="s">
        <v>40</v>
      </c>
      <c r="B32" s="30"/>
      <c r="C32" s="30"/>
      <c r="D32" s="30"/>
      <c r="E32" s="30"/>
      <c r="F32" s="30">
        <v>8</v>
      </c>
      <c r="G32" s="30"/>
      <c r="H32" s="30"/>
      <c r="I32" s="30">
        <v>1231</v>
      </c>
      <c r="J32" s="30"/>
      <c r="K32" s="30">
        <v>5</v>
      </c>
      <c r="L32" s="30"/>
      <c r="M32" s="30"/>
      <c r="N32" s="30"/>
      <c r="O32" s="43"/>
      <c r="P32" s="46">
        <f t="shared" si="0"/>
        <v>1244</v>
      </c>
    </row>
    <row r="33" spans="1:19" x14ac:dyDescent="0.2">
      <c r="A33" s="29" t="s">
        <v>41</v>
      </c>
      <c r="B33" s="30"/>
      <c r="C33" s="30"/>
      <c r="D33" s="30"/>
      <c r="E33" s="30"/>
      <c r="F33" s="30">
        <v>6</v>
      </c>
      <c r="G33" s="30"/>
      <c r="H33" s="30"/>
      <c r="I33" s="30">
        <v>356</v>
      </c>
      <c r="J33" s="30"/>
      <c r="K33" s="30"/>
      <c r="L33" s="30"/>
      <c r="M33" s="30"/>
      <c r="N33" s="30">
        <v>2</v>
      </c>
      <c r="O33" s="43"/>
      <c r="P33" s="46">
        <f t="shared" si="0"/>
        <v>364</v>
      </c>
    </row>
    <row r="34" spans="1:19" ht="15" customHeight="1" x14ac:dyDescent="0.2">
      <c r="A34" s="29" t="s">
        <v>57</v>
      </c>
      <c r="B34" s="30"/>
      <c r="C34" s="30">
        <v>14</v>
      </c>
      <c r="D34" s="30">
        <v>2</v>
      </c>
      <c r="E34" s="30"/>
      <c r="F34" s="30">
        <v>32</v>
      </c>
      <c r="G34" s="30"/>
      <c r="H34" s="30"/>
      <c r="I34" s="30">
        <v>3129</v>
      </c>
      <c r="J34" s="30"/>
      <c r="K34" s="30">
        <v>1</v>
      </c>
      <c r="L34" s="30"/>
      <c r="M34" s="30"/>
      <c r="N34" s="30">
        <v>1</v>
      </c>
      <c r="O34" s="43"/>
      <c r="P34" s="46">
        <f t="shared" si="0"/>
        <v>3179</v>
      </c>
    </row>
    <row r="35" spans="1:19" x14ac:dyDescent="0.2">
      <c r="A35" s="29" t="s">
        <v>42</v>
      </c>
      <c r="B35" s="30"/>
      <c r="C35" s="30"/>
      <c r="D35" s="30"/>
      <c r="E35" s="30">
        <v>2</v>
      </c>
      <c r="F35" s="30">
        <v>1</v>
      </c>
      <c r="G35" s="30"/>
      <c r="H35" s="30"/>
      <c r="I35" s="30">
        <v>1315</v>
      </c>
      <c r="J35" s="30"/>
      <c r="K35" s="30"/>
      <c r="L35" s="30"/>
      <c r="M35" s="30"/>
      <c r="N35" s="30"/>
      <c r="O35" s="43">
        <v>881</v>
      </c>
      <c r="P35" s="46">
        <f t="shared" si="0"/>
        <v>2199</v>
      </c>
    </row>
    <row r="36" spans="1:19" ht="15.75" x14ac:dyDescent="0.2">
      <c r="A36" s="37" t="s">
        <v>63</v>
      </c>
      <c r="B36" s="38">
        <f>SUM(B5:B35)</f>
        <v>0</v>
      </c>
      <c r="C36" s="38">
        <f>SUM(C5:C35)</f>
        <v>59</v>
      </c>
      <c r="D36" s="38">
        <f>SUM(D5:D35)</f>
        <v>2</v>
      </c>
      <c r="E36" s="38">
        <f>SUM(E5:E35)</f>
        <v>39</v>
      </c>
      <c r="F36" s="38">
        <f>SUM(F5:F35)</f>
        <v>123</v>
      </c>
      <c r="G36" s="38">
        <f>SUM(G5:G35)</f>
        <v>0</v>
      </c>
      <c r="H36" s="38">
        <f>SUM(H5:H35)</f>
        <v>0</v>
      </c>
      <c r="I36" s="38">
        <f>SUM(I5:I35)</f>
        <v>18559</v>
      </c>
      <c r="J36" s="38">
        <f>SUM(J5:J35)</f>
        <v>0</v>
      </c>
      <c r="K36" s="38">
        <f>SUM(K5:K35)</f>
        <v>16</v>
      </c>
      <c r="L36" s="38">
        <f>SUM(L5:L35)</f>
        <v>0</v>
      </c>
      <c r="M36" s="38">
        <f>SUM(M5:M35)</f>
        <v>14</v>
      </c>
      <c r="N36" s="38">
        <f>SUM(N5:N35)</f>
        <v>355</v>
      </c>
      <c r="O36" s="38">
        <f>SUM(O5:O35)</f>
        <v>896</v>
      </c>
      <c r="P36" s="47">
        <f t="shared" si="0"/>
        <v>20063</v>
      </c>
    </row>
    <row r="37" spans="1:19" ht="15" x14ac:dyDescent="0.25">
      <c r="C37" s="22"/>
    </row>
    <row r="42" spans="1:19" x14ac:dyDescent="0.2">
      <c r="R42" s="61"/>
      <c r="S42" s="61"/>
    </row>
    <row r="43" spans="1:19" x14ac:dyDescent="0.2">
      <c r="R43" s="61"/>
      <c r="S43" s="61"/>
    </row>
    <row r="44" spans="1:19" x14ac:dyDescent="0.2">
      <c r="R44" s="61"/>
      <c r="S44" s="6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C3" sqref="C3:N3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18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899</v>
      </c>
      <c r="D3" s="2"/>
      <c r="E3" s="2"/>
      <c r="F3" s="2"/>
      <c r="G3" s="2">
        <v>763</v>
      </c>
      <c r="H3" s="2"/>
      <c r="I3" s="2">
        <v>837</v>
      </c>
      <c r="J3" s="2"/>
      <c r="K3" s="2"/>
      <c r="L3" s="2"/>
      <c r="M3" s="2"/>
      <c r="N3" s="2">
        <v>2492</v>
      </c>
      <c r="O3" s="2"/>
      <c r="P3" s="63">
        <v>4991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738</v>
      </c>
      <c r="D4" s="62"/>
      <c r="E4" s="62"/>
      <c r="F4" s="62"/>
      <c r="G4" s="62">
        <v>598</v>
      </c>
      <c r="H4" s="62"/>
      <c r="I4" s="62">
        <v>676</v>
      </c>
      <c r="J4" s="62"/>
      <c r="K4" s="62"/>
      <c r="L4" s="62"/>
      <c r="M4" s="62"/>
      <c r="N4" s="62">
        <v>2175</v>
      </c>
      <c r="O4" s="62"/>
      <c r="P4" s="62">
        <v>4187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0.82091212458286988</v>
      </c>
      <c r="D5" s="4"/>
      <c r="E5" s="4"/>
      <c r="F5" s="4"/>
      <c r="G5" s="4">
        <v>0.78374836173001305</v>
      </c>
      <c r="H5" s="4"/>
      <c r="I5" s="4">
        <v>0.80764635603345281</v>
      </c>
      <c r="J5" s="4"/>
      <c r="K5" s="4"/>
      <c r="L5" s="4"/>
      <c r="M5" s="4"/>
      <c r="N5" s="4">
        <v>0.872792937399679</v>
      </c>
      <c r="O5" s="4"/>
      <c r="P5" s="4">
        <v>0.83891003806852338</v>
      </c>
    </row>
    <row r="6" spans="1:43" ht="25.5" x14ac:dyDescent="0.2">
      <c r="A6" s="36" t="s">
        <v>17</v>
      </c>
      <c r="B6" s="5"/>
      <c r="C6" s="5">
        <v>66.411924119241192</v>
      </c>
      <c r="D6" s="5"/>
      <c r="E6" s="5"/>
      <c r="F6" s="5"/>
      <c r="G6" s="5">
        <v>83.862876254180605</v>
      </c>
      <c r="H6" s="5"/>
      <c r="I6" s="5">
        <v>182.3698224852071</v>
      </c>
      <c r="J6" s="5"/>
      <c r="K6" s="5"/>
      <c r="L6" s="5"/>
      <c r="M6" s="5"/>
      <c r="N6" s="5">
        <v>86.667586206896559</v>
      </c>
      <c r="O6" s="5"/>
      <c r="P6" s="5">
        <v>98.148077382374012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19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523</v>
      </c>
      <c r="C3" s="2">
        <v>696</v>
      </c>
      <c r="D3" s="2">
        <v>67</v>
      </c>
      <c r="E3" s="2">
        <v>147</v>
      </c>
      <c r="F3" s="2">
        <v>1111</v>
      </c>
      <c r="G3" s="2">
        <v>1037</v>
      </c>
      <c r="H3" s="2">
        <v>735</v>
      </c>
      <c r="I3" s="2">
        <v>414</v>
      </c>
      <c r="J3" s="2">
        <v>685</v>
      </c>
      <c r="K3" s="2">
        <v>176</v>
      </c>
      <c r="L3" s="2">
        <v>1492</v>
      </c>
      <c r="M3" s="2">
        <v>459</v>
      </c>
      <c r="N3" s="2">
        <v>389</v>
      </c>
      <c r="O3" s="2">
        <v>251</v>
      </c>
      <c r="P3" s="63">
        <v>8182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405</v>
      </c>
      <c r="C4" s="62">
        <v>574</v>
      </c>
      <c r="D4" s="62">
        <v>57</v>
      </c>
      <c r="E4" s="62">
        <v>130</v>
      </c>
      <c r="F4" s="62">
        <v>1049</v>
      </c>
      <c r="G4" s="62">
        <v>622</v>
      </c>
      <c r="H4" s="62">
        <v>520</v>
      </c>
      <c r="I4" s="62">
        <v>289</v>
      </c>
      <c r="J4" s="62">
        <v>621</v>
      </c>
      <c r="K4" s="62">
        <v>136</v>
      </c>
      <c r="L4" s="62">
        <v>1363</v>
      </c>
      <c r="M4" s="62">
        <v>431</v>
      </c>
      <c r="N4" s="62">
        <v>257</v>
      </c>
      <c r="O4" s="62">
        <v>227</v>
      </c>
      <c r="P4" s="62">
        <v>6681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0.77437858508604207</v>
      </c>
      <c r="C5" s="4">
        <v>0.82471264367816088</v>
      </c>
      <c r="D5" s="4">
        <v>0.85074626865671643</v>
      </c>
      <c r="E5" s="4">
        <v>0.88435374149659862</v>
      </c>
      <c r="F5" s="4">
        <v>0.94419441944194415</v>
      </c>
      <c r="G5" s="4">
        <v>0.5998071359691417</v>
      </c>
      <c r="H5" s="4">
        <v>0.70748299319727892</v>
      </c>
      <c r="I5" s="4">
        <v>0.69806763285024154</v>
      </c>
      <c r="J5" s="4">
        <v>0.90656934306569348</v>
      </c>
      <c r="K5" s="4">
        <v>0.77272727272727271</v>
      </c>
      <c r="L5" s="4">
        <v>0.91353887399463807</v>
      </c>
      <c r="M5" s="4">
        <v>0.93899782135076248</v>
      </c>
      <c r="N5" s="4">
        <v>0.66066838046272491</v>
      </c>
      <c r="O5" s="4">
        <v>0.90438247011952189</v>
      </c>
      <c r="P5" s="4">
        <v>0.81654852114397458</v>
      </c>
    </row>
    <row r="6" spans="1:43" ht="25.5" x14ac:dyDescent="0.2">
      <c r="A6" s="36" t="s">
        <v>17</v>
      </c>
      <c r="B6" s="5">
        <v>55.506172839506171</v>
      </c>
      <c r="C6" s="5">
        <v>33.28745644599303</v>
      </c>
      <c r="D6" s="5">
        <v>37.912280701754383</v>
      </c>
      <c r="E6" s="5">
        <v>27.1</v>
      </c>
      <c r="F6" s="5">
        <v>149.25643469971402</v>
      </c>
      <c r="G6" s="5">
        <v>26.133440514469452</v>
      </c>
      <c r="H6" s="5">
        <v>26.888461538461538</v>
      </c>
      <c r="I6" s="5">
        <v>14.342560553633218</v>
      </c>
      <c r="J6" s="5">
        <v>85.830917874396135</v>
      </c>
      <c r="K6" s="5">
        <v>54.205882352941174</v>
      </c>
      <c r="L6" s="5">
        <v>54.981658107116651</v>
      </c>
      <c r="M6" s="5">
        <v>79.522041763341065</v>
      </c>
      <c r="N6" s="5">
        <v>11.167315175097276</v>
      </c>
      <c r="O6" s="5">
        <v>10.237885462555067</v>
      </c>
      <c r="P6" s="5">
        <v>61.862595419847331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F14" sqref="F14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20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11</v>
      </c>
      <c r="H3" s="2"/>
      <c r="I3" s="50"/>
      <c r="J3" s="2"/>
      <c r="K3" s="2"/>
      <c r="L3" s="2"/>
      <c r="M3" s="2"/>
      <c r="N3" s="2">
        <v>5</v>
      </c>
      <c r="O3" s="2"/>
      <c r="P3" s="63">
        <v>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/>
      <c r="D4" s="62"/>
      <c r="E4" s="62"/>
      <c r="F4" s="62"/>
      <c r="G4" s="62"/>
      <c r="H4" s="62"/>
      <c r="I4" s="67"/>
      <c r="J4" s="62"/>
      <c r="K4" s="62"/>
      <c r="L4" s="62"/>
      <c r="M4" s="62"/>
      <c r="N4" s="62">
        <v>4</v>
      </c>
      <c r="O4" s="62"/>
      <c r="P4" s="62">
        <v>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/>
      <c r="H5" s="4"/>
      <c r="I5" s="51"/>
      <c r="J5" s="4"/>
      <c r="K5" s="4"/>
      <c r="L5" s="4"/>
      <c r="M5" s="4"/>
      <c r="N5" s="4">
        <v>0.8</v>
      </c>
      <c r="O5" s="4"/>
      <c r="P5" s="4">
        <v>0.25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/>
      <c r="H6" s="5"/>
      <c r="I6" s="52"/>
      <c r="J6" s="5"/>
      <c r="K6" s="5"/>
      <c r="L6" s="5"/>
      <c r="M6" s="5"/>
      <c r="N6" s="5">
        <v>3.75</v>
      </c>
      <c r="O6" s="5"/>
      <c r="P6" s="5">
        <v>3.75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B3" sqref="B3:P6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47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>
        <v>217</v>
      </c>
      <c r="C3" s="2">
        <v>1392</v>
      </c>
      <c r="D3" s="2">
        <v>33</v>
      </c>
      <c r="E3" s="2">
        <v>34</v>
      </c>
      <c r="F3" s="2">
        <v>1749</v>
      </c>
      <c r="G3" s="2">
        <v>945</v>
      </c>
      <c r="H3" s="2">
        <v>196</v>
      </c>
      <c r="I3" s="2">
        <v>526</v>
      </c>
      <c r="J3" s="2">
        <v>193</v>
      </c>
      <c r="K3" s="2">
        <v>302</v>
      </c>
      <c r="L3" s="2">
        <v>1017</v>
      </c>
      <c r="M3" s="2">
        <v>289</v>
      </c>
      <c r="N3" s="2">
        <v>983</v>
      </c>
      <c r="O3" s="2">
        <v>595</v>
      </c>
      <c r="P3" s="63">
        <v>8471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>
        <v>181</v>
      </c>
      <c r="C4" s="62">
        <v>1235</v>
      </c>
      <c r="D4" s="62">
        <v>16</v>
      </c>
      <c r="E4" s="62">
        <v>20</v>
      </c>
      <c r="F4" s="62">
        <v>1668</v>
      </c>
      <c r="G4" s="62">
        <v>573</v>
      </c>
      <c r="H4" s="62">
        <v>62</v>
      </c>
      <c r="I4" s="62">
        <v>450</v>
      </c>
      <c r="J4" s="62">
        <v>176</v>
      </c>
      <c r="K4" s="62">
        <v>278</v>
      </c>
      <c r="L4" s="62">
        <v>916</v>
      </c>
      <c r="M4" s="62">
        <v>277</v>
      </c>
      <c r="N4" s="62">
        <v>722</v>
      </c>
      <c r="O4" s="62">
        <v>567</v>
      </c>
      <c r="P4" s="62">
        <v>7141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>
        <v>0.83410138248847931</v>
      </c>
      <c r="C5" s="4">
        <v>0.88721264367816088</v>
      </c>
      <c r="D5" s="4">
        <v>0.48484848484848486</v>
      </c>
      <c r="E5" s="4">
        <v>0.58823529411764708</v>
      </c>
      <c r="F5" s="4">
        <v>0.95368782161234988</v>
      </c>
      <c r="G5" s="4">
        <v>0.6063492063492063</v>
      </c>
      <c r="H5" s="4">
        <v>0.31632653061224492</v>
      </c>
      <c r="I5" s="4">
        <v>0.85551330798479086</v>
      </c>
      <c r="J5" s="4">
        <v>0.91191709844559588</v>
      </c>
      <c r="K5" s="4">
        <v>0.92052980132450335</v>
      </c>
      <c r="L5" s="4">
        <v>0.90068829891838742</v>
      </c>
      <c r="M5" s="4">
        <v>0.95847750865051906</v>
      </c>
      <c r="N5" s="4">
        <v>0.73448626653102744</v>
      </c>
      <c r="O5" s="4">
        <v>0.95294117647058818</v>
      </c>
      <c r="P5" s="4">
        <v>0.84299374335969779</v>
      </c>
    </row>
    <row r="6" spans="1:43" ht="25.5" x14ac:dyDescent="0.2">
      <c r="A6" s="36" t="s">
        <v>17</v>
      </c>
      <c r="B6" s="5">
        <v>15.265193370165745</v>
      </c>
      <c r="C6" s="5">
        <v>76.144939271255055</v>
      </c>
      <c r="D6" s="5">
        <v>4.25</v>
      </c>
      <c r="E6" s="5">
        <v>3.25</v>
      </c>
      <c r="F6" s="5">
        <v>124.03297362110311</v>
      </c>
      <c r="G6" s="5">
        <v>19.280977312390924</v>
      </c>
      <c r="H6" s="5">
        <v>5.338709677419355</v>
      </c>
      <c r="I6" s="5">
        <v>44.37777777777778</v>
      </c>
      <c r="J6" s="5">
        <v>7.6534090909090908</v>
      </c>
      <c r="K6" s="5">
        <v>32.687050359712231</v>
      </c>
      <c r="L6" s="5">
        <v>39.994541484716159</v>
      </c>
      <c r="M6" s="5">
        <v>35.935018050541515</v>
      </c>
      <c r="N6" s="5">
        <v>54.800554016620495</v>
      </c>
      <c r="O6" s="5">
        <v>36.850088183421519</v>
      </c>
      <c r="P6" s="5">
        <v>63.388040890631565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E17" sqref="E17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/>
      <c r="D3" s="2"/>
      <c r="E3" s="2"/>
      <c r="F3" s="2"/>
      <c r="G3" s="2">
        <v>511</v>
      </c>
      <c r="H3" s="2"/>
      <c r="I3" s="2">
        <v>64</v>
      </c>
      <c r="J3" s="2"/>
      <c r="K3" s="2"/>
      <c r="L3" s="2">
        <v>827</v>
      </c>
      <c r="M3" s="2"/>
      <c r="N3" s="2"/>
      <c r="O3" s="2"/>
      <c r="P3" s="63">
        <v>1402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/>
      <c r="D4" s="62"/>
      <c r="E4" s="62"/>
      <c r="F4" s="62"/>
      <c r="G4" s="62">
        <v>375</v>
      </c>
      <c r="H4" s="62"/>
      <c r="I4" s="62">
        <v>45</v>
      </c>
      <c r="J4" s="62"/>
      <c r="K4" s="62"/>
      <c r="L4" s="62">
        <v>734</v>
      </c>
      <c r="M4" s="62"/>
      <c r="N4" s="62"/>
      <c r="O4" s="62"/>
      <c r="P4" s="62">
        <v>1154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/>
      <c r="D5" s="4"/>
      <c r="E5" s="4"/>
      <c r="F5" s="4"/>
      <c r="G5" s="4">
        <v>0.73385518590998045</v>
      </c>
      <c r="H5" s="4"/>
      <c r="I5" s="4">
        <v>0.703125</v>
      </c>
      <c r="J5" s="4"/>
      <c r="K5" s="4"/>
      <c r="L5" s="4">
        <v>0.88754534461910517</v>
      </c>
      <c r="M5" s="4"/>
      <c r="N5" s="4"/>
      <c r="O5" s="4"/>
      <c r="P5" s="4">
        <v>0.82310984308131241</v>
      </c>
    </row>
    <row r="6" spans="1:43" ht="25.5" x14ac:dyDescent="0.2">
      <c r="A6" s="36" t="s">
        <v>17</v>
      </c>
      <c r="B6" s="5"/>
      <c r="C6" s="5"/>
      <c r="D6" s="5"/>
      <c r="E6" s="5"/>
      <c r="F6" s="5"/>
      <c r="G6" s="5">
        <v>38.074666666666666</v>
      </c>
      <c r="H6" s="5"/>
      <c r="I6" s="5">
        <v>52.6</v>
      </c>
      <c r="J6" s="5"/>
      <c r="K6" s="5"/>
      <c r="L6" s="5">
        <v>53.539509536784742</v>
      </c>
      <c r="M6" s="5"/>
      <c r="N6" s="5"/>
      <c r="O6" s="5"/>
      <c r="P6" s="5">
        <v>48.477469670710569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topLeftCell="A2" workbookViewId="0">
      <selection activeCell="G25" sqref="G25"/>
    </sheetView>
  </sheetViews>
  <sheetFormatPr baseColWidth="10" defaultRowHeight="12.75" x14ac:dyDescent="0.2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 x14ac:dyDescent="0.25">
      <c r="A1" s="74" t="s">
        <v>70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43" ht="34.5" customHeight="1" x14ac:dyDescent="0.2">
      <c r="A2" s="1" t="s">
        <v>22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</row>
    <row r="3" spans="1:43" s="3" customFormat="1" ht="26.1" customHeight="1" x14ac:dyDescent="0.2">
      <c r="A3" s="34" t="s">
        <v>15</v>
      </c>
      <c r="B3" s="2"/>
      <c r="C3" s="2">
        <v>15</v>
      </c>
      <c r="D3" s="2"/>
      <c r="E3" s="2"/>
      <c r="F3" s="2"/>
      <c r="G3" s="2">
        <v>52</v>
      </c>
      <c r="H3" s="2"/>
      <c r="I3" s="2">
        <v>37</v>
      </c>
      <c r="J3" s="2"/>
      <c r="K3" s="2"/>
      <c r="L3" s="2"/>
      <c r="M3" s="2"/>
      <c r="N3" s="2">
        <v>259</v>
      </c>
      <c r="O3" s="2"/>
      <c r="P3" s="63">
        <v>363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65" customFormat="1" ht="26.1" customHeight="1" x14ac:dyDescent="0.2">
      <c r="A4" s="64" t="s">
        <v>67</v>
      </c>
      <c r="B4" s="62"/>
      <c r="C4" s="62">
        <v>5</v>
      </c>
      <c r="D4" s="62"/>
      <c r="E4" s="62"/>
      <c r="F4" s="62"/>
      <c r="G4" s="62">
        <v>37</v>
      </c>
      <c r="H4" s="62"/>
      <c r="I4" s="62">
        <v>18</v>
      </c>
      <c r="J4" s="62"/>
      <c r="K4" s="62"/>
      <c r="L4" s="62"/>
      <c r="M4" s="62"/>
      <c r="N4" s="62">
        <v>200</v>
      </c>
      <c r="O4" s="62"/>
      <c r="P4" s="62">
        <v>260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 x14ac:dyDescent="0.2">
      <c r="A5" s="35" t="s">
        <v>16</v>
      </c>
      <c r="B5" s="4"/>
      <c r="C5" s="4">
        <v>0.33333333333333331</v>
      </c>
      <c r="D5" s="4"/>
      <c r="E5" s="4"/>
      <c r="F5" s="4"/>
      <c r="G5" s="4">
        <v>0.71153846153846156</v>
      </c>
      <c r="H5" s="4"/>
      <c r="I5" s="4">
        <v>0.48648648648648651</v>
      </c>
      <c r="J5" s="4"/>
      <c r="K5" s="4"/>
      <c r="L5" s="4"/>
      <c r="M5" s="4"/>
      <c r="N5" s="4">
        <v>0.77220077220077221</v>
      </c>
      <c r="O5" s="4"/>
      <c r="P5" s="4">
        <v>0.71625344352617082</v>
      </c>
    </row>
    <row r="6" spans="1:43" ht="25.5" x14ac:dyDescent="0.2">
      <c r="A6" s="36" t="s">
        <v>17</v>
      </c>
      <c r="B6" s="5"/>
      <c r="C6" s="5">
        <v>2.2000000000000002</v>
      </c>
      <c r="D6" s="5"/>
      <c r="E6" s="5"/>
      <c r="F6" s="5"/>
      <c r="G6" s="5">
        <v>6.1621621621621623</v>
      </c>
      <c r="H6" s="5"/>
      <c r="I6" s="5">
        <v>4.166666666666667</v>
      </c>
      <c r="J6" s="5"/>
      <c r="K6" s="5"/>
      <c r="L6" s="5"/>
      <c r="M6" s="5"/>
      <c r="N6" s="5">
        <v>33.814999999999998</v>
      </c>
      <c r="O6" s="5"/>
      <c r="P6" s="5">
        <v>27.219230769230769</v>
      </c>
    </row>
    <row r="9" spans="1:43" ht="15" x14ac:dyDescent="0.25">
      <c r="B9" s="22"/>
    </row>
    <row r="10" spans="1:43" ht="15" x14ac:dyDescent="0.25">
      <c r="B10" s="22"/>
    </row>
    <row r="11" spans="1:43" ht="15" x14ac:dyDescent="0.25">
      <c r="B11" s="22"/>
    </row>
    <row r="12" spans="1:43" ht="15" x14ac:dyDescent="0.25">
      <c r="B12" s="22"/>
    </row>
    <row r="13" spans="1:43" x14ac:dyDescent="0.2">
      <c r="P13"/>
    </row>
    <row r="14" spans="1:43" x14ac:dyDescent="0.2">
      <c r="P14"/>
    </row>
    <row r="15" spans="1:43" x14ac:dyDescent="0.2">
      <c r="P15"/>
    </row>
    <row r="16" spans="1:43" x14ac:dyDescent="0.2">
      <c r="P16"/>
    </row>
    <row r="17" spans="16:16" x14ac:dyDescent="0.2">
      <c r="P17"/>
    </row>
    <row r="18" spans="16:16" x14ac:dyDescent="0.2">
      <c r="P18"/>
    </row>
    <row r="19" spans="16:16" x14ac:dyDescent="0.2">
      <c r="P19"/>
    </row>
    <row r="20" spans="16:16" x14ac:dyDescent="0.2">
      <c r="P20"/>
    </row>
    <row r="21" spans="16:16" x14ac:dyDescent="0.2">
      <c r="P21"/>
    </row>
    <row r="22" spans="16:16" x14ac:dyDescent="0.2">
      <c r="P22"/>
    </row>
    <row r="23" spans="16:16" x14ac:dyDescent="0.2">
      <c r="P23"/>
    </row>
    <row r="24" spans="16:16" x14ac:dyDescent="0.2">
      <c r="P24"/>
    </row>
    <row r="25" spans="16:16" x14ac:dyDescent="0.2">
      <c r="P25"/>
    </row>
    <row r="26" spans="16:16" x14ac:dyDescent="0.2">
      <c r="P26"/>
    </row>
    <row r="27" spans="16:16" x14ac:dyDescent="0.2">
      <c r="P27"/>
    </row>
    <row r="28" spans="16:16" x14ac:dyDescent="0.2">
      <c r="P28"/>
    </row>
    <row r="29" spans="16:16" x14ac:dyDescent="0.2">
      <c r="P29"/>
    </row>
    <row r="30" spans="16:16" x14ac:dyDescent="0.2">
      <c r="P30"/>
    </row>
    <row r="31" spans="16:16" x14ac:dyDescent="0.2">
      <c r="P31"/>
    </row>
    <row r="32" spans="16:16" x14ac:dyDescent="0.2">
      <c r="P32"/>
    </row>
    <row r="33" spans="16:16" x14ac:dyDescent="0.2">
      <c r="P33"/>
    </row>
    <row r="34" spans="16:16" x14ac:dyDescent="0.2">
      <c r="P34"/>
    </row>
    <row r="35" spans="16:16" x14ac:dyDescent="0.2">
      <c r="P35"/>
    </row>
    <row r="36" spans="16:16" x14ac:dyDescent="0.2">
      <c r="P36"/>
    </row>
    <row r="37" spans="16:16" x14ac:dyDescent="0.2">
      <c r="P37"/>
    </row>
    <row r="38" spans="16:16" x14ac:dyDescent="0.2">
      <c r="P38"/>
    </row>
    <row r="39" spans="16:16" x14ac:dyDescent="0.2">
      <c r="P39"/>
    </row>
    <row r="40" spans="16:16" x14ac:dyDescent="0.2">
      <c r="P40"/>
    </row>
    <row r="41" spans="16:16" x14ac:dyDescent="0.2">
      <c r="P41"/>
    </row>
    <row r="42" spans="16:16" x14ac:dyDescent="0.2">
      <c r="P42"/>
    </row>
    <row r="43" spans="16:16" x14ac:dyDescent="0.2">
      <c r="P43"/>
    </row>
    <row r="44" spans="16:16" x14ac:dyDescent="0.2">
      <c r="P44"/>
    </row>
    <row r="45" spans="16:16" x14ac:dyDescent="0.2">
      <c r="P45"/>
    </row>
    <row r="46" spans="16:16" x14ac:dyDescent="0.2">
      <c r="P46"/>
    </row>
    <row r="47" spans="16:16" x14ac:dyDescent="0.2">
      <c r="P47"/>
    </row>
    <row r="48" spans="16:16" x14ac:dyDescent="0.2">
      <c r="P48"/>
    </row>
    <row r="49" spans="16:16" x14ac:dyDescent="0.2">
      <c r="P49"/>
    </row>
    <row r="50" spans="16:16" x14ac:dyDescent="0.2">
      <c r="P50"/>
    </row>
    <row r="51" spans="16:16" x14ac:dyDescent="0.2">
      <c r="P51"/>
    </row>
    <row r="52" spans="16:16" x14ac:dyDescent="0.2">
      <c r="P52"/>
    </row>
    <row r="53" spans="16:16" x14ac:dyDescent="0.2">
      <c r="P53"/>
    </row>
    <row r="54" spans="16:16" x14ac:dyDescent="0.2">
      <c r="P54"/>
    </row>
    <row r="55" spans="16:16" x14ac:dyDescent="0.2">
      <c r="P55"/>
    </row>
    <row r="56" spans="16:16" x14ac:dyDescent="0.2">
      <c r="P56"/>
    </row>
    <row r="57" spans="16:16" x14ac:dyDescent="0.2">
      <c r="P57"/>
    </row>
    <row r="58" spans="16:16" x14ac:dyDescent="0.2">
      <c r="P58"/>
    </row>
    <row r="59" spans="16:16" x14ac:dyDescent="0.2">
      <c r="P59"/>
    </row>
    <row r="60" spans="16:16" x14ac:dyDescent="0.2">
      <c r="P60"/>
    </row>
    <row r="61" spans="16:16" x14ac:dyDescent="0.2">
      <c r="P61"/>
    </row>
    <row r="62" spans="16:16" x14ac:dyDescent="0.2">
      <c r="P62"/>
    </row>
    <row r="63" spans="16:16" x14ac:dyDescent="0.2">
      <c r="P63"/>
    </row>
    <row r="64" spans="16:16" x14ac:dyDescent="0.2">
      <c r="P64"/>
    </row>
    <row r="65" spans="16:16" x14ac:dyDescent="0.2">
      <c r="P65"/>
    </row>
    <row r="66" spans="16:16" x14ac:dyDescent="0.2">
      <c r="P66"/>
    </row>
    <row r="67" spans="16:16" x14ac:dyDescent="0.2">
      <c r="P67"/>
    </row>
    <row r="68" spans="16:16" x14ac:dyDescent="0.2">
      <c r="P68"/>
    </row>
    <row r="69" spans="16:16" x14ac:dyDescent="0.2">
      <c r="P69"/>
    </row>
    <row r="70" spans="16:16" x14ac:dyDescent="0.2">
      <c r="P70"/>
    </row>
    <row r="71" spans="16:16" x14ac:dyDescent="0.2">
      <c r="P71"/>
    </row>
    <row r="72" spans="16:16" x14ac:dyDescent="0.2">
      <c r="P72"/>
    </row>
    <row r="73" spans="16:16" x14ac:dyDescent="0.2">
      <c r="P73"/>
    </row>
    <row r="74" spans="16:16" x14ac:dyDescent="0.2">
      <c r="P74"/>
    </row>
    <row r="75" spans="16:16" x14ac:dyDescent="0.2">
      <c r="P75"/>
    </row>
    <row r="76" spans="16:16" x14ac:dyDescent="0.2">
      <c r="P76"/>
    </row>
    <row r="77" spans="16:16" x14ac:dyDescent="0.2">
      <c r="P77"/>
    </row>
    <row r="78" spans="16:16" x14ac:dyDescent="0.2">
      <c r="P78"/>
    </row>
    <row r="79" spans="16:16" x14ac:dyDescent="0.2">
      <c r="P79"/>
    </row>
    <row r="80" spans="16:16" x14ac:dyDescent="0.2">
      <c r="P80"/>
    </row>
    <row r="81" spans="16:16" x14ac:dyDescent="0.2">
      <c r="P81"/>
    </row>
    <row r="82" spans="16:16" x14ac:dyDescent="0.2">
      <c r="P82"/>
    </row>
    <row r="83" spans="16:16" x14ac:dyDescent="0.2">
      <c r="P83"/>
    </row>
    <row r="84" spans="16:16" x14ac:dyDescent="0.2">
      <c r="P84"/>
    </row>
    <row r="85" spans="16:16" x14ac:dyDescent="0.2">
      <c r="P85"/>
    </row>
    <row r="86" spans="16:16" x14ac:dyDescent="0.2">
      <c r="P86"/>
    </row>
    <row r="87" spans="16:16" x14ac:dyDescent="0.2">
      <c r="P87"/>
    </row>
    <row r="88" spans="16:16" x14ac:dyDescent="0.2">
      <c r="P88"/>
    </row>
    <row r="89" spans="16:16" x14ac:dyDescent="0.2">
      <c r="P89"/>
    </row>
    <row r="90" spans="16:16" x14ac:dyDescent="0.2">
      <c r="P90"/>
    </row>
    <row r="91" spans="16:16" x14ac:dyDescent="0.2">
      <c r="P91"/>
    </row>
    <row r="92" spans="16:16" x14ac:dyDescent="0.2">
      <c r="P92"/>
    </row>
    <row r="93" spans="16:16" x14ac:dyDescent="0.2">
      <c r="P93"/>
    </row>
    <row r="94" spans="16:16" x14ac:dyDescent="0.2">
      <c r="P94"/>
    </row>
    <row r="95" spans="16:16" x14ac:dyDescent="0.2">
      <c r="P95"/>
    </row>
    <row r="96" spans="16:16" x14ac:dyDescent="0.2">
      <c r="P96"/>
    </row>
    <row r="97" spans="16:16" x14ac:dyDescent="0.2">
      <c r="P97"/>
    </row>
    <row r="98" spans="16:16" x14ac:dyDescent="0.2">
      <c r="P98"/>
    </row>
    <row r="99" spans="16:16" x14ac:dyDescent="0.2">
      <c r="P99"/>
    </row>
    <row r="100" spans="16:16" x14ac:dyDescent="0.2">
      <c r="P100"/>
    </row>
    <row r="101" spans="16:16" x14ac:dyDescent="0.2">
      <c r="P101"/>
    </row>
    <row r="102" spans="16:16" x14ac:dyDescent="0.2">
      <c r="P102"/>
    </row>
    <row r="103" spans="16:16" x14ac:dyDescent="0.2">
      <c r="P103"/>
    </row>
    <row r="104" spans="16:16" x14ac:dyDescent="0.2">
      <c r="P104"/>
    </row>
    <row r="105" spans="16:16" x14ac:dyDescent="0.2">
      <c r="P105"/>
    </row>
    <row r="106" spans="16:16" x14ac:dyDescent="0.2">
      <c r="P106"/>
    </row>
    <row r="107" spans="16:16" x14ac:dyDescent="0.2">
      <c r="P107"/>
    </row>
    <row r="108" spans="16:16" x14ac:dyDescent="0.2">
      <c r="P108"/>
    </row>
    <row r="109" spans="16:16" x14ac:dyDescent="0.2">
      <c r="P109"/>
    </row>
    <row r="110" spans="16:16" x14ac:dyDescent="0.2">
      <c r="P110"/>
    </row>
    <row r="111" spans="16:16" x14ac:dyDescent="0.2">
      <c r="P111"/>
    </row>
    <row r="112" spans="16:16" x14ac:dyDescent="0.2">
      <c r="P112"/>
    </row>
    <row r="113" spans="16:16" x14ac:dyDescent="0.2">
      <c r="P113"/>
    </row>
    <row r="114" spans="16:16" x14ac:dyDescent="0.2">
      <c r="P114"/>
    </row>
    <row r="115" spans="16:16" x14ac:dyDescent="0.2">
      <c r="P115"/>
    </row>
    <row r="116" spans="16:16" x14ac:dyDescent="0.2">
      <c r="P116"/>
    </row>
    <row r="117" spans="16:16" x14ac:dyDescent="0.2">
      <c r="P117"/>
    </row>
    <row r="118" spans="16:16" x14ac:dyDescent="0.2">
      <c r="P118"/>
    </row>
    <row r="119" spans="16:16" x14ac:dyDescent="0.2">
      <c r="P119"/>
    </row>
    <row r="120" spans="16:16" x14ac:dyDescent="0.2">
      <c r="P120"/>
    </row>
    <row r="121" spans="16:16" x14ac:dyDescent="0.2">
      <c r="P121"/>
    </row>
    <row r="122" spans="16:16" x14ac:dyDescent="0.2">
      <c r="P122"/>
    </row>
    <row r="123" spans="16:16" x14ac:dyDescent="0.2">
      <c r="P123"/>
    </row>
    <row r="124" spans="16:16" x14ac:dyDescent="0.2">
      <c r="P124"/>
    </row>
    <row r="125" spans="16:16" x14ac:dyDescent="0.2">
      <c r="P125"/>
    </row>
    <row r="126" spans="16:16" x14ac:dyDescent="0.2">
      <c r="P126"/>
    </row>
    <row r="127" spans="16:16" x14ac:dyDescent="0.2">
      <c r="P127"/>
    </row>
    <row r="128" spans="16:16" x14ac:dyDescent="0.2">
      <c r="P128"/>
    </row>
    <row r="129" spans="16:16" x14ac:dyDescent="0.2">
      <c r="P129"/>
    </row>
    <row r="130" spans="16:16" x14ac:dyDescent="0.2">
      <c r="P130"/>
    </row>
    <row r="131" spans="16:16" x14ac:dyDescent="0.2">
      <c r="P131"/>
    </row>
    <row r="132" spans="16:16" x14ac:dyDescent="0.2">
      <c r="P132"/>
    </row>
    <row r="133" spans="16:16" x14ac:dyDescent="0.2">
      <c r="P133"/>
    </row>
    <row r="134" spans="16:16" x14ac:dyDescent="0.2">
      <c r="P134"/>
    </row>
    <row r="135" spans="16:16" x14ac:dyDescent="0.2">
      <c r="P135"/>
    </row>
    <row r="136" spans="16:16" x14ac:dyDescent="0.2">
      <c r="P136"/>
    </row>
    <row r="137" spans="16:16" x14ac:dyDescent="0.2">
      <c r="P137"/>
    </row>
    <row r="138" spans="16:16" x14ac:dyDescent="0.2">
      <c r="P138"/>
    </row>
    <row r="139" spans="16:16" x14ac:dyDescent="0.2">
      <c r="P139"/>
    </row>
    <row r="140" spans="16:16" x14ac:dyDescent="0.2">
      <c r="P140"/>
    </row>
    <row r="141" spans="16:16" x14ac:dyDescent="0.2">
      <c r="P141"/>
    </row>
    <row r="142" spans="16:16" x14ac:dyDescent="0.2">
      <c r="P142"/>
    </row>
    <row r="143" spans="16:16" x14ac:dyDescent="0.2">
      <c r="P143"/>
    </row>
    <row r="144" spans="16:16" x14ac:dyDescent="0.2">
      <c r="P144"/>
    </row>
    <row r="145" spans="16:16" x14ac:dyDescent="0.2">
      <c r="P145"/>
    </row>
    <row r="146" spans="16:16" x14ac:dyDescent="0.2">
      <c r="P146"/>
    </row>
    <row r="147" spans="16:16" x14ac:dyDescent="0.2">
      <c r="P147"/>
    </row>
    <row r="148" spans="16:16" x14ac:dyDescent="0.2">
      <c r="P148"/>
    </row>
    <row r="149" spans="16:16" x14ac:dyDescent="0.2">
      <c r="P149"/>
    </row>
    <row r="150" spans="16:16" x14ac:dyDescent="0.2">
      <c r="P150"/>
    </row>
    <row r="151" spans="16:16" x14ac:dyDescent="0.2">
      <c r="P151"/>
    </row>
    <row r="152" spans="16:16" x14ac:dyDescent="0.2">
      <c r="P152"/>
    </row>
    <row r="153" spans="16:16" x14ac:dyDescent="0.2">
      <c r="P153"/>
    </row>
    <row r="154" spans="16:16" x14ac:dyDescent="0.2">
      <c r="P154"/>
    </row>
    <row r="155" spans="16:16" x14ac:dyDescent="0.2">
      <c r="P155"/>
    </row>
    <row r="156" spans="16:16" x14ac:dyDescent="0.2">
      <c r="P156"/>
    </row>
    <row r="157" spans="16:16" x14ac:dyDescent="0.2">
      <c r="P157"/>
    </row>
    <row r="158" spans="16:16" x14ac:dyDescent="0.2">
      <c r="P158"/>
    </row>
    <row r="159" spans="16:16" x14ac:dyDescent="0.2">
      <c r="P159"/>
    </row>
    <row r="160" spans="16:16" x14ac:dyDescent="0.2">
      <c r="P160"/>
    </row>
    <row r="161" spans="16:16" x14ac:dyDescent="0.2">
      <c r="P161"/>
    </row>
    <row r="162" spans="16:16" x14ac:dyDescent="0.2">
      <c r="P162"/>
    </row>
    <row r="163" spans="16:16" x14ac:dyDescent="0.2">
      <c r="P163"/>
    </row>
    <row r="164" spans="16:16" x14ac:dyDescent="0.2">
      <c r="P164"/>
    </row>
    <row r="165" spans="16:16" x14ac:dyDescent="0.2">
      <c r="P165"/>
    </row>
    <row r="166" spans="16:16" x14ac:dyDescent="0.2">
      <c r="P166"/>
    </row>
    <row r="167" spans="16:16" x14ac:dyDescent="0.2">
      <c r="P167"/>
    </row>
    <row r="168" spans="16:16" x14ac:dyDescent="0.2">
      <c r="P168"/>
    </row>
    <row r="169" spans="16:16" x14ac:dyDescent="0.2">
      <c r="P169"/>
    </row>
    <row r="170" spans="16:16" x14ac:dyDescent="0.2">
      <c r="P170"/>
    </row>
    <row r="171" spans="16:16" x14ac:dyDescent="0.2">
      <c r="P171"/>
    </row>
    <row r="172" spans="16:16" x14ac:dyDescent="0.2">
      <c r="P172"/>
    </row>
    <row r="173" spans="16:16" x14ac:dyDescent="0.2">
      <c r="P173"/>
    </row>
    <row r="174" spans="16:16" x14ac:dyDescent="0.2">
      <c r="P174"/>
    </row>
    <row r="175" spans="16:16" x14ac:dyDescent="0.2">
      <c r="P175"/>
    </row>
    <row r="176" spans="16:16" x14ac:dyDescent="0.2">
      <c r="P176"/>
    </row>
    <row r="177" spans="16:16" x14ac:dyDescent="0.2">
      <c r="P177"/>
    </row>
    <row r="178" spans="16:16" x14ac:dyDescent="0.2">
      <c r="P178"/>
    </row>
    <row r="179" spans="16:16" x14ac:dyDescent="0.2">
      <c r="P179"/>
    </row>
    <row r="180" spans="16:16" x14ac:dyDescent="0.2">
      <c r="P180"/>
    </row>
    <row r="181" spans="16:16" x14ac:dyDescent="0.2">
      <c r="P181"/>
    </row>
    <row r="182" spans="16:16" x14ac:dyDescent="0.2">
      <c r="P182"/>
    </row>
    <row r="183" spans="16:16" x14ac:dyDescent="0.2">
      <c r="P183"/>
    </row>
    <row r="184" spans="16:16" x14ac:dyDescent="0.2">
      <c r="P184"/>
    </row>
    <row r="185" spans="16:16" x14ac:dyDescent="0.2">
      <c r="P185"/>
    </row>
    <row r="186" spans="16:16" x14ac:dyDescent="0.2">
      <c r="P186"/>
    </row>
    <row r="187" spans="16:16" x14ac:dyDescent="0.2">
      <c r="P187"/>
    </row>
    <row r="188" spans="16:16" x14ac:dyDescent="0.2">
      <c r="P188"/>
    </row>
    <row r="189" spans="16:16" x14ac:dyDescent="0.2">
      <c r="P189"/>
    </row>
    <row r="190" spans="16:16" x14ac:dyDescent="0.2">
      <c r="P190"/>
    </row>
    <row r="191" spans="16:16" x14ac:dyDescent="0.2">
      <c r="P191"/>
    </row>
    <row r="192" spans="16:16" x14ac:dyDescent="0.2">
      <c r="P192"/>
    </row>
    <row r="193" spans="16:16" x14ac:dyDescent="0.2">
      <c r="P193"/>
    </row>
    <row r="194" spans="16:16" x14ac:dyDescent="0.2">
      <c r="P194"/>
    </row>
    <row r="195" spans="16:16" x14ac:dyDescent="0.2">
      <c r="P195"/>
    </row>
    <row r="196" spans="16:16" x14ac:dyDescent="0.2">
      <c r="P196"/>
    </row>
    <row r="197" spans="16:16" x14ac:dyDescent="0.2">
      <c r="P197"/>
    </row>
    <row r="198" spans="16:16" x14ac:dyDescent="0.2">
      <c r="P198"/>
    </row>
    <row r="199" spans="16:16" x14ac:dyDescent="0.2">
      <c r="P199"/>
    </row>
    <row r="200" spans="16:16" x14ac:dyDescent="0.2">
      <c r="P200"/>
    </row>
    <row r="201" spans="16:16" x14ac:dyDescent="0.2">
      <c r="P201"/>
    </row>
    <row r="202" spans="16:16" x14ac:dyDescent="0.2">
      <c r="P202"/>
    </row>
    <row r="203" spans="16:16" x14ac:dyDescent="0.2">
      <c r="P203"/>
    </row>
    <row r="204" spans="16:16" x14ac:dyDescent="0.2">
      <c r="P204"/>
    </row>
    <row r="205" spans="16:16" x14ac:dyDescent="0.2">
      <c r="P205"/>
    </row>
    <row r="206" spans="16:16" x14ac:dyDescent="0.2">
      <c r="P206"/>
    </row>
    <row r="207" spans="16:16" x14ac:dyDescent="0.2">
      <c r="P207"/>
    </row>
    <row r="208" spans="16:16" x14ac:dyDescent="0.2">
      <c r="P208"/>
    </row>
    <row r="209" spans="16:16" x14ac:dyDescent="0.2">
      <c r="P209"/>
    </row>
    <row r="210" spans="16:16" x14ac:dyDescent="0.2">
      <c r="P210"/>
    </row>
    <row r="211" spans="16:16" x14ac:dyDescent="0.2">
      <c r="P211"/>
    </row>
    <row r="212" spans="16:16" x14ac:dyDescent="0.2">
      <c r="P212"/>
    </row>
    <row r="213" spans="16:16" x14ac:dyDescent="0.2">
      <c r="P213"/>
    </row>
    <row r="214" spans="16:16" x14ac:dyDescent="0.2">
      <c r="P214"/>
    </row>
    <row r="215" spans="16:16" x14ac:dyDescent="0.2">
      <c r="P215"/>
    </row>
    <row r="216" spans="16:16" x14ac:dyDescent="0.2">
      <c r="P216"/>
    </row>
    <row r="217" spans="16:16" x14ac:dyDescent="0.2">
      <c r="P217"/>
    </row>
    <row r="218" spans="16:16" x14ac:dyDescent="0.2">
      <c r="P218"/>
    </row>
    <row r="219" spans="16:16" x14ac:dyDescent="0.2">
      <c r="P219"/>
    </row>
    <row r="220" spans="16:16" x14ac:dyDescent="0.2">
      <c r="P220"/>
    </row>
    <row r="221" spans="16:16" x14ac:dyDescent="0.2">
      <c r="P221"/>
    </row>
    <row r="222" spans="16:16" x14ac:dyDescent="0.2">
      <c r="P222"/>
    </row>
    <row r="223" spans="16:16" x14ac:dyDescent="0.2">
      <c r="P223"/>
    </row>
    <row r="224" spans="16:16" x14ac:dyDescent="0.2">
      <c r="P224"/>
    </row>
    <row r="225" spans="16:16" x14ac:dyDescent="0.2">
      <c r="P225"/>
    </row>
    <row r="226" spans="16:16" x14ac:dyDescent="0.2">
      <c r="P226"/>
    </row>
    <row r="227" spans="16:16" x14ac:dyDescent="0.2">
      <c r="P227"/>
    </row>
    <row r="228" spans="16:16" x14ac:dyDescent="0.2">
      <c r="P228"/>
    </row>
    <row r="229" spans="16:16" x14ac:dyDescent="0.2">
      <c r="P229"/>
    </row>
    <row r="230" spans="16:16" x14ac:dyDescent="0.2">
      <c r="P230"/>
    </row>
    <row r="231" spans="16:16" x14ac:dyDescent="0.2">
      <c r="P231"/>
    </row>
    <row r="232" spans="16:16" x14ac:dyDescent="0.2">
      <c r="P232"/>
    </row>
    <row r="233" spans="16:16" x14ac:dyDescent="0.2">
      <c r="P233"/>
    </row>
    <row r="234" spans="16:16" x14ac:dyDescent="0.2">
      <c r="P234"/>
    </row>
    <row r="235" spans="16:16" x14ac:dyDescent="0.2">
      <c r="P235"/>
    </row>
    <row r="236" spans="16:16" x14ac:dyDescent="0.2">
      <c r="P236"/>
    </row>
    <row r="237" spans="16:16" x14ac:dyDescent="0.2">
      <c r="P237"/>
    </row>
    <row r="238" spans="16:16" x14ac:dyDescent="0.2">
      <c r="P238"/>
    </row>
    <row r="239" spans="16:16" x14ac:dyDescent="0.2">
      <c r="P239"/>
    </row>
    <row r="240" spans="16:16" x14ac:dyDescent="0.2">
      <c r="P240"/>
    </row>
    <row r="241" spans="16:16" x14ac:dyDescent="0.2">
      <c r="P241"/>
    </row>
    <row r="242" spans="16:16" x14ac:dyDescent="0.2">
      <c r="P242"/>
    </row>
    <row r="243" spans="16:16" x14ac:dyDescent="0.2">
      <c r="P243"/>
    </row>
    <row r="244" spans="16:16" x14ac:dyDescent="0.2">
      <c r="P244"/>
    </row>
    <row r="245" spans="16:16" x14ac:dyDescent="0.2">
      <c r="P245"/>
    </row>
    <row r="246" spans="16:16" x14ac:dyDescent="0.2">
      <c r="P246"/>
    </row>
    <row r="247" spans="16:16" x14ac:dyDescent="0.2">
      <c r="P247"/>
    </row>
    <row r="248" spans="16:16" x14ac:dyDescent="0.2">
      <c r="P248"/>
    </row>
    <row r="249" spans="16:16" x14ac:dyDescent="0.2">
      <c r="P249"/>
    </row>
    <row r="250" spans="16:16" x14ac:dyDescent="0.2">
      <c r="P250"/>
    </row>
    <row r="251" spans="16:16" x14ac:dyDescent="0.2">
      <c r="P251"/>
    </row>
    <row r="252" spans="16:16" x14ac:dyDescent="0.2">
      <c r="P252"/>
    </row>
    <row r="253" spans="16:16" x14ac:dyDescent="0.2">
      <c r="P253"/>
    </row>
    <row r="254" spans="16:16" x14ac:dyDescent="0.2">
      <c r="P254"/>
    </row>
    <row r="255" spans="16:16" x14ac:dyDescent="0.2">
      <c r="P255"/>
    </row>
    <row r="256" spans="16:16" x14ac:dyDescent="0.2">
      <c r="P256"/>
    </row>
    <row r="257" spans="16:16" x14ac:dyDescent="0.2">
      <c r="P257"/>
    </row>
    <row r="258" spans="16:16" x14ac:dyDescent="0.2">
      <c r="P258"/>
    </row>
    <row r="259" spans="16:16" x14ac:dyDescent="0.2">
      <c r="P259"/>
    </row>
    <row r="260" spans="16:16" x14ac:dyDescent="0.2">
      <c r="P260"/>
    </row>
    <row r="261" spans="16:16" x14ac:dyDescent="0.2">
      <c r="P261"/>
    </row>
    <row r="262" spans="16:16" x14ac:dyDescent="0.2">
      <c r="P262"/>
    </row>
    <row r="263" spans="16:16" x14ac:dyDescent="0.2">
      <c r="P263"/>
    </row>
    <row r="264" spans="16:16" x14ac:dyDescent="0.2">
      <c r="P264"/>
    </row>
    <row r="265" spans="16:16" x14ac:dyDescent="0.2">
      <c r="P265"/>
    </row>
    <row r="266" spans="16:16" x14ac:dyDescent="0.2">
      <c r="P266"/>
    </row>
    <row r="267" spans="16:16" x14ac:dyDescent="0.2">
      <c r="P267"/>
    </row>
    <row r="268" spans="16:16" x14ac:dyDescent="0.2">
      <c r="P268"/>
    </row>
    <row r="269" spans="16:16" x14ac:dyDescent="0.2">
      <c r="P269"/>
    </row>
    <row r="270" spans="16:16" x14ac:dyDescent="0.2">
      <c r="P270"/>
    </row>
    <row r="271" spans="16:16" x14ac:dyDescent="0.2">
      <c r="P271"/>
    </row>
    <row r="272" spans="16:16" x14ac:dyDescent="0.2">
      <c r="P272"/>
    </row>
    <row r="273" spans="16:16" x14ac:dyDescent="0.2">
      <c r="P273"/>
    </row>
    <row r="274" spans="16:16" x14ac:dyDescent="0.2">
      <c r="P274"/>
    </row>
    <row r="275" spans="16:16" x14ac:dyDescent="0.2">
      <c r="P275"/>
    </row>
    <row r="276" spans="16:16" x14ac:dyDescent="0.2">
      <c r="P276"/>
    </row>
    <row r="277" spans="16:16" x14ac:dyDescent="0.2">
      <c r="P277"/>
    </row>
    <row r="278" spans="16:16" x14ac:dyDescent="0.2">
      <c r="P278"/>
    </row>
    <row r="279" spans="16:16" x14ac:dyDescent="0.2">
      <c r="P279"/>
    </row>
    <row r="280" spans="16:16" x14ac:dyDescent="0.2">
      <c r="P280"/>
    </row>
    <row r="281" spans="16:16" x14ac:dyDescent="0.2">
      <c r="P281"/>
    </row>
    <row r="282" spans="16:16" x14ac:dyDescent="0.2">
      <c r="P282"/>
    </row>
    <row r="283" spans="16:16" x14ac:dyDescent="0.2">
      <c r="P283"/>
    </row>
    <row r="284" spans="16:16" x14ac:dyDescent="0.2">
      <c r="P284"/>
    </row>
    <row r="285" spans="16:16" x14ac:dyDescent="0.2">
      <c r="P285"/>
    </row>
    <row r="286" spans="16:16" x14ac:dyDescent="0.2">
      <c r="P286"/>
    </row>
    <row r="287" spans="16:16" x14ac:dyDescent="0.2">
      <c r="P287"/>
    </row>
    <row r="288" spans="16:16" x14ac:dyDescent="0.2">
      <c r="P288"/>
    </row>
    <row r="289" spans="16:16" x14ac:dyDescent="0.2">
      <c r="P289"/>
    </row>
    <row r="290" spans="16:16" x14ac:dyDescent="0.2">
      <c r="P290"/>
    </row>
    <row r="291" spans="16:16" x14ac:dyDescent="0.2">
      <c r="P291"/>
    </row>
    <row r="292" spans="16:16" x14ac:dyDescent="0.2">
      <c r="P292"/>
    </row>
    <row r="293" spans="16:16" x14ac:dyDescent="0.2">
      <c r="P293"/>
    </row>
    <row r="294" spans="16:16" x14ac:dyDescent="0.2">
      <c r="P294"/>
    </row>
    <row r="295" spans="16:16" x14ac:dyDescent="0.2">
      <c r="P295"/>
    </row>
    <row r="296" spans="16:16" x14ac:dyDescent="0.2">
      <c r="P296"/>
    </row>
    <row r="297" spans="16:16" x14ac:dyDescent="0.2">
      <c r="P297"/>
    </row>
    <row r="298" spans="16:16" x14ac:dyDescent="0.2">
      <c r="P298"/>
    </row>
    <row r="299" spans="16:16" x14ac:dyDescent="0.2">
      <c r="P299"/>
    </row>
    <row r="300" spans="16:16" x14ac:dyDescent="0.2">
      <c r="P300"/>
    </row>
    <row r="301" spans="16:16" x14ac:dyDescent="0.2">
      <c r="P301"/>
    </row>
    <row r="302" spans="16:16" x14ac:dyDescent="0.2">
      <c r="P302"/>
    </row>
    <row r="303" spans="16:16" x14ac:dyDescent="0.2">
      <c r="P303"/>
    </row>
    <row r="304" spans="16:16" x14ac:dyDescent="0.2">
      <c r="P304"/>
    </row>
    <row r="305" spans="16:16" x14ac:dyDescent="0.2">
      <c r="P305"/>
    </row>
    <row r="306" spans="16:16" x14ac:dyDescent="0.2">
      <c r="P306"/>
    </row>
    <row r="307" spans="16:16" x14ac:dyDescent="0.2">
      <c r="P307"/>
    </row>
    <row r="308" spans="16:16" x14ac:dyDescent="0.2">
      <c r="P308"/>
    </row>
    <row r="309" spans="16:16" x14ac:dyDescent="0.2">
      <c r="P309"/>
    </row>
    <row r="310" spans="16:16" x14ac:dyDescent="0.2">
      <c r="P310"/>
    </row>
    <row r="311" spans="16:16" x14ac:dyDescent="0.2">
      <c r="P311"/>
    </row>
    <row r="312" spans="16:16" x14ac:dyDescent="0.2">
      <c r="P312"/>
    </row>
    <row r="313" spans="16:16" x14ac:dyDescent="0.2">
      <c r="P313"/>
    </row>
    <row r="314" spans="16:16" x14ac:dyDescent="0.2">
      <c r="P314"/>
    </row>
    <row r="315" spans="16:16" x14ac:dyDescent="0.2">
      <c r="P315"/>
    </row>
    <row r="316" spans="16:16" x14ac:dyDescent="0.2">
      <c r="P316"/>
    </row>
    <row r="317" spans="16:16" x14ac:dyDescent="0.2">
      <c r="P317"/>
    </row>
    <row r="318" spans="16:16" x14ac:dyDescent="0.2">
      <c r="P318"/>
    </row>
    <row r="319" spans="16:16" x14ac:dyDescent="0.2">
      <c r="P319"/>
    </row>
    <row r="320" spans="16:16" x14ac:dyDescent="0.2">
      <c r="P320"/>
    </row>
    <row r="321" spans="16:16" x14ac:dyDescent="0.2">
      <c r="P321"/>
    </row>
    <row r="322" spans="16:16" x14ac:dyDescent="0.2">
      <c r="P322"/>
    </row>
    <row r="323" spans="16:16" x14ac:dyDescent="0.2">
      <c r="P323"/>
    </row>
    <row r="324" spans="16:16" x14ac:dyDescent="0.2">
      <c r="P324"/>
    </row>
    <row r="325" spans="16:16" x14ac:dyDescent="0.2">
      <c r="P325"/>
    </row>
    <row r="326" spans="16:16" x14ac:dyDescent="0.2">
      <c r="P326"/>
    </row>
    <row r="327" spans="16:16" x14ac:dyDescent="0.2">
      <c r="P327"/>
    </row>
    <row r="328" spans="16:16" x14ac:dyDescent="0.2">
      <c r="P328"/>
    </row>
    <row r="329" spans="16:16" x14ac:dyDescent="0.2">
      <c r="P329"/>
    </row>
    <row r="330" spans="16:16" x14ac:dyDescent="0.2">
      <c r="P330"/>
    </row>
    <row r="331" spans="16:16" x14ac:dyDescent="0.2">
      <c r="P331"/>
    </row>
    <row r="332" spans="16:16" x14ac:dyDescent="0.2">
      <c r="P332"/>
    </row>
    <row r="333" spans="16:16" x14ac:dyDescent="0.2">
      <c r="P333"/>
    </row>
    <row r="334" spans="16:16" x14ac:dyDescent="0.2">
      <c r="P334"/>
    </row>
    <row r="335" spans="16:16" x14ac:dyDescent="0.2">
      <c r="P335"/>
    </row>
    <row r="336" spans="16:16" x14ac:dyDescent="0.2">
      <c r="P336"/>
    </row>
    <row r="337" spans="16:16" x14ac:dyDescent="0.2">
      <c r="P337"/>
    </row>
    <row r="338" spans="16:16" x14ac:dyDescent="0.2">
      <c r="P338"/>
    </row>
    <row r="339" spans="16:16" x14ac:dyDescent="0.2">
      <c r="P339"/>
    </row>
    <row r="340" spans="16:16" x14ac:dyDescent="0.2">
      <c r="P340"/>
    </row>
    <row r="341" spans="16:16" x14ac:dyDescent="0.2">
      <c r="P341"/>
    </row>
    <row r="342" spans="16:16" x14ac:dyDescent="0.2">
      <c r="P342"/>
    </row>
    <row r="343" spans="16:16" x14ac:dyDescent="0.2">
      <c r="P343"/>
    </row>
    <row r="344" spans="16:16" x14ac:dyDescent="0.2">
      <c r="P344"/>
    </row>
    <row r="345" spans="16:16" x14ac:dyDescent="0.2">
      <c r="P345"/>
    </row>
    <row r="346" spans="16:16" x14ac:dyDescent="0.2">
      <c r="P346"/>
    </row>
    <row r="347" spans="16:16" x14ac:dyDescent="0.2">
      <c r="P347"/>
    </row>
    <row r="348" spans="16:16" x14ac:dyDescent="0.2">
      <c r="P348"/>
    </row>
    <row r="349" spans="16:16" x14ac:dyDescent="0.2">
      <c r="P349"/>
    </row>
    <row r="350" spans="16:16" x14ac:dyDescent="0.2">
      <c r="P350"/>
    </row>
    <row r="351" spans="16:16" x14ac:dyDescent="0.2">
      <c r="P351"/>
    </row>
    <row r="352" spans="16:16" x14ac:dyDescent="0.2">
      <c r="P352"/>
    </row>
    <row r="353" spans="16:16" x14ac:dyDescent="0.2">
      <c r="P353"/>
    </row>
    <row r="354" spans="16:16" x14ac:dyDescent="0.2">
      <c r="P354"/>
    </row>
    <row r="355" spans="16:16" x14ac:dyDescent="0.2">
      <c r="P355"/>
    </row>
    <row r="356" spans="16:16" x14ac:dyDescent="0.2">
      <c r="P356"/>
    </row>
    <row r="357" spans="16:16" x14ac:dyDescent="0.2">
      <c r="P357"/>
    </row>
    <row r="358" spans="16:16" x14ac:dyDescent="0.2">
      <c r="P358"/>
    </row>
    <row r="359" spans="16:16" x14ac:dyDescent="0.2">
      <c r="P359"/>
    </row>
    <row r="360" spans="16:16" x14ac:dyDescent="0.2">
      <c r="P360"/>
    </row>
    <row r="361" spans="16:16" x14ac:dyDescent="0.2">
      <c r="P361"/>
    </row>
    <row r="362" spans="16:16" x14ac:dyDescent="0.2">
      <c r="P362"/>
    </row>
    <row r="363" spans="16:16" x14ac:dyDescent="0.2">
      <c r="P363"/>
    </row>
    <row r="364" spans="16:16" x14ac:dyDescent="0.2">
      <c r="P364"/>
    </row>
    <row r="365" spans="16:16" x14ac:dyDescent="0.2">
      <c r="P365"/>
    </row>
    <row r="366" spans="16:16" x14ac:dyDescent="0.2">
      <c r="P366"/>
    </row>
    <row r="367" spans="16:16" x14ac:dyDescent="0.2">
      <c r="P367"/>
    </row>
    <row r="368" spans="16:16" x14ac:dyDescent="0.2">
      <c r="P368"/>
    </row>
    <row r="369" spans="16:16" x14ac:dyDescent="0.2">
      <c r="P369"/>
    </row>
    <row r="370" spans="16:16" x14ac:dyDescent="0.2">
      <c r="P370"/>
    </row>
    <row r="371" spans="16:16" x14ac:dyDescent="0.2">
      <c r="P371"/>
    </row>
    <row r="372" spans="16:16" x14ac:dyDescent="0.2">
      <c r="P372"/>
    </row>
    <row r="373" spans="16:16" x14ac:dyDescent="0.2">
      <c r="P373"/>
    </row>
    <row r="374" spans="16:16" x14ac:dyDescent="0.2">
      <c r="P374"/>
    </row>
    <row r="375" spans="16:16" x14ac:dyDescent="0.2">
      <c r="P375"/>
    </row>
    <row r="376" spans="16:16" x14ac:dyDescent="0.2">
      <c r="P376"/>
    </row>
    <row r="377" spans="16:16" x14ac:dyDescent="0.2">
      <c r="P377"/>
    </row>
    <row r="378" spans="16:16" x14ac:dyDescent="0.2">
      <c r="P378"/>
    </row>
    <row r="379" spans="16:16" x14ac:dyDescent="0.2">
      <c r="P379"/>
    </row>
    <row r="380" spans="16:16" x14ac:dyDescent="0.2">
      <c r="P380"/>
    </row>
    <row r="381" spans="16:16" x14ac:dyDescent="0.2">
      <c r="P381"/>
    </row>
    <row r="382" spans="16:16" x14ac:dyDescent="0.2">
      <c r="P382"/>
    </row>
    <row r="383" spans="16:16" x14ac:dyDescent="0.2">
      <c r="P383"/>
    </row>
    <row r="384" spans="16:16" x14ac:dyDescent="0.2">
      <c r="P384"/>
    </row>
    <row r="385" spans="16:16" x14ac:dyDescent="0.2">
      <c r="P385"/>
    </row>
    <row r="386" spans="16:16" x14ac:dyDescent="0.2">
      <c r="P386"/>
    </row>
    <row r="387" spans="16:16" x14ac:dyDescent="0.2">
      <c r="P387"/>
    </row>
    <row r="388" spans="16:16" x14ac:dyDescent="0.2">
      <c r="P388"/>
    </row>
    <row r="389" spans="16:16" x14ac:dyDescent="0.2">
      <c r="P389"/>
    </row>
    <row r="390" spans="16:16" x14ac:dyDescent="0.2">
      <c r="P390"/>
    </row>
    <row r="391" spans="16:16" x14ac:dyDescent="0.2">
      <c r="P391"/>
    </row>
    <row r="392" spans="16:16" x14ac:dyDescent="0.2">
      <c r="P392"/>
    </row>
    <row r="393" spans="16:16" x14ac:dyDescent="0.2">
      <c r="P393"/>
    </row>
    <row r="394" spans="16:16" x14ac:dyDescent="0.2">
      <c r="P394"/>
    </row>
    <row r="395" spans="16:16" x14ac:dyDescent="0.2">
      <c r="P395"/>
    </row>
    <row r="396" spans="16:16" x14ac:dyDescent="0.2">
      <c r="P396"/>
    </row>
    <row r="397" spans="16:16" x14ac:dyDescent="0.2">
      <c r="P397"/>
    </row>
    <row r="398" spans="16:16" x14ac:dyDescent="0.2">
      <c r="P398"/>
    </row>
    <row r="399" spans="16:16" x14ac:dyDescent="0.2">
      <c r="P399"/>
    </row>
    <row r="400" spans="16:16" x14ac:dyDescent="0.2">
      <c r="P400"/>
    </row>
    <row r="401" spans="16:16" x14ac:dyDescent="0.2">
      <c r="P401"/>
    </row>
    <row r="402" spans="16:16" x14ac:dyDescent="0.2">
      <c r="P402"/>
    </row>
    <row r="403" spans="16:16" x14ac:dyDescent="0.2">
      <c r="P403"/>
    </row>
    <row r="404" spans="16:16" x14ac:dyDescent="0.2">
      <c r="P404"/>
    </row>
    <row r="405" spans="16:16" x14ac:dyDescent="0.2">
      <c r="P405"/>
    </row>
    <row r="406" spans="16:16" x14ac:dyDescent="0.2">
      <c r="P406"/>
    </row>
    <row r="407" spans="16:16" x14ac:dyDescent="0.2">
      <c r="P407"/>
    </row>
    <row r="408" spans="16:16" x14ac:dyDescent="0.2">
      <c r="P408"/>
    </row>
    <row r="409" spans="16:16" x14ac:dyDescent="0.2">
      <c r="P409"/>
    </row>
    <row r="410" spans="16:16" x14ac:dyDescent="0.2">
      <c r="P410"/>
    </row>
    <row r="411" spans="16:16" x14ac:dyDescent="0.2">
      <c r="P411"/>
    </row>
    <row r="412" spans="16:16" x14ac:dyDescent="0.2">
      <c r="P412"/>
    </row>
    <row r="413" spans="16:16" x14ac:dyDescent="0.2">
      <c r="P413"/>
    </row>
    <row r="414" spans="16:16" x14ac:dyDescent="0.2">
      <c r="P414"/>
    </row>
    <row r="415" spans="16:16" x14ac:dyDescent="0.2">
      <c r="P415"/>
    </row>
    <row r="416" spans="16:16" x14ac:dyDescent="0.2">
      <c r="P416"/>
    </row>
    <row r="417" spans="16:16" x14ac:dyDescent="0.2">
      <c r="P417"/>
    </row>
    <row r="418" spans="16:16" x14ac:dyDescent="0.2">
      <c r="P418"/>
    </row>
    <row r="419" spans="16:16" x14ac:dyDescent="0.2">
      <c r="P419"/>
    </row>
    <row r="420" spans="16:16" x14ac:dyDescent="0.2">
      <c r="P420"/>
    </row>
    <row r="421" spans="16:16" x14ac:dyDescent="0.2">
      <c r="P421"/>
    </row>
    <row r="422" spans="16:16" x14ac:dyDescent="0.2">
      <c r="P422"/>
    </row>
    <row r="423" spans="16:16" x14ac:dyDescent="0.2">
      <c r="P423"/>
    </row>
    <row r="424" spans="16:16" x14ac:dyDescent="0.2">
      <c r="P424"/>
    </row>
    <row r="425" spans="16:16" x14ac:dyDescent="0.2">
      <c r="P425"/>
    </row>
    <row r="426" spans="16:16" x14ac:dyDescent="0.2">
      <c r="P426"/>
    </row>
    <row r="427" spans="16:16" x14ac:dyDescent="0.2">
      <c r="P427"/>
    </row>
    <row r="428" spans="16:16" x14ac:dyDescent="0.2">
      <c r="P428"/>
    </row>
    <row r="429" spans="16:16" x14ac:dyDescent="0.2">
      <c r="P429"/>
    </row>
    <row r="430" spans="16:16" x14ac:dyDescent="0.2">
      <c r="P430"/>
    </row>
    <row r="431" spans="16:16" x14ac:dyDescent="0.2">
      <c r="P431"/>
    </row>
    <row r="432" spans="16:16" x14ac:dyDescent="0.2">
      <c r="P432"/>
    </row>
    <row r="433" spans="16:16" x14ac:dyDescent="0.2">
      <c r="P433"/>
    </row>
    <row r="434" spans="16:16" x14ac:dyDescent="0.2">
      <c r="P434"/>
    </row>
    <row r="435" spans="16:16" x14ac:dyDescent="0.2">
      <c r="P435"/>
    </row>
    <row r="436" spans="16:16" x14ac:dyDescent="0.2">
      <c r="P436"/>
    </row>
    <row r="437" spans="16:16" x14ac:dyDescent="0.2">
      <c r="P437"/>
    </row>
    <row r="438" spans="16:16" x14ac:dyDescent="0.2">
      <c r="P438"/>
    </row>
    <row r="439" spans="16:16" x14ac:dyDescent="0.2">
      <c r="P439"/>
    </row>
    <row r="440" spans="16:16" x14ac:dyDescent="0.2">
      <c r="P440"/>
    </row>
    <row r="441" spans="16:16" x14ac:dyDescent="0.2">
      <c r="P441"/>
    </row>
    <row r="442" spans="16:16" x14ac:dyDescent="0.2">
      <c r="P442"/>
    </row>
    <row r="443" spans="16:16" x14ac:dyDescent="0.2">
      <c r="P443"/>
    </row>
    <row r="444" spans="16:16" x14ac:dyDescent="0.2">
      <c r="P444"/>
    </row>
    <row r="445" spans="16:16" x14ac:dyDescent="0.2">
      <c r="P445"/>
    </row>
    <row r="446" spans="16:16" x14ac:dyDescent="0.2">
      <c r="P446"/>
    </row>
    <row r="447" spans="16:16" x14ac:dyDescent="0.2">
      <c r="P447"/>
    </row>
    <row r="448" spans="16:16" x14ac:dyDescent="0.2">
      <c r="P448"/>
    </row>
    <row r="449" spans="16:16" x14ac:dyDescent="0.2">
      <c r="P449"/>
    </row>
    <row r="450" spans="16:16" x14ac:dyDescent="0.2">
      <c r="P450"/>
    </row>
    <row r="451" spans="16:16" x14ac:dyDescent="0.2">
      <c r="P451"/>
    </row>
    <row r="452" spans="16:16" x14ac:dyDescent="0.2">
      <c r="P452"/>
    </row>
    <row r="453" spans="16:16" x14ac:dyDescent="0.2">
      <c r="P453"/>
    </row>
    <row r="454" spans="16:16" x14ac:dyDescent="0.2">
      <c r="P454"/>
    </row>
    <row r="455" spans="16:16" x14ac:dyDescent="0.2">
      <c r="P455"/>
    </row>
    <row r="456" spans="16:16" x14ac:dyDescent="0.2">
      <c r="P456"/>
    </row>
    <row r="457" spans="16:16" x14ac:dyDescent="0.2">
      <c r="P457"/>
    </row>
    <row r="458" spans="16:16" x14ac:dyDescent="0.2">
      <c r="P458"/>
    </row>
    <row r="459" spans="16:16" x14ac:dyDescent="0.2">
      <c r="P459"/>
    </row>
    <row r="460" spans="16:16" x14ac:dyDescent="0.2">
      <c r="P460"/>
    </row>
    <row r="461" spans="16:16" x14ac:dyDescent="0.2">
      <c r="P461"/>
    </row>
    <row r="462" spans="16:16" x14ac:dyDescent="0.2">
      <c r="P462"/>
    </row>
    <row r="463" spans="16:16" x14ac:dyDescent="0.2">
      <c r="P463"/>
    </row>
    <row r="464" spans="16:16" x14ac:dyDescent="0.2">
      <c r="P464"/>
    </row>
    <row r="465" spans="16:16" x14ac:dyDescent="0.2">
      <c r="P465"/>
    </row>
    <row r="466" spans="16:16" x14ac:dyDescent="0.2">
      <c r="P466"/>
    </row>
    <row r="467" spans="16:16" x14ac:dyDescent="0.2">
      <c r="P467"/>
    </row>
    <row r="468" spans="16:16" x14ac:dyDescent="0.2">
      <c r="P468"/>
    </row>
    <row r="469" spans="16:16" x14ac:dyDescent="0.2">
      <c r="P469"/>
    </row>
    <row r="470" spans="16:16" x14ac:dyDescent="0.2">
      <c r="P470"/>
    </row>
    <row r="471" spans="16:16" x14ac:dyDescent="0.2">
      <c r="P471"/>
    </row>
    <row r="472" spans="16:16" x14ac:dyDescent="0.2">
      <c r="P472"/>
    </row>
    <row r="473" spans="16:16" x14ac:dyDescent="0.2">
      <c r="P473"/>
    </row>
    <row r="474" spans="16:16" x14ac:dyDescent="0.2">
      <c r="P474"/>
    </row>
    <row r="475" spans="16:16" x14ac:dyDescent="0.2">
      <c r="P475"/>
    </row>
    <row r="476" spans="16:16" x14ac:dyDescent="0.2">
      <c r="P476"/>
    </row>
    <row r="477" spans="16:16" x14ac:dyDescent="0.2">
      <c r="P477"/>
    </row>
    <row r="478" spans="16:16" x14ac:dyDescent="0.2">
      <c r="P478"/>
    </row>
    <row r="479" spans="16:16" x14ac:dyDescent="0.2">
      <c r="P479"/>
    </row>
    <row r="480" spans="16:16" x14ac:dyDescent="0.2">
      <c r="P480"/>
    </row>
    <row r="481" spans="16:16" x14ac:dyDescent="0.2">
      <c r="P481"/>
    </row>
    <row r="482" spans="16:16" x14ac:dyDescent="0.2">
      <c r="P482"/>
    </row>
    <row r="483" spans="16:16" x14ac:dyDescent="0.2">
      <c r="P483"/>
    </row>
    <row r="484" spans="16:16" x14ac:dyDescent="0.2">
      <c r="P484"/>
    </row>
    <row r="485" spans="16:16" x14ac:dyDescent="0.2">
      <c r="P485"/>
    </row>
    <row r="486" spans="16:16" x14ac:dyDescent="0.2">
      <c r="P486"/>
    </row>
    <row r="487" spans="16:16" x14ac:dyDescent="0.2">
      <c r="P487"/>
    </row>
    <row r="488" spans="16:16" x14ac:dyDescent="0.2">
      <c r="P488"/>
    </row>
    <row r="489" spans="16:16" x14ac:dyDescent="0.2">
      <c r="P489"/>
    </row>
    <row r="490" spans="16:16" x14ac:dyDescent="0.2">
      <c r="P490"/>
    </row>
    <row r="491" spans="16:16" x14ac:dyDescent="0.2">
      <c r="P491"/>
    </row>
    <row r="492" spans="16:16" x14ac:dyDescent="0.2">
      <c r="P492"/>
    </row>
    <row r="493" spans="16:16" x14ac:dyDescent="0.2">
      <c r="P493"/>
    </row>
    <row r="494" spans="16:16" x14ac:dyDescent="0.2">
      <c r="P494"/>
    </row>
    <row r="495" spans="16:16" x14ac:dyDescent="0.2">
      <c r="P495"/>
    </row>
    <row r="496" spans="16:16" x14ac:dyDescent="0.2">
      <c r="P496"/>
    </row>
    <row r="497" spans="16:16" x14ac:dyDescent="0.2">
      <c r="P497"/>
    </row>
    <row r="498" spans="16:16" x14ac:dyDescent="0.2">
      <c r="P498"/>
    </row>
    <row r="499" spans="16:16" x14ac:dyDescent="0.2">
      <c r="P499"/>
    </row>
    <row r="500" spans="16:16" x14ac:dyDescent="0.2">
      <c r="P500"/>
    </row>
    <row r="501" spans="16:16" x14ac:dyDescent="0.2">
      <c r="P501"/>
    </row>
    <row r="502" spans="16:16" x14ac:dyDescent="0.2">
      <c r="P502"/>
    </row>
    <row r="503" spans="16:16" x14ac:dyDescent="0.2">
      <c r="P503"/>
    </row>
    <row r="504" spans="16:16" x14ac:dyDescent="0.2">
      <c r="P504"/>
    </row>
    <row r="505" spans="16:16" x14ac:dyDescent="0.2">
      <c r="P505"/>
    </row>
    <row r="506" spans="16:16" x14ac:dyDescent="0.2">
      <c r="P506"/>
    </row>
    <row r="507" spans="16:16" x14ac:dyDescent="0.2">
      <c r="P507"/>
    </row>
    <row r="508" spans="16:16" x14ac:dyDescent="0.2">
      <c r="P508"/>
    </row>
    <row r="509" spans="16:16" x14ac:dyDescent="0.2">
      <c r="P509"/>
    </row>
    <row r="510" spans="16:16" x14ac:dyDescent="0.2">
      <c r="P510"/>
    </row>
    <row r="511" spans="16:16" x14ac:dyDescent="0.2">
      <c r="P511"/>
    </row>
    <row r="512" spans="16:16" x14ac:dyDescent="0.2">
      <c r="P512"/>
    </row>
    <row r="513" spans="16:16" x14ac:dyDescent="0.2">
      <c r="P513"/>
    </row>
    <row r="514" spans="16:16" x14ac:dyDescent="0.2">
      <c r="P514"/>
    </row>
    <row r="515" spans="16:16" x14ac:dyDescent="0.2">
      <c r="P515"/>
    </row>
    <row r="516" spans="16:16" x14ac:dyDescent="0.2">
      <c r="P516"/>
    </row>
    <row r="517" spans="16:16" x14ac:dyDescent="0.2">
      <c r="P517"/>
    </row>
    <row r="518" spans="16:16" x14ac:dyDescent="0.2">
      <c r="P518"/>
    </row>
    <row r="519" spans="16:16" x14ac:dyDescent="0.2">
      <c r="P519"/>
    </row>
    <row r="520" spans="16:16" x14ac:dyDescent="0.2">
      <c r="P520"/>
    </row>
    <row r="521" spans="16:16" x14ac:dyDescent="0.2">
      <c r="P521"/>
    </row>
    <row r="522" spans="16:16" x14ac:dyDescent="0.2">
      <c r="P522"/>
    </row>
    <row r="523" spans="16:16" x14ac:dyDescent="0.2">
      <c r="P523"/>
    </row>
    <row r="524" spans="16:16" x14ac:dyDescent="0.2">
      <c r="P524"/>
    </row>
    <row r="525" spans="16:16" x14ac:dyDescent="0.2">
      <c r="P525"/>
    </row>
    <row r="526" spans="16:16" x14ac:dyDescent="0.2">
      <c r="P526"/>
    </row>
    <row r="527" spans="16:16" x14ac:dyDescent="0.2">
      <c r="P527"/>
    </row>
    <row r="528" spans="16:16" x14ac:dyDescent="0.2">
      <c r="P528"/>
    </row>
    <row r="529" spans="16:16" x14ac:dyDescent="0.2">
      <c r="P529"/>
    </row>
    <row r="530" spans="16:16" x14ac:dyDescent="0.2">
      <c r="P530"/>
    </row>
    <row r="531" spans="16:16" x14ac:dyDescent="0.2">
      <c r="P531"/>
    </row>
    <row r="532" spans="16:16" x14ac:dyDescent="0.2">
      <c r="P532"/>
    </row>
    <row r="533" spans="16:16" x14ac:dyDescent="0.2">
      <c r="P533"/>
    </row>
    <row r="534" spans="16:16" x14ac:dyDescent="0.2">
      <c r="P534"/>
    </row>
    <row r="535" spans="16:16" x14ac:dyDescent="0.2">
      <c r="P535"/>
    </row>
    <row r="536" spans="16:16" x14ac:dyDescent="0.2">
      <c r="P536"/>
    </row>
    <row r="537" spans="16:16" x14ac:dyDescent="0.2">
      <c r="P537"/>
    </row>
    <row r="538" spans="16:16" x14ac:dyDescent="0.2">
      <c r="P538"/>
    </row>
    <row r="539" spans="16:16" x14ac:dyDescent="0.2">
      <c r="P539"/>
    </row>
    <row r="540" spans="16:16" x14ac:dyDescent="0.2">
      <c r="P540"/>
    </row>
    <row r="541" spans="16:16" x14ac:dyDescent="0.2">
      <c r="P541"/>
    </row>
    <row r="542" spans="16:16" x14ac:dyDescent="0.2">
      <c r="P542"/>
    </row>
    <row r="543" spans="16:16" x14ac:dyDescent="0.2">
      <c r="P543"/>
    </row>
    <row r="544" spans="16:16" x14ac:dyDescent="0.2">
      <c r="P544"/>
    </row>
    <row r="545" spans="16:16" x14ac:dyDescent="0.2">
      <c r="P545"/>
    </row>
    <row r="546" spans="16:16" x14ac:dyDescent="0.2">
      <c r="P546"/>
    </row>
    <row r="547" spans="16:16" x14ac:dyDescent="0.2">
      <c r="P547"/>
    </row>
    <row r="548" spans="16:16" x14ac:dyDescent="0.2">
      <c r="P548"/>
    </row>
    <row r="549" spans="16:16" x14ac:dyDescent="0.2">
      <c r="P549"/>
    </row>
    <row r="550" spans="16:16" x14ac:dyDescent="0.2">
      <c r="P550"/>
    </row>
    <row r="551" spans="16:16" x14ac:dyDescent="0.2">
      <c r="P551"/>
    </row>
    <row r="552" spans="16:16" x14ac:dyDescent="0.2">
      <c r="P552"/>
    </row>
    <row r="553" spans="16:16" x14ac:dyDescent="0.2">
      <c r="P553"/>
    </row>
    <row r="554" spans="16:16" x14ac:dyDescent="0.2">
      <c r="P554"/>
    </row>
    <row r="555" spans="16:16" x14ac:dyDescent="0.2">
      <c r="P555"/>
    </row>
    <row r="556" spans="16:16" x14ac:dyDescent="0.2">
      <c r="P556"/>
    </row>
    <row r="557" spans="16:16" x14ac:dyDescent="0.2">
      <c r="P557"/>
    </row>
    <row r="558" spans="16:16" x14ac:dyDescent="0.2">
      <c r="P558"/>
    </row>
    <row r="559" spans="16:16" x14ac:dyDescent="0.2">
      <c r="P559"/>
    </row>
    <row r="560" spans="16:16" x14ac:dyDescent="0.2">
      <c r="P560"/>
    </row>
    <row r="561" spans="16:16" x14ac:dyDescent="0.2">
      <c r="P561"/>
    </row>
    <row r="562" spans="16:16" x14ac:dyDescent="0.2">
      <c r="P562"/>
    </row>
    <row r="563" spans="16:16" x14ac:dyDescent="0.2">
      <c r="P563"/>
    </row>
    <row r="564" spans="16:16" x14ac:dyDescent="0.2">
      <c r="P564"/>
    </row>
    <row r="565" spans="16:16" x14ac:dyDescent="0.2">
      <c r="P565"/>
    </row>
    <row r="566" spans="16:16" x14ac:dyDescent="0.2">
      <c r="P566"/>
    </row>
    <row r="567" spans="16:16" x14ac:dyDescent="0.2">
      <c r="P567"/>
    </row>
    <row r="568" spans="16:16" x14ac:dyDescent="0.2">
      <c r="P568"/>
    </row>
    <row r="569" spans="16:16" x14ac:dyDescent="0.2">
      <c r="P569"/>
    </row>
    <row r="570" spans="16:16" x14ac:dyDescent="0.2">
      <c r="P570"/>
    </row>
    <row r="571" spans="16:16" x14ac:dyDescent="0.2">
      <c r="P571"/>
    </row>
    <row r="572" spans="16:16" x14ac:dyDescent="0.2">
      <c r="P572"/>
    </row>
    <row r="573" spans="16:16" x14ac:dyDescent="0.2">
      <c r="P573"/>
    </row>
    <row r="574" spans="16:16" x14ac:dyDescent="0.2">
      <c r="P574"/>
    </row>
    <row r="575" spans="16:16" x14ac:dyDescent="0.2">
      <c r="P575"/>
    </row>
    <row r="576" spans="16:16" x14ac:dyDescent="0.2">
      <c r="P576"/>
    </row>
    <row r="577" spans="16:16" x14ac:dyDescent="0.2">
      <c r="P577"/>
    </row>
    <row r="578" spans="16:16" x14ac:dyDescent="0.2">
      <c r="P578"/>
    </row>
    <row r="579" spans="16:16" x14ac:dyDescent="0.2">
      <c r="P579"/>
    </row>
    <row r="580" spans="16:16" x14ac:dyDescent="0.2">
      <c r="P580"/>
    </row>
    <row r="581" spans="16:16" x14ac:dyDescent="0.2">
      <c r="P581"/>
    </row>
    <row r="582" spans="16:16" x14ac:dyDescent="0.2">
      <c r="P582"/>
    </row>
    <row r="583" spans="16:16" x14ac:dyDescent="0.2">
      <c r="P583"/>
    </row>
    <row r="584" spans="16:16" x14ac:dyDescent="0.2">
      <c r="P584"/>
    </row>
    <row r="585" spans="16:16" x14ac:dyDescent="0.2">
      <c r="P585"/>
    </row>
    <row r="586" spans="16:16" x14ac:dyDescent="0.2">
      <c r="P586"/>
    </row>
    <row r="587" spans="16:16" x14ac:dyDescent="0.2">
      <c r="P587"/>
    </row>
    <row r="588" spans="16:16" x14ac:dyDescent="0.2">
      <c r="P588"/>
    </row>
    <row r="589" spans="16:16" x14ac:dyDescent="0.2">
      <c r="P589"/>
    </row>
    <row r="590" spans="16:16" x14ac:dyDescent="0.2">
      <c r="P590"/>
    </row>
    <row r="591" spans="16:16" x14ac:dyDescent="0.2">
      <c r="P591"/>
    </row>
    <row r="592" spans="16:16" x14ac:dyDescent="0.2">
      <c r="P592"/>
    </row>
    <row r="593" spans="16:16" x14ac:dyDescent="0.2">
      <c r="P593"/>
    </row>
    <row r="594" spans="16:16" x14ac:dyDescent="0.2">
      <c r="P594"/>
    </row>
    <row r="595" spans="16:16" x14ac:dyDescent="0.2">
      <c r="P595"/>
    </row>
    <row r="596" spans="16:16" x14ac:dyDescent="0.2">
      <c r="P596"/>
    </row>
    <row r="597" spans="16:16" x14ac:dyDescent="0.2">
      <c r="P597"/>
    </row>
    <row r="598" spans="16:16" x14ac:dyDescent="0.2">
      <c r="P598"/>
    </row>
    <row r="599" spans="16:16" x14ac:dyDescent="0.2">
      <c r="P599"/>
    </row>
    <row r="600" spans="16:16" x14ac:dyDescent="0.2">
      <c r="P600"/>
    </row>
    <row r="601" spans="16:16" x14ac:dyDescent="0.2">
      <c r="P601"/>
    </row>
    <row r="602" spans="16:16" x14ac:dyDescent="0.2">
      <c r="P602"/>
    </row>
    <row r="603" spans="16:16" x14ac:dyDescent="0.2">
      <c r="P603"/>
    </row>
    <row r="604" spans="16:16" x14ac:dyDescent="0.2">
      <c r="P604"/>
    </row>
    <row r="605" spans="16:16" x14ac:dyDescent="0.2">
      <c r="P605"/>
    </row>
    <row r="606" spans="16:16" x14ac:dyDescent="0.2">
      <c r="P606"/>
    </row>
    <row r="607" spans="16:16" x14ac:dyDescent="0.2">
      <c r="P607"/>
    </row>
    <row r="608" spans="16:16" x14ac:dyDescent="0.2">
      <c r="P608"/>
    </row>
    <row r="609" spans="16:16" x14ac:dyDescent="0.2">
      <c r="P609"/>
    </row>
    <row r="610" spans="16:16" x14ac:dyDescent="0.2">
      <c r="P610"/>
    </row>
    <row r="611" spans="16:16" x14ac:dyDescent="0.2">
      <c r="P611"/>
    </row>
    <row r="612" spans="16:16" x14ac:dyDescent="0.2">
      <c r="P612"/>
    </row>
    <row r="613" spans="16:16" x14ac:dyDescent="0.2">
      <c r="P613"/>
    </row>
    <row r="614" spans="16:16" x14ac:dyDescent="0.2">
      <c r="P614"/>
    </row>
    <row r="615" spans="16:16" x14ac:dyDescent="0.2">
      <c r="P615"/>
    </row>
    <row r="616" spans="16:16" x14ac:dyDescent="0.2">
      <c r="P616"/>
    </row>
    <row r="617" spans="16:16" x14ac:dyDescent="0.2">
      <c r="P617"/>
    </row>
    <row r="618" spans="16:16" x14ac:dyDescent="0.2">
      <c r="P618"/>
    </row>
    <row r="619" spans="16:16" x14ac:dyDescent="0.2">
      <c r="P619"/>
    </row>
    <row r="620" spans="16:16" x14ac:dyDescent="0.2">
      <c r="P620"/>
    </row>
    <row r="621" spans="16:16" x14ac:dyDescent="0.2">
      <c r="P621"/>
    </row>
    <row r="622" spans="16:16" x14ac:dyDescent="0.2">
      <c r="P622"/>
    </row>
    <row r="623" spans="16:16" x14ac:dyDescent="0.2">
      <c r="P623"/>
    </row>
    <row r="624" spans="16:16" x14ac:dyDescent="0.2">
      <c r="P624"/>
    </row>
    <row r="625" spans="16:16" x14ac:dyDescent="0.2">
      <c r="P625"/>
    </row>
    <row r="626" spans="16:16" x14ac:dyDescent="0.2">
      <c r="P626"/>
    </row>
    <row r="627" spans="16:16" x14ac:dyDescent="0.2">
      <c r="P627"/>
    </row>
    <row r="628" spans="16:16" x14ac:dyDescent="0.2">
      <c r="P628"/>
    </row>
    <row r="629" spans="16:16" x14ac:dyDescent="0.2">
      <c r="P629"/>
    </row>
    <row r="630" spans="16:16" x14ac:dyDescent="0.2">
      <c r="P630"/>
    </row>
    <row r="631" spans="16:16" x14ac:dyDescent="0.2">
      <c r="P631"/>
    </row>
    <row r="632" spans="16:16" x14ac:dyDescent="0.2">
      <c r="P632"/>
    </row>
    <row r="633" spans="16:16" x14ac:dyDescent="0.2">
      <c r="P633"/>
    </row>
    <row r="634" spans="16:16" x14ac:dyDescent="0.2">
      <c r="P634"/>
    </row>
    <row r="635" spans="16:16" x14ac:dyDescent="0.2">
      <c r="P635"/>
    </row>
    <row r="636" spans="16:16" x14ac:dyDescent="0.2">
      <c r="P636"/>
    </row>
    <row r="637" spans="16:16" x14ac:dyDescent="0.2">
      <c r="P637"/>
    </row>
    <row r="638" spans="16:16" x14ac:dyDescent="0.2">
      <c r="P638"/>
    </row>
    <row r="639" spans="16:16" x14ac:dyDescent="0.2">
      <c r="P639"/>
    </row>
    <row r="640" spans="16:16" x14ac:dyDescent="0.2">
      <c r="P640"/>
    </row>
    <row r="641" spans="16:16" x14ac:dyDescent="0.2">
      <c r="P641"/>
    </row>
    <row r="642" spans="16:16" x14ac:dyDescent="0.2">
      <c r="P642"/>
    </row>
    <row r="643" spans="16:16" x14ac:dyDescent="0.2">
      <c r="P643"/>
    </row>
    <row r="644" spans="16:16" x14ac:dyDescent="0.2">
      <c r="P644"/>
    </row>
    <row r="645" spans="16:16" x14ac:dyDescent="0.2">
      <c r="P645"/>
    </row>
    <row r="646" spans="16:16" x14ac:dyDescent="0.2">
      <c r="P646"/>
    </row>
    <row r="647" spans="16:16" x14ac:dyDescent="0.2">
      <c r="P647"/>
    </row>
    <row r="648" spans="16:16" x14ac:dyDescent="0.2">
      <c r="P648"/>
    </row>
    <row r="649" spans="16:16" x14ac:dyDescent="0.2">
      <c r="P649"/>
    </row>
    <row r="650" spans="16:16" x14ac:dyDescent="0.2">
      <c r="P650"/>
    </row>
    <row r="651" spans="16:16" x14ac:dyDescent="0.2">
      <c r="P651"/>
    </row>
    <row r="652" spans="16:16" x14ac:dyDescent="0.2">
      <c r="P652"/>
    </row>
    <row r="653" spans="16:16" x14ac:dyDescent="0.2">
      <c r="P653"/>
    </row>
    <row r="654" spans="16:16" x14ac:dyDescent="0.2">
      <c r="P654"/>
    </row>
    <row r="655" spans="16:16" x14ac:dyDescent="0.2">
      <c r="P655"/>
    </row>
    <row r="656" spans="16:16" x14ac:dyDescent="0.2">
      <c r="P656"/>
    </row>
    <row r="657" spans="16:16" x14ac:dyDescent="0.2">
      <c r="P657"/>
    </row>
    <row r="658" spans="16:16" x14ac:dyDescent="0.2">
      <c r="P658"/>
    </row>
    <row r="659" spans="16:16" x14ac:dyDescent="0.2">
      <c r="P659"/>
    </row>
    <row r="660" spans="16:16" x14ac:dyDescent="0.2">
      <c r="P660"/>
    </row>
    <row r="661" spans="16:16" x14ac:dyDescent="0.2">
      <c r="P661"/>
    </row>
    <row r="662" spans="16:16" x14ac:dyDescent="0.2">
      <c r="P662"/>
    </row>
    <row r="663" spans="16:16" x14ac:dyDescent="0.2">
      <c r="P663"/>
    </row>
    <row r="664" spans="16:16" x14ac:dyDescent="0.2">
      <c r="P664"/>
    </row>
    <row r="665" spans="16:16" x14ac:dyDescent="0.2">
      <c r="P665"/>
    </row>
    <row r="666" spans="16:16" x14ac:dyDescent="0.2">
      <c r="P666"/>
    </row>
    <row r="667" spans="16:16" x14ac:dyDescent="0.2">
      <c r="P667"/>
    </row>
    <row r="668" spans="16:16" x14ac:dyDescent="0.2">
      <c r="P668"/>
    </row>
    <row r="669" spans="16:16" x14ac:dyDescent="0.2">
      <c r="P669"/>
    </row>
    <row r="670" spans="16:16" x14ac:dyDescent="0.2">
      <c r="P670"/>
    </row>
    <row r="671" spans="16:16" x14ac:dyDescent="0.2">
      <c r="P671"/>
    </row>
    <row r="672" spans="16:16" x14ac:dyDescent="0.2">
      <c r="P672"/>
    </row>
    <row r="673" spans="16:16" x14ac:dyDescent="0.2">
      <c r="P673"/>
    </row>
    <row r="674" spans="16:16" x14ac:dyDescent="0.2">
      <c r="P674"/>
    </row>
    <row r="675" spans="16:16" x14ac:dyDescent="0.2">
      <c r="P675"/>
    </row>
    <row r="676" spans="16:16" x14ac:dyDescent="0.2">
      <c r="P676"/>
    </row>
    <row r="677" spans="16:16" x14ac:dyDescent="0.2">
      <c r="P677"/>
    </row>
    <row r="678" spans="16:16" x14ac:dyDescent="0.2">
      <c r="P678"/>
    </row>
    <row r="679" spans="16:16" x14ac:dyDescent="0.2">
      <c r="P679"/>
    </row>
    <row r="680" spans="16:16" x14ac:dyDescent="0.2">
      <c r="P680"/>
    </row>
    <row r="681" spans="16:16" x14ac:dyDescent="0.2">
      <c r="P681"/>
    </row>
    <row r="682" spans="16:16" x14ac:dyDescent="0.2">
      <c r="P682"/>
    </row>
    <row r="683" spans="16:16" x14ac:dyDescent="0.2">
      <c r="P683"/>
    </row>
    <row r="684" spans="16:16" x14ac:dyDescent="0.2">
      <c r="P684"/>
    </row>
    <row r="685" spans="16:16" x14ac:dyDescent="0.2">
      <c r="P685"/>
    </row>
    <row r="686" spans="16:16" x14ac:dyDescent="0.2">
      <c r="P686"/>
    </row>
    <row r="687" spans="16:16" x14ac:dyDescent="0.2">
      <c r="P687"/>
    </row>
    <row r="688" spans="16:16" x14ac:dyDescent="0.2">
      <c r="P688"/>
    </row>
    <row r="689" spans="16:16" x14ac:dyDescent="0.2">
      <c r="P689"/>
    </row>
    <row r="690" spans="16:16" x14ac:dyDescent="0.2">
      <c r="P690"/>
    </row>
    <row r="691" spans="16:16" x14ac:dyDescent="0.2">
      <c r="P691"/>
    </row>
    <row r="692" spans="16:16" x14ac:dyDescent="0.2">
      <c r="P692"/>
    </row>
    <row r="693" spans="16:16" x14ac:dyDescent="0.2">
      <c r="P693"/>
    </row>
    <row r="694" spans="16:16" x14ac:dyDescent="0.2">
      <c r="P694"/>
    </row>
    <row r="695" spans="16:16" x14ac:dyDescent="0.2">
      <c r="P695"/>
    </row>
    <row r="696" spans="16:16" x14ac:dyDescent="0.2">
      <c r="P696"/>
    </row>
    <row r="697" spans="16:16" x14ac:dyDescent="0.2">
      <c r="P697"/>
    </row>
    <row r="698" spans="16:16" x14ac:dyDescent="0.2">
      <c r="P698"/>
    </row>
    <row r="699" spans="16:16" x14ac:dyDescent="0.2">
      <c r="P699"/>
    </row>
    <row r="700" spans="16:16" x14ac:dyDescent="0.2">
      <c r="P700"/>
    </row>
    <row r="701" spans="16:16" x14ac:dyDescent="0.2">
      <c r="P701"/>
    </row>
    <row r="702" spans="16:16" x14ac:dyDescent="0.2">
      <c r="P702"/>
    </row>
    <row r="703" spans="16:16" x14ac:dyDescent="0.2">
      <c r="P703"/>
    </row>
    <row r="704" spans="16:16" x14ac:dyDescent="0.2">
      <c r="P704"/>
    </row>
    <row r="705" spans="16:16" x14ac:dyDescent="0.2">
      <c r="P705"/>
    </row>
    <row r="706" spans="16:16" x14ac:dyDescent="0.2">
      <c r="P706"/>
    </row>
    <row r="707" spans="16:16" x14ac:dyDescent="0.2">
      <c r="P707"/>
    </row>
    <row r="708" spans="16:16" x14ac:dyDescent="0.2">
      <c r="P708"/>
    </row>
    <row r="709" spans="16:16" x14ac:dyDescent="0.2">
      <c r="P709"/>
    </row>
    <row r="710" spans="16:16" x14ac:dyDescent="0.2">
      <c r="P710"/>
    </row>
    <row r="711" spans="16:16" x14ac:dyDescent="0.2">
      <c r="P711"/>
    </row>
    <row r="712" spans="16:16" x14ac:dyDescent="0.2">
      <c r="P712"/>
    </row>
    <row r="713" spans="16:16" x14ac:dyDescent="0.2">
      <c r="P713"/>
    </row>
    <row r="714" spans="16:16" x14ac:dyDescent="0.2">
      <c r="P714"/>
    </row>
    <row r="715" spans="16:16" x14ac:dyDescent="0.2">
      <c r="P715"/>
    </row>
    <row r="716" spans="16:16" x14ac:dyDescent="0.2">
      <c r="P716"/>
    </row>
    <row r="717" spans="16:16" x14ac:dyDescent="0.2">
      <c r="P717"/>
    </row>
    <row r="718" spans="16:16" x14ac:dyDescent="0.2">
      <c r="P718"/>
    </row>
    <row r="719" spans="16:16" x14ac:dyDescent="0.2">
      <c r="P719"/>
    </row>
    <row r="720" spans="16:16" x14ac:dyDescent="0.2">
      <c r="P720"/>
    </row>
    <row r="721" spans="16:16" x14ac:dyDescent="0.2">
      <c r="P721"/>
    </row>
    <row r="722" spans="16:16" x14ac:dyDescent="0.2">
      <c r="P722"/>
    </row>
    <row r="723" spans="16:16" x14ac:dyDescent="0.2">
      <c r="P723"/>
    </row>
    <row r="724" spans="16:16" x14ac:dyDescent="0.2">
      <c r="P724"/>
    </row>
    <row r="725" spans="16:16" x14ac:dyDescent="0.2">
      <c r="P725"/>
    </row>
    <row r="726" spans="16:16" x14ac:dyDescent="0.2">
      <c r="P726"/>
    </row>
    <row r="727" spans="16:16" x14ac:dyDescent="0.2">
      <c r="P727"/>
    </row>
    <row r="728" spans="16:16" x14ac:dyDescent="0.2">
      <c r="P728"/>
    </row>
    <row r="729" spans="16:16" x14ac:dyDescent="0.2">
      <c r="P729"/>
    </row>
    <row r="730" spans="16:16" x14ac:dyDescent="0.2">
      <c r="P730"/>
    </row>
    <row r="731" spans="16:16" x14ac:dyDescent="0.2">
      <c r="P731"/>
    </row>
    <row r="732" spans="16:16" x14ac:dyDescent="0.2">
      <c r="P732"/>
    </row>
    <row r="733" spans="16:16" x14ac:dyDescent="0.2">
      <c r="P733"/>
    </row>
    <row r="734" spans="16:16" x14ac:dyDescent="0.2">
      <c r="P734"/>
    </row>
    <row r="735" spans="16:16" x14ac:dyDescent="0.2">
      <c r="P735"/>
    </row>
    <row r="736" spans="16:16" x14ac:dyDescent="0.2">
      <c r="P736"/>
    </row>
    <row r="737" spans="16:16" x14ac:dyDescent="0.2">
      <c r="P737"/>
    </row>
    <row r="738" spans="16:16" x14ac:dyDescent="0.2">
      <c r="P738"/>
    </row>
    <row r="739" spans="16:16" x14ac:dyDescent="0.2">
      <c r="P739"/>
    </row>
    <row r="740" spans="16:16" x14ac:dyDescent="0.2">
      <c r="P740"/>
    </row>
    <row r="741" spans="16:16" x14ac:dyDescent="0.2">
      <c r="P741"/>
    </row>
    <row r="742" spans="16:16" x14ac:dyDescent="0.2">
      <c r="P742"/>
    </row>
    <row r="743" spans="16:16" x14ac:dyDescent="0.2">
      <c r="P743"/>
    </row>
    <row r="744" spans="16:16" x14ac:dyDescent="0.2">
      <c r="P744"/>
    </row>
    <row r="745" spans="16:16" x14ac:dyDescent="0.2">
      <c r="P745"/>
    </row>
    <row r="746" spans="16:16" x14ac:dyDescent="0.2">
      <c r="P746"/>
    </row>
    <row r="747" spans="16:16" x14ac:dyDescent="0.2">
      <c r="P747"/>
    </row>
    <row r="748" spans="16:16" x14ac:dyDescent="0.2">
      <c r="P748"/>
    </row>
    <row r="749" spans="16:16" x14ac:dyDescent="0.2">
      <c r="P749"/>
    </row>
    <row r="750" spans="16:16" x14ac:dyDescent="0.2">
      <c r="P750"/>
    </row>
    <row r="751" spans="16:16" x14ac:dyDescent="0.2">
      <c r="P751"/>
    </row>
    <row r="752" spans="16:16" x14ac:dyDescent="0.2">
      <c r="P752"/>
    </row>
    <row r="753" spans="16:16" x14ac:dyDescent="0.2">
      <c r="P753"/>
    </row>
    <row r="754" spans="16:16" x14ac:dyDescent="0.2">
      <c r="P754"/>
    </row>
    <row r="755" spans="16:16" x14ac:dyDescent="0.2">
      <c r="P755"/>
    </row>
    <row r="756" spans="16:16" x14ac:dyDescent="0.2">
      <c r="P756"/>
    </row>
    <row r="757" spans="16:16" x14ac:dyDescent="0.2">
      <c r="P757"/>
    </row>
    <row r="758" spans="16:16" x14ac:dyDescent="0.2">
      <c r="P758"/>
    </row>
    <row r="759" spans="16:16" x14ac:dyDescent="0.2">
      <c r="P759"/>
    </row>
    <row r="760" spans="16:16" x14ac:dyDescent="0.2">
      <c r="P760"/>
    </row>
    <row r="761" spans="16:16" x14ac:dyDescent="0.2">
      <c r="P761"/>
    </row>
    <row r="762" spans="16:16" x14ac:dyDescent="0.2">
      <c r="P762"/>
    </row>
    <row r="763" spans="16:16" x14ac:dyDescent="0.2">
      <c r="P763"/>
    </row>
    <row r="764" spans="16:16" x14ac:dyDescent="0.2">
      <c r="P764"/>
    </row>
    <row r="765" spans="16:16" x14ac:dyDescent="0.2">
      <c r="P765"/>
    </row>
    <row r="766" spans="16:16" x14ac:dyDescent="0.2">
      <c r="P766"/>
    </row>
    <row r="767" spans="16:16" x14ac:dyDescent="0.2">
      <c r="P767"/>
    </row>
    <row r="768" spans="16:16" x14ac:dyDescent="0.2">
      <c r="P768"/>
    </row>
    <row r="769" spans="16:16" x14ac:dyDescent="0.2">
      <c r="P769"/>
    </row>
    <row r="770" spans="16:16" x14ac:dyDescent="0.2">
      <c r="P770"/>
    </row>
    <row r="771" spans="16:16" x14ac:dyDescent="0.2">
      <c r="P771"/>
    </row>
    <row r="772" spans="16:16" x14ac:dyDescent="0.2">
      <c r="P772"/>
    </row>
    <row r="773" spans="16:16" x14ac:dyDescent="0.2">
      <c r="P773"/>
    </row>
    <row r="774" spans="16:16" x14ac:dyDescent="0.2">
      <c r="P774"/>
    </row>
    <row r="775" spans="16:16" x14ac:dyDescent="0.2">
      <c r="P775"/>
    </row>
    <row r="776" spans="16:16" x14ac:dyDescent="0.2">
      <c r="P776"/>
    </row>
    <row r="777" spans="16:16" x14ac:dyDescent="0.2">
      <c r="P777"/>
    </row>
    <row r="778" spans="16:16" x14ac:dyDescent="0.2">
      <c r="P778"/>
    </row>
    <row r="779" spans="16:16" x14ac:dyDescent="0.2">
      <c r="P779"/>
    </row>
    <row r="780" spans="16:16" x14ac:dyDescent="0.2">
      <c r="P780"/>
    </row>
    <row r="781" spans="16:16" x14ac:dyDescent="0.2">
      <c r="P781"/>
    </row>
    <row r="782" spans="16:16" x14ac:dyDescent="0.2">
      <c r="P782"/>
    </row>
    <row r="783" spans="16:16" x14ac:dyDescent="0.2">
      <c r="P783"/>
    </row>
    <row r="784" spans="16:16" x14ac:dyDescent="0.2">
      <c r="P784"/>
    </row>
    <row r="785" spans="16:16" x14ac:dyDescent="0.2">
      <c r="P785"/>
    </row>
    <row r="786" spans="16:16" x14ac:dyDescent="0.2">
      <c r="P786"/>
    </row>
    <row r="787" spans="16:16" x14ac:dyDescent="0.2">
      <c r="P787"/>
    </row>
    <row r="788" spans="16:16" x14ac:dyDescent="0.2">
      <c r="P788"/>
    </row>
    <row r="789" spans="16:16" x14ac:dyDescent="0.2">
      <c r="P789"/>
    </row>
    <row r="790" spans="16:16" x14ac:dyDescent="0.2">
      <c r="P790"/>
    </row>
    <row r="791" spans="16:16" x14ac:dyDescent="0.2">
      <c r="P791"/>
    </row>
    <row r="792" spans="16:16" x14ac:dyDescent="0.2">
      <c r="P792"/>
    </row>
    <row r="793" spans="16:16" x14ac:dyDescent="0.2">
      <c r="P793"/>
    </row>
    <row r="794" spans="16:16" x14ac:dyDescent="0.2">
      <c r="P794"/>
    </row>
    <row r="795" spans="16:16" x14ac:dyDescent="0.2">
      <c r="P795"/>
    </row>
    <row r="796" spans="16:16" x14ac:dyDescent="0.2">
      <c r="P796"/>
    </row>
    <row r="797" spans="16:16" x14ac:dyDescent="0.2">
      <c r="P797"/>
    </row>
    <row r="798" spans="16:16" x14ac:dyDescent="0.2">
      <c r="P798"/>
    </row>
    <row r="799" spans="16:16" x14ac:dyDescent="0.2">
      <c r="P799"/>
    </row>
    <row r="800" spans="16:16" x14ac:dyDescent="0.2">
      <c r="P800"/>
    </row>
    <row r="801" spans="16:16" x14ac:dyDescent="0.2">
      <c r="P801"/>
    </row>
    <row r="802" spans="16:16" x14ac:dyDescent="0.2">
      <c r="P802"/>
    </row>
    <row r="803" spans="16:16" x14ac:dyDescent="0.2">
      <c r="P803"/>
    </row>
    <row r="804" spans="16:16" x14ac:dyDescent="0.2">
      <c r="P804"/>
    </row>
    <row r="805" spans="16:16" x14ac:dyDescent="0.2">
      <c r="P805"/>
    </row>
    <row r="806" spans="16:16" x14ac:dyDescent="0.2">
      <c r="P806"/>
    </row>
    <row r="807" spans="16:16" x14ac:dyDescent="0.2">
      <c r="P807"/>
    </row>
    <row r="808" spans="16:16" x14ac:dyDescent="0.2">
      <c r="P808"/>
    </row>
    <row r="809" spans="16:16" x14ac:dyDescent="0.2">
      <c r="P809"/>
    </row>
    <row r="810" spans="16:16" x14ac:dyDescent="0.2">
      <c r="P810"/>
    </row>
    <row r="811" spans="16:16" x14ac:dyDescent="0.2">
      <c r="P811"/>
    </row>
    <row r="812" spans="16:16" x14ac:dyDescent="0.2">
      <c r="P812"/>
    </row>
    <row r="813" spans="16:16" x14ac:dyDescent="0.2">
      <c r="P813"/>
    </row>
    <row r="814" spans="16:16" x14ac:dyDescent="0.2">
      <c r="P814"/>
    </row>
    <row r="815" spans="16:16" x14ac:dyDescent="0.2">
      <c r="P815"/>
    </row>
    <row r="816" spans="16:16" x14ac:dyDescent="0.2">
      <c r="P816"/>
    </row>
    <row r="817" spans="16:16" x14ac:dyDescent="0.2">
      <c r="P817"/>
    </row>
    <row r="818" spans="16:16" x14ac:dyDescent="0.2">
      <c r="P818"/>
    </row>
    <row r="819" spans="16:16" x14ac:dyDescent="0.2">
      <c r="P819"/>
    </row>
    <row r="820" spans="16:16" x14ac:dyDescent="0.2">
      <c r="P820"/>
    </row>
    <row r="821" spans="16:16" x14ac:dyDescent="0.2">
      <c r="P821"/>
    </row>
    <row r="822" spans="16:16" x14ac:dyDescent="0.2">
      <c r="P822"/>
    </row>
    <row r="823" spans="16:16" x14ac:dyDescent="0.2">
      <c r="P823"/>
    </row>
    <row r="824" spans="16:16" x14ac:dyDescent="0.2">
      <c r="P824"/>
    </row>
    <row r="825" spans="16:16" x14ac:dyDescent="0.2">
      <c r="P825"/>
    </row>
    <row r="826" spans="16:16" x14ac:dyDescent="0.2">
      <c r="P826"/>
    </row>
    <row r="827" spans="16:16" x14ac:dyDescent="0.2">
      <c r="P827"/>
    </row>
    <row r="828" spans="16:16" x14ac:dyDescent="0.2">
      <c r="P828"/>
    </row>
    <row r="829" spans="16:16" x14ac:dyDescent="0.2">
      <c r="P829"/>
    </row>
    <row r="830" spans="16:16" x14ac:dyDescent="0.2">
      <c r="P830"/>
    </row>
    <row r="831" spans="16:16" x14ac:dyDescent="0.2">
      <c r="P831"/>
    </row>
    <row r="832" spans="16:16" x14ac:dyDescent="0.2">
      <c r="P832"/>
    </row>
    <row r="833" spans="16:16" x14ac:dyDescent="0.2">
      <c r="P833"/>
    </row>
    <row r="834" spans="16:16" x14ac:dyDescent="0.2">
      <c r="P834"/>
    </row>
    <row r="835" spans="16:16" x14ac:dyDescent="0.2">
      <c r="P835"/>
    </row>
    <row r="836" spans="16:16" x14ac:dyDescent="0.2">
      <c r="P836"/>
    </row>
    <row r="837" spans="16:16" x14ac:dyDescent="0.2">
      <c r="P837"/>
    </row>
    <row r="838" spans="16:16" x14ac:dyDescent="0.2">
      <c r="P838"/>
    </row>
    <row r="839" spans="16:16" x14ac:dyDescent="0.2">
      <c r="P839"/>
    </row>
    <row r="840" spans="16:16" x14ac:dyDescent="0.2">
      <c r="P840"/>
    </row>
    <row r="841" spans="16:16" x14ac:dyDescent="0.2">
      <c r="P841"/>
    </row>
    <row r="842" spans="16:16" x14ac:dyDescent="0.2">
      <c r="P842"/>
    </row>
    <row r="843" spans="16:16" x14ac:dyDescent="0.2">
      <c r="P843"/>
    </row>
    <row r="844" spans="16:16" x14ac:dyDescent="0.2">
      <c r="P844"/>
    </row>
    <row r="845" spans="16:16" x14ac:dyDescent="0.2">
      <c r="P845"/>
    </row>
    <row r="846" spans="16:16" x14ac:dyDescent="0.2">
      <c r="P846"/>
    </row>
    <row r="847" spans="16:16" x14ac:dyDescent="0.2">
      <c r="P847"/>
    </row>
    <row r="848" spans="16:16" x14ac:dyDescent="0.2">
      <c r="P848"/>
    </row>
    <row r="849" spans="16:16" x14ac:dyDescent="0.2">
      <c r="P849"/>
    </row>
    <row r="850" spans="16:16" x14ac:dyDescent="0.2">
      <c r="P850"/>
    </row>
    <row r="851" spans="16:16" x14ac:dyDescent="0.2">
      <c r="P851"/>
    </row>
    <row r="852" spans="16:16" x14ac:dyDescent="0.2">
      <c r="P852"/>
    </row>
    <row r="853" spans="16:16" x14ac:dyDescent="0.2">
      <c r="P853"/>
    </row>
    <row r="854" spans="16:16" x14ac:dyDescent="0.2">
      <c r="P854"/>
    </row>
    <row r="855" spans="16:16" x14ac:dyDescent="0.2">
      <c r="P855"/>
    </row>
    <row r="856" spans="16:16" x14ac:dyDescent="0.2">
      <c r="P856"/>
    </row>
    <row r="857" spans="16:16" x14ac:dyDescent="0.2">
      <c r="P857"/>
    </row>
    <row r="858" spans="16:16" x14ac:dyDescent="0.2">
      <c r="P858"/>
    </row>
    <row r="859" spans="16:16" x14ac:dyDescent="0.2">
      <c r="P859"/>
    </row>
    <row r="860" spans="16:16" x14ac:dyDescent="0.2">
      <c r="P860"/>
    </row>
    <row r="861" spans="16:16" x14ac:dyDescent="0.2">
      <c r="P861"/>
    </row>
    <row r="862" spans="16:16" x14ac:dyDescent="0.2">
      <c r="P862"/>
    </row>
    <row r="863" spans="16:16" x14ac:dyDescent="0.2">
      <c r="P863"/>
    </row>
    <row r="864" spans="16:16" x14ac:dyDescent="0.2">
      <c r="P864"/>
    </row>
    <row r="865" spans="16:16" x14ac:dyDescent="0.2">
      <c r="P865"/>
    </row>
    <row r="866" spans="16:16" x14ac:dyDescent="0.2">
      <c r="P866"/>
    </row>
    <row r="867" spans="16:16" x14ac:dyDescent="0.2">
      <c r="P867"/>
    </row>
    <row r="868" spans="16:16" x14ac:dyDescent="0.2">
      <c r="P868"/>
    </row>
    <row r="869" spans="16:16" x14ac:dyDescent="0.2">
      <c r="P869"/>
    </row>
    <row r="870" spans="16:16" x14ac:dyDescent="0.2">
      <c r="P870"/>
    </row>
    <row r="871" spans="16:16" x14ac:dyDescent="0.2">
      <c r="P871"/>
    </row>
    <row r="872" spans="16:16" x14ac:dyDescent="0.2">
      <c r="P872"/>
    </row>
    <row r="873" spans="16:16" x14ac:dyDescent="0.2">
      <c r="P873"/>
    </row>
    <row r="874" spans="16:16" x14ac:dyDescent="0.2">
      <c r="P874"/>
    </row>
    <row r="875" spans="16:16" x14ac:dyDescent="0.2">
      <c r="P875"/>
    </row>
    <row r="876" spans="16:16" x14ac:dyDescent="0.2">
      <c r="P876"/>
    </row>
    <row r="877" spans="16:16" x14ac:dyDescent="0.2">
      <c r="P877"/>
    </row>
    <row r="878" spans="16:16" x14ac:dyDescent="0.2">
      <c r="P878"/>
    </row>
    <row r="879" spans="16:16" x14ac:dyDescent="0.2">
      <c r="P879"/>
    </row>
    <row r="880" spans="16:16" x14ac:dyDescent="0.2">
      <c r="P880"/>
    </row>
    <row r="881" spans="16:16" x14ac:dyDescent="0.2">
      <c r="P881"/>
    </row>
    <row r="882" spans="16:16" x14ac:dyDescent="0.2">
      <c r="P882"/>
    </row>
    <row r="883" spans="16:16" x14ac:dyDescent="0.2">
      <c r="P883"/>
    </row>
    <row r="884" spans="16:16" x14ac:dyDescent="0.2">
      <c r="P884"/>
    </row>
    <row r="885" spans="16:16" x14ac:dyDescent="0.2">
      <c r="P885"/>
    </row>
    <row r="886" spans="16:16" x14ac:dyDescent="0.2">
      <c r="P886"/>
    </row>
    <row r="887" spans="16:16" x14ac:dyDescent="0.2">
      <c r="P887"/>
    </row>
    <row r="888" spans="16:16" x14ac:dyDescent="0.2">
      <c r="P888"/>
    </row>
    <row r="889" spans="16:16" x14ac:dyDescent="0.2">
      <c r="P889"/>
    </row>
    <row r="890" spans="16:16" x14ac:dyDescent="0.2">
      <c r="P890"/>
    </row>
    <row r="891" spans="16:16" x14ac:dyDescent="0.2">
      <c r="P891"/>
    </row>
    <row r="892" spans="16:16" x14ac:dyDescent="0.2">
      <c r="P892"/>
    </row>
    <row r="893" spans="16:16" x14ac:dyDescent="0.2">
      <c r="P893"/>
    </row>
    <row r="894" spans="16:16" x14ac:dyDescent="0.2">
      <c r="P894"/>
    </row>
    <row r="895" spans="16:16" x14ac:dyDescent="0.2">
      <c r="P895"/>
    </row>
    <row r="896" spans="16:16" x14ac:dyDescent="0.2">
      <c r="P896"/>
    </row>
    <row r="897" spans="16:16" x14ac:dyDescent="0.2">
      <c r="P897"/>
    </row>
    <row r="898" spans="16:16" x14ac:dyDescent="0.2">
      <c r="P898"/>
    </row>
    <row r="899" spans="16:16" x14ac:dyDescent="0.2">
      <c r="P899"/>
    </row>
    <row r="900" spans="16:16" x14ac:dyDescent="0.2">
      <c r="P900"/>
    </row>
    <row r="901" spans="16:16" x14ac:dyDescent="0.2">
      <c r="P901"/>
    </row>
    <row r="902" spans="16:16" x14ac:dyDescent="0.2">
      <c r="P902"/>
    </row>
    <row r="903" spans="16:16" x14ac:dyDescent="0.2">
      <c r="P903"/>
    </row>
    <row r="904" spans="16:16" x14ac:dyDescent="0.2">
      <c r="P904"/>
    </row>
    <row r="905" spans="16:16" x14ac:dyDescent="0.2">
      <c r="P905"/>
    </row>
    <row r="906" spans="16:16" x14ac:dyDescent="0.2">
      <c r="P906"/>
    </row>
    <row r="907" spans="16:16" x14ac:dyDescent="0.2">
      <c r="P907"/>
    </row>
    <row r="908" spans="16:16" x14ac:dyDescent="0.2">
      <c r="P908"/>
    </row>
    <row r="909" spans="16:16" x14ac:dyDescent="0.2">
      <c r="P909"/>
    </row>
    <row r="910" spans="16:16" x14ac:dyDescent="0.2">
      <c r="P910"/>
    </row>
    <row r="911" spans="16:16" x14ac:dyDescent="0.2">
      <c r="P911"/>
    </row>
    <row r="912" spans="16:16" x14ac:dyDescent="0.2">
      <c r="P912"/>
    </row>
    <row r="913" spans="16:16" x14ac:dyDescent="0.2">
      <c r="P913"/>
    </row>
    <row r="914" spans="16:16" x14ac:dyDescent="0.2">
      <c r="P914"/>
    </row>
    <row r="915" spans="16:16" x14ac:dyDescent="0.2">
      <c r="P915"/>
    </row>
    <row r="916" spans="16:16" x14ac:dyDescent="0.2">
      <c r="P916"/>
    </row>
    <row r="917" spans="16:16" x14ac:dyDescent="0.2">
      <c r="P917"/>
    </row>
    <row r="918" spans="16:16" x14ac:dyDescent="0.2">
      <c r="P918"/>
    </row>
    <row r="919" spans="16:16" x14ac:dyDescent="0.2">
      <c r="P919"/>
    </row>
    <row r="920" spans="16:16" x14ac:dyDescent="0.2">
      <c r="P920"/>
    </row>
    <row r="921" spans="16:16" x14ac:dyDescent="0.2">
      <c r="P921"/>
    </row>
    <row r="922" spans="16:16" x14ac:dyDescent="0.2">
      <c r="P922"/>
    </row>
    <row r="923" spans="16:16" x14ac:dyDescent="0.2">
      <c r="P923"/>
    </row>
    <row r="924" spans="16:16" x14ac:dyDescent="0.2">
      <c r="P924"/>
    </row>
    <row r="925" spans="16:16" x14ac:dyDescent="0.2">
      <c r="P925"/>
    </row>
    <row r="926" spans="16:16" x14ac:dyDescent="0.2">
      <c r="P926"/>
    </row>
    <row r="927" spans="16:16" x14ac:dyDescent="0.2">
      <c r="P927"/>
    </row>
    <row r="928" spans="16:16" x14ac:dyDescent="0.2">
      <c r="P928"/>
    </row>
    <row r="929" spans="16:16" x14ac:dyDescent="0.2">
      <c r="P929"/>
    </row>
    <row r="930" spans="16:16" x14ac:dyDescent="0.2">
      <c r="P930"/>
    </row>
    <row r="931" spans="16:16" x14ac:dyDescent="0.2">
      <c r="P931"/>
    </row>
    <row r="932" spans="16:16" x14ac:dyDescent="0.2">
      <c r="P932"/>
    </row>
    <row r="933" spans="16:16" x14ac:dyDescent="0.2">
      <c r="P933"/>
    </row>
    <row r="934" spans="16:16" x14ac:dyDescent="0.2">
      <c r="P934"/>
    </row>
    <row r="935" spans="16:16" x14ac:dyDescent="0.2">
      <c r="P935"/>
    </row>
    <row r="936" spans="16:16" x14ac:dyDescent="0.2">
      <c r="P936"/>
    </row>
    <row r="937" spans="16:16" x14ac:dyDescent="0.2">
      <c r="P937"/>
    </row>
    <row r="938" spans="16:16" x14ac:dyDescent="0.2">
      <c r="P938"/>
    </row>
    <row r="939" spans="16:16" x14ac:dyDescent="0.2">
      <c r="P939"/>
    </row>
    <row r="940" spans="16:16" x14ac:dyDescent="0.2">
      <c r="P940"/>
    </row>
    <row r="941" spans="16:16" x14ac:dyDescent="0.2">
      <c r="P941"/>
    </row>
    <row r="942" spans="16:16" x14ac:dyDescent="0.2">
      <c r="P942"/>
    </row>
    <row r="943" spans="16:16" x14ac:dyDescent="0.2">
      <c r="P943"/>
    </row>
    <row r="944" spans="16:16" x14ac:dyDescent="0.2">
      <c r="P944"/>
    </row>
    <row r="945" spans="16:16" x14ac:dyDescent="0.2">
      <c r="P945"/>
    </row>
    <row r="946" spans="16:16" x14ac:dyDescent="0.2">
      <c r="P946"/>
    </row>
    <row r="947" spans="16:16" x14ac:dyDescent="0.2">
      <c r="P947"/>
    </row>
    <row r="948" spans="16:16" x14ac:dyDescent="0.2">
      <c r="P948"/>
    </row>
    <row r="949" spans="16:16" x14ac:dyDescent="0.2">
      <c r="P949"/>
    </row>
    <row r="950" spans="16:16" x14ac:dyDescent="0.2">
      <c r="P950"/>
    </row>
    <row r="951" spans="16:16" x14ac:dyDescent="0.2">
      <c r="P951"/>
    </row>
    <row r="952" spans="16:16" x14ac:dyDescent="0.2">
      <c r="P952"/>
    </row>
    <row r="953" spans="16:16" x14ac:dyDescent="0.2">
      <c r="P953"/>
    </row>
    <row r="954" spans="16:16" x14ac:dyDescent="0.2">
      <c r="P954"/>
    </row>
    <row r="955" spans="16:16" x14ac:dyDescent="0.2">
      <c r="P955"/>
    </row>
    <row r="956" spans="16:16" x14ac:dyDescent="0.2">
      <c r="P956"/>
    </row>
    <row r="957" spans="16:16" x14ac:dyDescent="0.2">
      <c r="P957"/>
    </row>
    <row r="958" spans="16:16" x14ac:dyDescent="0.2">
      <c r="P958"/>
    </row>
    <row r="959" spans="16:16" x14ac:dyDescent="0.2">
      <c r="P959"/>
    </row>
    <row r="960" spans="16:16" x14ac:dyDescent="0.2">
      <c r="P960"/>
    </row>
    <row r="961" spans="16:16" x14ac:dyDescent="0.2">
      <c r="P961"/>
    </row>
    <row r="962" spans="16:16" x14ac:dyDescent="0.2">
      <c r="P962"/>
    </row>
    <row r="963" spans="16:16" x14ac:dyDescent="0.2">
      <c r="P963"/>
    </row>
    <row r="964" spans="16:16" x14ac:dyDescent="0.2">
      <c r="P964"/>
    </row>
    <row r="965" spans="16:16" x14ac:dyDescent="0.2">
      <c r="P965"/>
    </row>
    <row r="966" spans="16:16" x14ac:dyDescent="0.2">
      <c r="P966"/>
    </row>
    <row r="967" spans="16:16" x14ac:dyDescent="0.2">
      <c r="P967"/>
    </row>
    <row r="968" spans="16:16" x14ac:dyDescent="0.2">
      <c r="P968"/>
    </row>
    <row r="969" spans="16:16" x14ac:dyDescent="0.2">
      <c r="P969"/>
    </row>
    <row r="970" spans="16:16" x14ac:dyDescent="0.2">
      <c r="P970"/>
    </row>
    <row r="971" spans="16:16" x14ac:dyDescent="0.2">
      <c r="P971"/>
    </row>
    <row r="972" spans="16:16" x14ac:dyDescent="0.2">
      <c r="P972"/>
    </row>
    <row r="973" spans="16:16" x14ac:dyDescent="0.2">
      <c r="P973"/>
    </row>
    <row r="974" spans="16:16" x14ac:dyDescent="0.2">
      <c r="P974"/>
    </row>
    <row r="975" spans="16:16" x14ac:dyDescent="0.2">
      <c r="P975"/>
    </row>
    <row r="976" spans="16:16" x14ac:dyDescent="0.2">
      <c r="P976"/>
    </row>
    <row r="977" spans="16:16" x14ac:dyDescent="0.2">
      <c r="P977"/>
    </row>
    <row r="978" spans="16:16" x14ac:dyDescent="0.2">
      <c r="P978"/>
    </row>
    <row r="979" spans="16:16" x14ac:dyDescent="0.2">
      <c r="P979"/>
    </row>
    <row r="980" spans="16:16" x14ac:dyDescent="0.2">
      <c r="P980"/>
    </row>
    <row r="981" spans="16:16" x14ac:dyDescent="0.2">
      <c r="P981"/>
    </row>
    <row r="982" spans="16:16" x14ac:dyDescent="0.2">
      <c r="P982"/>
    </row>
    <row r="983" spans="16:16" x14ac:dyDescent="0.2">
      <c r="P983"/>
    </row>
    <row r="984" spans="16:16" x14ac:dyDescent="0.2">
      <c r="P984"/>
    </row>
    <row r="985" spans="16:16" x14ac:dyDescent="0.2">
      <c r="P985"/>
    </row>
    <row r="986" spans="16:16" x14ac:dyDescent="0.2">
      <c r="P986"/>
    </row>
    <row r="987" spans="16:16" x14ac:dyDescent="0.2">
      <c r="P987"/>
    </row>
    <row r="988" spans="16:16" x14ac:dyDescent="0.2">
      <c r="P988"/>
    </row>
    <row r="989" spans="16:16" x14ac:dyDescent="0.2">
      <c r="P989"/>
    </row>
    <row r="990" spans="16:16" x14ac:dyDescent="0.2">
      <c r="P990"/>
    </row>
    <row r="991" spans="16:16" x14ac:dyDescent="0.2">
      <c r="P991"/>
    </row>
    <row r="992" spans="16:16" x14ac:dyDescent="0.2">
      <c r="P992"/>
    </row>
    <row r="993" spans="16:16" x14ac:dyDescent="0.2">
      <c r="P993"/>
    </row>
    <row r="994" spans="16:16" x14ac:dyDescent="0.2">
      <c r="P994"/>
    </row>
    <row r="995" spans="16:16" x14ac:dyDescent="0.2">
      <c r="P995"/>
    </row>
    <row r="996" spans="16:16" x14ac:dyDescent="0.2">
      <c r="P996"/>
    </row>
    <row r="997" spans="16:16" x14ac:dyDescent="0.2">
      <c r="P997"/>
    </row>
    <row r="998" spans="16:16" x14ac:dyDescent="0.2">
      <c r="P998"/>
    </row>
    <row r="999" spans="16:16" x14ac:dyDescent="0.2">
      <c r="P999"/>
    </row>
    <row r="1000" spans="16:16" x14ac:dyDescent="0.2">
      <c r="P1000"/>
    </row>
    <row r="1001" spans="16:16" x14ac:dyDescent="0.2">
      <c r="P1001"/>
    </row>
    <row r="1002" spans="16:16" x14ac:dyDescent="0.2">
      <c r="P1002"/>
    </row>
    <row r="1003" spans="16:16" x14ac:dyDescent="0.2">
      <c r="P1003"/>
    </row>
    <row r="1004" spans="16:16" x14ac:dyDescent="0.2">
      <c r="P1004"/>
    </row>
    <row r="1005" spans="16:16" x14ac:dyDescent="0.2">
      <c r="P1005"/>
    </row>
    <row r="1006" spans="16:16" x14ac:dyDescent="0.2">
      <c r="P1006"/>
    </row>
    <row r="1007" spans="16:16" x14ac:dyDescent="0.2">
      <c r="P1007"/>
    </row>
    <row r="1008" spans="16:16" x14ac:dyDescent="0.2">
      <c r="P1008"/>
    </row>
    <row r="1009" spans="16:16" x14ac:dyDescent="0.2">
      <c r="P1009"/>
    </row>
    <row r="1010" spans="16:16" x14ac:dyDescent="0.2">
      <c r="P1010"/>
    </row>
    <row r="1011" spans="16:16" x14ac:dyDescent="0.2">
      <c r="P1011"/>
    </row>
    <row r="1012" spans="16:16" x14ac:dyDescent="0.2">
      <c r="P1012"/>
    </row>
    <row r="1013" spans="16:16" x14ac:dyDescent="0.2">
      <c r="P1013"/>
    </row>
    <row r="1014" spans="16:16" x14ac:dyDescent="0.2">
      <c r="P1014"/>
    </row>
    <row r="1015" spans="16:16" x14ac:dyDescent="0.2">
      <c r="P1015"/>
    </row>
    <row r="1016" spans="16:16" x14ac:dyDescent="0.2">
      <c r="P1016"/>
    </row>
    <row r="1017" spans="16:16" x14ac:dyDescent="0.2">
      <c r="P1017"/>
    </row>
    <row r="1018" spans="16:16" x14ac:dyDescent="0.2">
      <c r="P1018"/>
    </row>
    <row r="1019" spans="16:16" x14ac:dyDescent="0.2">
      <c r="P1019"/>
    </row>
    <row r="1020" spans="16:16" x14ac:dyDescent="0.2">
      <c r="P1020"/>
    </row>
    <row r="1021" spans="16:16" x14ac:dyDescent="0.2">
      <c r="P1021"/>
    </row>
    <row r="1022" spans="16:16" x14ac:dyDescent="0.2">
      <c r="P1022"/>
    </row>
    <row r="1023" spans="16:16" x14ac:dyDescent="0.2">
      <c r="P1023"/>
    </row>
    <row r="1024" spans="16:16" x14ac:dyDescent="0.2">
      <c r="P1024"/>
    </row>
    <row r="1025" spans="16:16" x14ac:dyDescent="0.2">
      <c r="P1025"/>
    </row>
    <row r="1026" spans="16:16" x14ac:dyDescent="0.2">
      <c r="P1026"/>
    </row>
    <row r="1027" spans="16:16" x14ac:dyDescent="0.2">
      <c r="P1027"/>
    </row>
    <row r="1028" spans="16:16" x14ac:dyDescent="0.2">
      <c r="P1028"/>
    </row>
    <row r="1029" spans="16:16" x14ac:dyDescent="0.2">
      <c r="P1029"/>
    </row>
    <row r="1030" spans="16:16" x14ac:dyDescent="0.2">
      <c r="P1030"/>
    </row>
    <row r="1031" spans="16:16" x14ac:dyDescent="0.2">
      <c r="P1031"/>
    </row>
    <row r="1032" spans="16:16" x14ac:dyDescent="0.2">
      <c r="P1032"/>
    </row>
    <row r="1033" spans="16:16" x14ac:dyDescent="0.2">
      <c r="P1033"/>
    </row>
    <row r="1034" spans="16:16" x14ac:dyDescent="0.2">
      <c r="P1034"/>
    </row>
    <row r="1035" spans="16:16" x14ac:dyDescent="0.2">
      <c r="P1035"/>
    </row>
    <row r="1036" spans="16:16" x14ac:dyDescent="0.2">
      <c r="P1036"/>
    </row>
    <row r="1037" spans="16:16" x14ac:dyDescent="0.2">
      <c r="P1037"/>
    </row>
    <row r="1038" spans="16:16" x14ac:dyDescent="0.2">
      <c r="P1038"/>
    </row>
    <row r="1039" spans="16:16" x14ac:dyDescent="0.2">
      <c r="P1039"/>
    </row>
    <row r="1040" spans="16:16" x14ac:dyDescent="0.2">
      <c r="P1040"/>
    </row>
    <row r="1041" spans="16:16" x14ac:dyDescent="0.2">
      <c r="P1041"/>
    </row>
    <row r="1042" spans="16:16" x14ac:dyDescent="0.2">
      <c r="P1042"/>
    </row>
    <row r="1043" spans="16:16" x14ac:dyDescent="0.2">
      <c r="P1043"/>
    </row>
    <row r="1044" spans="16:16" x14ac:dyDescent="0.2">
      <c r="P1044"/>
    </row>
    <row r="1045" spans="16:16" x14ac:dyDescent="0.2">
      <c r="P1045"/>
    </row>
    <row r="1046" spans="16:16" x14ac:dyDescent="0.2">
      <c r="P1046"/>
    </row>
    <row r="1047" spans="16:16" x14ac:dyDescent="0.2">
      <c r="P1047"/>
    </row>
    <row r="1048" spans="16:16" x14ac:dyDescent="0.2">
      <c r="P1048"/>
    </row>
    <row r="1049" spans="16:16" x14ac:dyDescent="0.2">
      <c r="P1049"/>
    </row>
    <row r="1050" spans="16:16" x14ac:dyDescent="0.2">
      <c r="P1050"/>
    </row>
    <row r="1051" spans="16:16" x14ac:dyDescent="0.2">
      <c r="P1051"/>
    </row>
    <row r="1052" spans="16:16" x14ac:dyDescent="0.2">
      <c r="P1052"/>
    </row>
    <row r="1053" spans="16:16" x14ac:dyDescent="0.2">
      <c r="P1053"/>
    </row>
    <row r="1054" spans="16:16" x14ac:dyDescent="0.2">
      <c r="P1054"/>
    </row>
    <row r="1055" spans="16:16" x14ac:dyDescent="0.2">
      <c r="P1055"/>
    </row>
    <row r="1056" spans="16:16" x14ac:dyDescent="0.2">
      <c r="P1056"/>
    </row>
    <row r="1057" spans="16:16" x14ac:dyDescent="0.2">
      <c r="P1057"/>
    </row>
    <row r="1058" spans="16:16" x14ac:dyDescent="0.2">
      <c r="P1058"/>
    </row>
    <row r="1059" spans="16:16" x14ac:dyDescent="0.2">
      <c r="P1059"/>
    </row>
    <row r="1060" spans="16:16" x14ac:dyDescent="0.2">
      <c r="P1060"/>
    </row>
    <row r="1061" spans="16:16" x14ac:dyDescent="0.2">
      <c r="P1061"/>
    </row>
    <row r="1062" spans="16:16" x14ac:dyDescent="0.2">
      <c r="P1062"/>
    </row>
    <row r="1063" spans="16:16" x14ac:dyDescent="0.2">
      <c r="P1063"/>
    </row>
    <row r="1064" spans="16:16" x14ac:dyDescent="0.2">
      <c r="P1064"/>
    </row>
    <row r="1065" spans="16:16" x14ac:dyDescent="0.2">
      <c r="P1065"/>
    </row>
    <row r="1066" spans="16:16" x14ac:dyDescent="0.2">
      <c r="P1066"/>
    </row>
    <row r="1067" spans="16:16" x14ac:dyDescent="0.2">
      <c r="P1067"/>
    </row>
    <row r="1068" spans="16:16" x14ac:dyDescent="0.2">
      <c r="P1068"/>
    </row>
    <row r="1069" spans="16:16" x14ac:dyDescent="0.2">
      <c r="P1069"/>
    </row>
    <row r="1070" spans="16:16" x14ac:dyDescent="0.2">
      <c r="P1070"/>
    </row>
    <row r="1071" spans="16:16" x14ac:dyDescent="0.2">
      <c r="P1071"/>
    </row>
    <row r="1072" spans="16:16" x14ac:dyDescent="0.2">
      <c r="P1072"/>
    </row>
    <row r="1073" spans="16:16" x14ac:dyDescent="0.2">
      <c r="P1073"/>
    </row>
    <row r="1074" spans="16:16" x14ac:dyDescent="0.2">
      <c r="P1074"/>
    </row>
    <row r="1075" spans="16:16" x14ac:dyDescent="0.2">
      <c r="P1075"/>
    </row>
    <row r="1076" spans="16:16" x14ac:dyDescent="0.2">
      <c r="P1076"/>
    </row>
    <row r="1077" spans="16:16" x14ac:dyDescent="0.2">
      <c r="P1077"/>
    </row>
    <row r="1078" spans="16:16" x14ac:dyDescent="0.2">
      <c r="P1078"/>
    </row>
    <row r="1079" spans="16:16" x14ac:dyDescent="0.2">
      <c r="P1079"/>
    </row>
    <row r="1080" spans="16:16" x14ac:dyDescent="0.2">
      <c r="P1080"/>
    </row>
    <row r="1081" spans="16:16" x14ac:dyDescent="0.2">
      <c r="P1081"/>
    </row>
    <row r="1082" spans="16:16" x14ac:dyDescent="0.2">
      <c r="P1082"/>
    </row>
    <row r="1083" spans="16:16" x14ac:dyDescent="0.2">
      <c r="P1083"/>
    </row>
    <row r="1084" spans="16:16" x14ac:dyDescent="0.2">
      <c r="P1084"/>
    </row>
    <row r="1085" spans="16:16" x14ac:dyDescent="0.2">
      <c r="P1085"/>
    </row>
    <row r="1086" spans="16:16" x14ac:dyDescent="0.2">
      <c r="P1086"/>
    </row>
    <row r="1087" spans="16:16" x14ac:dyDescent="0.2">
      <c r="P1087"/>
    </row>
    <row r="1088" spans="16:16" x14ac:dyDescent="0.2">
      <c r="P1088"/>
    </row>
    <row r="1089" spans="16:16" x14ac:dyDescent="0.2">
      <c r="P1089"/>
    </row>
    <row r="1090" spans="16:16" x14ac:dyDescent="0.2">
      <c r="P1090"/>
    </row>
    <row r="1091" spans="16:16" x14ac:dyDescent="0.2">
      <c r="P1091"/>
    </row>
    <row r="1092" spans="16:16" x14ac:dyDescent="0.2">
      <c r="P1092"/>
    </row>
    <row r="1093" spans="16:16" x14ac:dyDescent="0.2">
      <c r="P1093"/>
    </row>
    <row r="1094" spans="16:16" x14ac:dyDescent="0.2">
      <c r="P1094"/>
    </row>
    <row r="1095" spans="16:16" x14ac:dyDescent="0.2">
      <c r="P1095"/>
    </row>
    <row r="1096" spans="16:16" x14ac:dyDescent="0.2">
      <c r="P1096"/>
    </row>
    <row r="1097" spans="16:16" x14ac:dyDescent="0.2">
      <c r="P1097"/>
    </row>
    <row r="1098" spans="16:16" x14ac:dyDescent="0.2">
      <c r="P1098"/>
    </row>
    <row r="1099" spans="16:16" x14ac:dyDescent="0.2">
      <c r="P1099"/>
    </row>
    <row r="1100" spans="16:16" x14ac:dyDescent="0.2">
      <c r="P1100"/>
    </row>
    <row r="1101" spans="16:16" x14ac:dyDescent="0.2">
      <c r="P1101"/>
    </row>
    <row r="1102" spans="16:16" x14ac:dyDescent="0.2">
      <c r="P1102"/>
    </row>
    <row r="1103" spans="16:16" x14ac:dyDescent="0.2">
      <c r="P1103"/>
    </row>
    <row r="1104" spans="16:16" x14ac:dyDescent="0.2">
      <c r="P1104"/>
    </row>
    <row r="1105" spans="16:16" x14ac:dyDescent="0.2">
      <c r="P1105"/>
    </row>
    <row r="1106" spans="16:16" x14ac:dyDescent="0.2">
      <c r="P1106"/>
    </row>
    <row r="1107" spans="16:16" x14ac:dyDescent="0.2">
      <c r="P1107"/>
    </row>
    <row r="1108" spans="16:16" x14ac:dyDescent="0.2">
      <c r="P1108"/>
    </row>
    <row r="1109" spans="16:16" x14ac:dyDescent="0.2">
      <c r="P1109"/>
    </row>
    <row r="1110" spans="16:16" x14ac:dyDescent="0.2">
      <c r="P1110"/>
    </row>
    <row r="1111" spans="16:16" x14ac:dyDescent="0.2">
      <c r="P1111"/>
    </row>
    <row r="1112" spans="16:16" x14ac:dyDescent="0.2">
      <c r="P1112"/>
    </row>
    <row r="1113" spans="16:16" x14ac:dyDescent="0.2">
      <c r="P1113"/>
    </row>
    <row r="1114" spans="16:16" x14ac:dyDescent="0.2">
      <c r="P1114"/>
    </row>
    <row r="1115" spans="16:16" x14ac:dyDescent="0.2">
      <c r="P1115"/>
    </row>
    <row r="1116" spans="16:16" x14ac:dyDescent="0.2">
      <c r="P1116"/>
    </row>
    <row r="1117" spans="16:16" x14ac:dyDescent="0.2">
      <c r="P1117"/>
    </row>
    <row r="1118" spans="16:16" x14ac:dyDescent="0.2">
      <c r="P1118"/>
    </row>
    <row r="1119" spans="16:16" x14ac:dyDescent="0.2">
      <c r="P1119"/>
    </row>
    <row r="1120" spans="16:16" x14ac:dyDescent="0.2">
      <c r="P1120"/>
    </row>
    <row r="1121" spans="16:16" x14ac:dyDescent="0.2">
      <c r="P1121"/>
    </row>
    <row r="1122" spans="16:16" x14ac:dyDescent="0.2">
      <c r="P1122"/>
    </row>
    <row r="1123" spans="16:16" x14ac:dyDescent="0.2">
      <c r="P1123"/>
    </row>
    <row r="1124" spans="16:16" x14ac:dyDescent="0.2">
      <c r="P1124"/>
    </row>
    <row r="1125" spans="16:16" x14ac:dyDescent="0.2">
      <c r="P1125"/>
    </row>
    <row r="1126" spans="16:16" x14ac:dyDescent="0.2">
      <c r="P1126"/>
    </row>
    <row r="1127" spans="16:16" x14ac:dyDescent="0.2">
      <c r="P1127"/>
    </row>
    <row r="1128" spans="16:16" x14ac:dyDescent="0.2">
      <c r="P1128"/>
    </row>
    <row r="1129" spans="16:16" x14ac:dyDescent="0.2">
      <c r="P1129"/>
    </row>
    <row r="1130" spans="16:16" x14ac:dyDescent="0.2">
      <c r="P1130"/>
    </row>
    <row r="1131" spans="16:16" x14ac:dyDescent="0.2">
      <c r="P1131"/>
    </row>
    <row r="1132" spans="16:16" x14ac:dyDescent="0.2">
      <c r="P1132"/>
    </row>
    <row r="1133" spans="16:16" x14ac:dyDescent="0.2">
      <c r="P1133"/>
    </row>
    <row r="1134" spans="16:16" x14ac:dyDescent="0.2">
      <c r="P1134"/>
    </row>
    <row r="1135" spans="16:16" x14ac:dyDescent="0.2">
      <c r="P1135"/>
    </row>
    <row r="1136" spans="16:16" x14ac:dyDescent="0.2">
      <c r="P1136"/>
    </row>
    <row r="1137" spans="16:16" x14ac:dyDescent="0.2">
      <c r="P1137"/>
    </row>
    <row r="1138" spans="16:16" x14ac:dyDescent="0.2">
      <c r="P1138"/>
    </row>
    <row r="1139" spans="16:16" x14ac:dyDescent="0.2">
      <c r="P1139"/>
    </row>
    <row r="1140" spans="16:16" x14ac:dyDescent="0.2">
      <c r="P1140"/>
    </row>
    <row r="1141" spans="16:16" x14ac:dyDescent="0.2">
      <c r="P1141"/>
    </row>
    <row r="1142" spans="16:16" x14ac:dyDescent="0.2">
      <c r="P1142"/>
    </row>
    <row r="1143" spans="16:16" x14ac:dyDescent="0.2">
      <c r="P1143"/>
    </row>
    <row r="1144" spans="16:16" x14ac:dyDescent="0.2">
      <c r="P1144"/>
    </row>
    <row r="1145" spans="16:16" x14ac:dyDescent="0.2">
      <c r="P1145"/>
    </row>
    <row r="1146" spans="16:16" x14ac:dyDescent="0.2">
      <c r="P1146"/>
    </row>
    <row r="1147" spans="16:16" x14ac:dyDescent="0.2">
      <c r="P1147"/>
    </row>
    <row r="1148" spans="16:16" x14ac:dyDescent="0.2">
      <c r="P1148"/>
    </row>
    <row r="1149" spans="16:16" x14ac:dyDescent="0.2">
      <c r="P1149"/>
    </row>
    <row r="1150" spans="16:16" x14ac:dyDescent="0.2">
      <c r="P1150"/>
    </row>
    <row r="1151" spans="16:16" x14ac:dyDescent="0.2">
      <c r="P1151"/>
    </row>
    <row r="1152" spans="16:16" x14ac:dyDescent="0.2">
      <c r="P1152"/>
    </row>
    <row r="1153" spans="16:16" x14ac:dyDescent="0.2">
      <c r="P1153"/>
    </row>
    <row r="1154" spans="16:16" x14ac:dyDescent="0.2">
      <c r="P1154"/>
    </row>
    <row r="1155" spans="16:16" x14ac:dyDescent="0.2">
      <c r="P1155"/>
    </row>
    <row r="1156" spans="16:16" x14ac:dyDescent="0.2">
      <c r="P1156"/>
    </row>
    <row r="1157" spans="16:16" x14ac:dyDescent="0.2">
      <c r="P1157"/>
    </row>
    <row r="1158" spans="16:16" x14ac:dyDescent="0.2">
      <c r="P1158"/>
    </row>
    <row r="1159" spans="16:16" x14ac:dyDescent="0.2">
      <c r="P1159"/>
    </row>
    <row r="1160" spans="16:16" x14ac:dyDescent="0.2">
      <c r="P1160"/>
    </row>
    <row r="1161" spans="16:16" x14ac:dyDescent="0.2">
      <c r="P1161"/>
    </row>
    <row r="1162" spans="16:16" x14ac:dyDescent="0.2">
      <c r="P1162"/>
    </row>
    <row r="1163" spans="16:16" x14ac:dyDescent="0.2">
      <c r="P1163"/>
    </row>
    <row r="1164" spans="16:16" x14ac:dyDescent="0.2">
      <c r="P1164"/>
    </row>
    <row r="1165" spans="16:16" x14ac:dyDescent="0.2">
      <c r="P1165"/>
    </row>
    <row r="1166" spans="16:16" x14ac:dyDescent="0.2">
      <c r="P1166"/>
    </row>
    <row r="1167" spans="16:16" x14ac:dyDescent="0.2">
      <c r="P1167"/>
    </row>
    <row r="1168" spans="16:16" x14ac:dyDescent="0.2">
      <c r="P1168"/>
    </row>
    <row r="1169" spans="16:16" x14ac:dyDescent="0.2">
      <c r="P1169"/>
    </row>
    <row r="1170" spans="16:16" x14ac:dyDescent="0.2">
      <c r="P1170"/>
    </row>
    <row r="1171" spans="16:16" x14ac:dyDescent="0.2">
      <c r="P1171"/>
    </row>
    <row r="1172" spans="16:16" x14ac:dyDescent="0.2">
      <c r="P1172"/>
    </row>
    <row r="1173" spans="16:16" x14ac:dyDescent="0.2">
      <c r="P1173"/>
    </row>
    <row r="1174" spans="16:16" x14ac:dyDescent="0.2">
      <c r="P1174"/>
    </row>
    <row r="1175" spans="16:16" x14ac:dyDescent="0.2">
      <c r="P1175"/>
    </row>
    <row r="1176" spans="16:16" x14ac:dyDescent="0.2">
      <c r="P1176"/>
    </row>
    <row r="1177" spans="16:16" x14ac:dyDescent="0.2">
      <c r="P1177"/>
    </row>
    <row r="1178" spans="16:16" x14ac:dyDescent="0.2">
      <c r="P1178"/>
    </row>
    <row r="1179" spans="16:16" x14ac:dyDescent="0.2">
      <c r="P1179"/>
    </row>
    <row r="1180" spans="16:16" x14ac:dyDescent="0.2">
      <c r="P1180"/>
    </row>
    <row r="1181" spans="16:16" x14ac:dyDescent="0.2">
      <c r="P1181"/>
    </row>
    <row r="1182" spans="16:16" x14ac:dyDescent="0.2">
      <c r="P1182"/>
    </row>
    <row r="1183" spans="16:16" x14ac:dyDescent="0.2">
      <c r="P1183"/>
    </row>
    <row r="1184" spans="16:16" x14ac:dyDescent="0.2">
      <c r="P1184"/>
    </row>
    <row r="1185" spans="16:16" x14ac:dyDescent="0.2">
      <c r="P1185"/>
    </row>
    <row r="1186" spans="16:16" x14ac:dyDescent="0.2">
      <c r="P1186"/>
    </row>
    <row r="1187" spans="16:16" x14ac:dyDescent="0.2">
      <c r="P1187"/>
    </row>
    <row r="1188" spans="16:16" x14ac:dyDescent="0.2">
      <c r="P1188"/>
    </row>
    <row r="1189" spans="16:16" x14ac:dyDescent="0.2">
      <c r="P1189"/>
    </row>
    <row r="1190" spans="16:16" x14ac:dyDescent="0.2">
      <c r="P1190"/>
    </row>
    <row r="1191" spans="16:16" x14ac:dyDescent="0.2">
      <c r="P1191"/>
    </row>
    <row r="1192" spans="16:16" x14ac:dyDescent="0.2">
      <c r="P1192"/>
    </row>
    <row r="1193" spans="16:16" x14ac:dyDescent="0.2">
      <c r="P1193"/>
    </row>
    <row r="1194" spans="16:16" x14ac:dyDescent="0.2">
      <c r="P1194"/>
    </row>
    <row r="1195" spans="16:16" x14ac:dyDescent="0.2">
      <c r="P1195"/>
    </row>
    <row r="1196" spans="16:16" x14ac:dyDescent="0.2">
      <c r="P1196"/>
    </row>
    <row r="1197" spans="16:16" x14ac:dyDescent="0.2">
      <c r="P1197"/>
    </row>
    <row r="1198" spans="16:16" x14ac:dyDescent="0.2">
      <c r="P1198"/>
    </row>
    <row r="1199" spans="16:16" x14ac:dyDescent="0.2">
      <c r="P1199"/>
    </row>
    <row r="1200" spans="16:16" x14ac:dyDescent="0.2">
      <c r="P1200"/>
    </row>
    <row r="1201" spans="16:16" x14ac:dyDescent="0.2">
      <c r="P1201"/>
    </row>
    <row r="1202" spans="16:16" x14ac:dyDescent="0.2">
      <c r="P1202"/>
    </row>
    <row r="1203" spans="16:16" x14ac:dyDescent="0.2">
      <c r="P1203"/>
    </row>
    <row r="1204" spans="16:16" x14ac:dyDescent="0.2">
      <c r="P1204"/>
    </row>
    <row r="1205" spans="16:16" x14ac:dyDescent="0.2">
      <c r="P1205"/>
    </row>
    <row r="1206" spans="16:16" x14ac:dyDescent="0.2">
      <c r="P1206"/>
    </row>
    <row r="1207" spans="16:16" x14ac:dyDescent="0.2">
      <c r="P1207"/>
    </row>
    <row r="1208" spans="16:16" x14ac:dyDescent="0.2">
      <c r="P1208"/>
    </row>
    <row r="1209" spans="16:16" x14ac:dyDescent="0.2">
      <c r="P1209"/>
    </row>
    <row r="1210" spans="16:16" x14ac:dyDescent="0.2">
      <c r="P1210"/>
    </row>
    <row r="1211" spans="16:16" x14ac:dyDescent="0.2">
      <c r="P1211"/>
    </row>
    <row r="1212" spans="16:16" x14ac:dyDescent="0.2">
      <c r="P1212"/>
    </row>
    <row r="1213" spans="16:16" x14ac:dyDescent="0.2">
      <c r="P1213"/>
    </row>
    <row r="1214" spans="16:16" x14ac:dyDescent="0.2">
      <c r="P1214"/>
    </row>
    <row r="1215" spans="16:16" x14ac:dyDescent="0.2">
      <c r="P1215"/>
    </row>
    <row r="1216" spans="16:16" x14ac:dyDescent="0.2">
      <c r="P1216"/>
    </row>
    <row r="1217" spans="16:16" x14ac:dyDescent="0.2">
      <c r="P1217"/>
    </row>
    <row r="1218" spans="16:16" x14ac:dyDescent="0.2">
      <c r="P1218"/>
    </row>
    <row r="1219" spans="16:16" x14ac:dyDescent="0.2">
      <c r="P1219"/>
    </row>
    <row r="1220" spans="16:16" x14ac:dyDescent="0.2">
      <c r="P1220"/>
    </row>
    <row r="1221" spans="16:16" x14ac:dyDescent="0.2">
      <c r="P1221"/>
    </row>
    <row r="1222" spans="16:16" x14ac:dyDescent="0.2">
      <c r="P1222"/>
    </row>
    <row r="1223" spans="16:16" x14ac:dyDescent="0.2">
      <c r="P1223"/>
    </row>
    <row r="1224" spans="16:16" x14ac:dyDescent="0.2">
      <c r="P1224"/>
    </row>
    <row r="1225" spans="16:16" x14ac:dyDescent="0.2">
      <c r="P1225"/>
    </row>
    <row r="1226" spans="16:16" x14ac:dyDescent="0.2">
      <c r="P1226"/>
    </row>
    <row r="1227" spans="16:16" x14ac:dyDescent="0.2">
      <c r="P1227"/>
    </row>
    <row r="1228" spans="16:16" x14ac:dyDescent="0.2">
      <c r="P1228"/>
    </row>
    <row r="1229" spans="16:16" x14ac:dyDescent="0.2">
      <c r="P1229"/>
    </row>
    <row r="1230" spans="16:16" x14ac:dyDescent="0.2">
      <c r="P1230"/>
    </row>
    <row r="1231" spans="16:16" x14ac:dyDescent="0.2">
      <c r="P1231"/>
    </row>
    <row r="1232" spans="16:16" x14ac:dyDescent="0.2">
      <c r="P1232"/>
    </row>
    <row r="1233" spans="16:16" x14ac:dyDescent="0.2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36</vt:i4>
      </vt:variant>
    </vt:vector>
  </HeadingPairs>
  <TitlesOfParts>
    <vt:vector size="36" baseType="lpstr">
      <vt:lpstr>TOTAL</vt:lpstr>
      <vt:lpstr>ALG</vt:lpstr>
      <vt:lpstr>ANR</vt:lpstr>
      <vt:lpstr>ACV</vt:lpstr>
      <vt:lpstr>CAR</vt:lpstr>
      <vt:lpstr>CCA</vt:lpstr>
      <vt:lpstr>CGD</vt:lpstr>
      <vt:lpstr>CMF</vt:lpstr>
      <vt:lpstr>CPE</vt:lpstr>
      <vt:lpstr>CPL</vt:lpstr>
      <vt:lpstr>CTO</vt:lpstr>
      <vt:lpstr>DER</vt:lpstr>
      <vt:lpstr>DIG</vt:lpstr>
      <vt:lpstr>END</vt:lpstr>
      <vt:lpstr>GRT</vt:lpstr>
      <vt:lpstr>GIN</vt:lpstr>
      <vt:lpstr>HEM</vt:lpstr>
      <vt:lpstr>MIR</vt:lpstr>
      <vt:lpstr>MPR</vt:lpstr>
      <vt:lpstr>NEF</vt:lpstr>
      <vt:lpstr>NML</vt:lpstr>
      <vt:lpstr>NRC</vt:lpstr>
      <vt:lpstr>NFL</vt:lpstr>
      <vt:lpstr>NRL</vt:lpstr>
      <vt:lpstr>OBS</vt:lpstr>
      <vt:lpstr>OFT</vt:lpstr>
      <vt:lpstr>ONC</vt:lpstr>
      <vt:lpstr>ONR</vt:lpstr>
      <vt:lpstr>ORL</vt:lpstr>
      <vt:lpstr>PED</vt:lpstr>
      <vt:lpstr>PSQ</vt:lpstr>
      <vt:lpstr>REH</vt:lpstr>
      <vt:lpstr>REU</vt:lpstr>
      <vt:lpstr>TRA</vt:lpstr>
      <vt:lpstr>URO</vt:lpstr>
      <vt:lpstr>Pendientes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Paniagua Tejo, M Teresa</dc:creator>
  <cp:lastModifiedBy>Paniagua Tejo, M Teresa</cp:lastModifiedBy>
  <cp:lastPrinted>2019-10-15T12:32:06Z</cp:lastPrinted>
  <dcterms:created xsi:type="dcterms:W3CDTF">2019-10-15T11:00:07Z</dcterms:created>
  <dcterms:modified xsi:type="dcterms:W3CDTF">2023-04-11T13:26:25Z</dcterms:modified>
</cp:coreProperties>
</file>