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3\WEB 30062023\"/>
    </mc:Choice>
  </mc:AlternateContent>
  <xr:revisionPtr revIDLastSave="0" documentId="13_ncr:1_{E53069D3-EC80-4860-83EA-CEC5CD758EE7}" xr6:coauthVersionLast="47" xr6:coauthVersionMax="47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MPR" sheetId="40" r:id="rId19"/>
    <sheet name="NEF" sheetId="21" r:id="rId20"/>
    <sheet name="NML" sheetId="22" r:id="rId21"/>
    <sheet name="NRC" sheetId="23" r:id="rId22"/>
    <sheet name="NFL" sheetId="38" r:id="rId23"/>
    <sheet name="NRL" sheetId="24" r:id="rId24"/>
    <sheet name="OBS" sheetId="25" r:id="rId25"/>
    <sheet name="OFT" sheetId="26" r:id="rId26"/>
    <sheet name="ONC" sheetId="27" r:id="rId27"/>
    <sheet name="ONR" sheetId="28" r:id="rId28"/>
    <sheet name="ORL" sheetId="29" r:id="rId29"/>
    <sheet name="PED" sheetId="30" r:id="rId30"/>
    <sheet name="PSQ" sheetId="31" r:id="rId31"/>
    <sheet name="REH" sheetId="32" r:id="rId32"/>
    <sheet name="REU" sheetId="33" r:id="rId33"/>
    <sheet name="TRA" sheetId="34" r:id="rId34"/>
    <sheet name="URO" sheetId="36" r:id="rId35"/>
    <sheet name="Pendientes" sheetId="39" r:id="rId3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39" l="1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C36" i="39" l="1"/>
  <c r="D36" i="39"/>
  <c r="E36" i="39"/>
  <c r="F36" i="39"/>
  <c r="G36" i="39"/>
  <c r="H36" i="39"/>
  <c r="I36" i="39"/>
  <c r="J36" i="39"/>
  <c r="K36" i="39"/>
  <c r="L36" i="39"/>
  <c r="O36" i="39" l="1"/>
  <c r="N36" i="39"/>
  <c r="M36" i="39"/>
  <c r="P36" i="39" l="1"/>
</calcChain>
</file>

<file path=xl/sharedStrings.xml><?xml version="1.0" encoding="utf-8"?>
<sst xmlns="http://schemas.openxmlformats.org/spreadsheetml/2006/main" count="883" uniqueCount="75">
  <si>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</si>
  <si>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</si>
  <si>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</si>
  <si>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</si>
  <si>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</si>
  <si>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</si>
  <si>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</si>
  <si>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</si>
  <si>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</si>
  <si>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</si>
  <si>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</si>
  <si>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</si>
  <si>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</si>
  <si>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</si>
  <si>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</si>
  <si>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</si>
  <si>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</si>
  <si>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</si>
  <si>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</si>
  <si>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</si>
  <si>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</si>
  <si>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</si>
  <si>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</si>
  <si>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</si>
  <si>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</si>
  <si>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</si>
  <si>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</si>
  <si>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</si>
  <si>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</si>
  <si>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</si>
  <si>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</si>
  <si>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</si>
  <si>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</si>
  <si>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</si>
  <si>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</si>
  <si>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</si>
  <si>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</si>
  <si>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</si>
  <si>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</si>
  <si>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</si>
  <si>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</si>
  <si>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</si>
  <si>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</si>
  <si>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</si>
  <si>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</si>
  <si>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</si>
  <si>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</si>
  <si>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</si>
  <si>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</si>
  <si>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</si>
  <si>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</si>
  <si>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</si>
  <si>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</si>
  <si>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</si>
  <si>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</si>
  <si>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</si>
  <si>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</si>
  <si>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</si>
  <si>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</si>
  <si>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</si>
  <si>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</si>
  <si>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</si>
  <si>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</si>
  <si>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</si>
  <si>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</si>
  <si>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MEDICINA PREVENTIVA</t>
  </si>
  <si>
    <t xml:space="preserve"> </t>
  </si>
  <si>
    <t>Número de pacientes en espera estructural para primera  consulta externa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</si>
  <si>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junio de 2023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</si>
  <si>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junio de 2023</t>
    </r>
  </si>
  <si>
    <t>Fecha: 30/06/2023</t>
  </si>
  <si>
    <t>Fecha:  30/06/2023</t>
  </si>
  <si>
    <t>_</t>
  </si>
  <si>
    <t>-</t>
  </si>
  <si>
    <t>A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</si>
</sst>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  <font>
      <sz val="12"/>
      <color rgb="FF202124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8" fillId="0" borderId="0"/>
    <xf numFmtId="0" fontId="28" fillId="0" borderId="0"/>
  </cellStyleXfs>
  <cellXfs count="78">
    <xf numFmtId="0" fontId="0" fillId="0" borderId="0" xfId="0"/>
    <xf numFmtId="2" fontId="7" fillId="3" borderId="0" xfId="0" applyNumberFormat="1" applyFont="1" applyFill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10" fillId="0" borderId="0" xfId="0" applyFont="1"/>
    <xf numFmtId="9" fontId="11" fillId="0" borderId="2" xfId="1" applyFont="1" applyBorder="1" applyAlignment="1">
      <alignment vertical="center"/>
    </xf>
    <xf numFmtId="1" fontId="11" fillId="0" borderId="3" xfId="1" applyNumberFormat="1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>
      <alignment vertical="top"/>
    </xf>
    <xf numFmtId="0" fontId="9" fillId="0" borderId="0" xfId="3" applyFont="1" applyAlignment="1">
      <alignment vertical="top" wrapText="1"/>
    </xf>
    <xf numFmtId="0" fontId="0" fillId="4" borderId="0" xfId="0" applyFill="1"/>
    <xf numFmtId="0" fontId="12" fillId="4" borderId="0" xfId="0" applyFont="1" applyFill="1"/>
    <xf numFmtId="0" fontId="14" fillId="5" borderId="0" xfId="4" applyFill="1"/>
    <xf numFmtId="0" fontId="0" fillId="5" borderId="0" xfId="0" applyFill="1"/>
    <xf numFmtId="0" fontId="10" fillId="4" borderId="0" xfId="0" applyFont="1" applyFill="1"/>
    <xf numFmtId="0" fontId="10" fillId="5" borderId="0" xfId="0" applyFont="1" applyFill="1"/>
    <xf numFmtId="0" fontId="15" fillId="4" borderId="0" xfId="0" applyFont="1" applyFill="1"/>
    <xf numFmtId="0" fontId="16" fillId="4" borderId="0" xfId="0" applyFont="1" applyFill="1"/>
    <xf numFmtId="0" fontId="3" fillId="5" borderId="0" xfId="0" applyFont="1" applyFill="1"/>
    <xf numFmtId="0" fontId="16" fillId="5" borderId="0" xfId="0" applyFont="1" applyFill="1"/>
    <xf numFmtId="0" fontId="17" fillId="4" borderId="0" xfId="0" applyFont="1" applyFill="1"/>
    <xf numFmtId="0" fontId="16" fillId="0" borderId="0" xfId="0" applyFont="1"/>
    <xf numFmtId="0" fontId="18" fillId="0" borderId="0" xfId="5"/>
    <xf numFmtId="0" fontId="19" fillId="0" borderId="0" xfId="0" applyFont="1"/>
    <xf numFmtId="0" fontId="20" fillId="0" borderId="0" xfId="5" applyFont="1"/>
    <xf numFmtId="0" fontId="21" fillId="0" borderId="0" xfId="0" applyFont="1"/>
    <xf numFmtId="0" fontId="22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2" fillId="0" borderId="7" xfId="5" applyNumberFormat="1" applyFont="1" applyBorder="1"/>
    <xf numFmtId="3" fontId="22" fillId="0" borderId="8" xfId="5" applyNumberFormat="1" applyFont="1" applyBorder="1"/>
    <xf numFmtId="3" fontId="8" fillId="0" borderId="9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left" vertical="center" wrapText="1"/>
    </xf>
    <xf numFmtId="0" fontId="24" fillId="5" borderId="15" xfId="5" applyFont="1" applyFill="1" applyBorder="1" applyAlignment="1">
      <alignment vertical="center"/>
    </xf>
    <xf numFmtId="3" fontId="24" fillId="5" borderId="16" xfId="5" applyNumberFormat="1" applyFont="1" applyFill="1" applyBorder="1" applyAlignment="1">
      <alignment vertical="center"/>
    </xf>
    <xf numFmtId="2" fontId="22" fillId="0" borderId="18" xfId="5" applyNumberFormat="1" applyFont="1" applyBorder="1"/>
    <xf numFmtId="3" fontId="22" fillId="0" borderId="19" xfId="5" applyNumberFormat="1" applyFont="1" applyBorder="1"/>
    <xf numFmtId="2" fontId="7" fillId="3" borderId="20" xfId="0" applyNumberFormat="1" applyFont="1" applyFill="1" applyBorder="1" applyAlignment="1">
      <alignment horizontal="center" vertical="center" wrapText="1"/>
    </xf>
    <xf numFmtId="3" fontId="22" fillId="0" borderId="21" xfId="5" applyNumberFormat="1" applyFont="1" applyBorder="1"/>
    <xf numFmtId="3" fontId="22" fillId="0" borderId="22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4" fillId="5" borderId="3" xfId="5" applyNumberFormat="1" applyFont="1" applyFill="1" applyBorder="1" applyAlignment="1">
      <alignment vertical="center"/>
    </xf>
    <xf numFmtId="9" fontId="11" fillId="0" borderId="2" xfId="1" quotePrefix="1" applyFont="1" applyBorder="1" applyAlignment="1">
      <alignment horizontal="center" vertical="center"/>
    </xf>
    <xf numFmtId="1" fontId="11" fillId="0" borderId="3" xfId="1" quotePrefix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6" fillId="0" borderId="0" xfId="0" applyFont="1"/>
    <xf numFmtId="3" fontId="0" fillId="4" borderId="0" xfId="0" applyNumberFormat="1" applyFill="1"/>
    <xf numFmtId="9" fontId="11" fillId="0" borderId="2" xfId="1" applyFont="1" applyBorder="1" applyAlignment="1">
      <alignment horizontal="right" vertical="center"/>
    </xf>
    <xf numFmtId="1" fontId="11" fillId="0" borderId="3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/>
    <xf numFmtId="3" fontId="9" fillId="0" borderId="1" xfId="0" applyNumberFormat="1" applyFont="1" applyBorder="1" applyAlignment="1">
      <alignment horizontal="right" vertical="center"/>
    </xf>
    <xf numFmtId="0" fontId="28" fillId="0" borderId="0" xfId="6"/>
    <xf numFmtId="3" fontId="13" fillId="0" borderId="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left" vertical="center" wrapText="1"/>
    </xf>
    <xf numFmtId="0" fontId="15" fillId="0" borderId="0" xfId="0" applyFont="1"/>
    <xf numFmtId="3" fontId="13" fillId="0" borderId="2" xfId="0" applyNumberFormat="1" applyFont="1" applyBorder="1" applyAlignment="1">
      <alignment horizontal="right" vertical="center"/>
    </xf>
    <xf numFmtId="0" fontId="12" fillId="0" borderId="2" xfId="0" applyFont="1" applyBorder="1"/>
    <xf numFmtId="3" fontId="7" fillId="0" borderId="10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3" fontId="13" fillId="0" borderId="2" xfId="0" quotePrefix="1" applyNumberFormat="1" applyFont="1" applyBorder="1" applyAlignment="1">
      <alignment horizontal="center" vertical="center"/>
    </xf>
    <xf numFmtId="3" fontId="13" fillId="0" borderId="3" xfId="0" quotePrefix="1" applyNumberFormat="1" applyFont="1" applyBorder="1" applyAlignment="1">
      <alignment horizontal="center" vertical="center"/>
    </xf>
    <xf numFmtId="1" fontId="11" fillId="0" borderId="3" xfId="1" applyNumberFormat="1" applyFont="1" applyBorder="1" applyAlignment="1">
      <alignment horizontal="center" vertical="center"/>
    </xf>
    <xf numFmtId="9" fontId="11" fillId="0" borderId="2" xfId="1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Alignment="1">
      <alignment vertical="top" wrapText="1"/>
    </xf>
    <xf numFmtId="0" fontId="9" fillId="4" borderId="0" xfId="2" applyFont="1" applyFill="1" applyAlignment="1">
      <alignment vertical="top" wrapText="1"/>
    </xf>
    <xf numFmtId="0" fontId="25" fillId="6" borderId="0" xfId="0" applyFont="1" applyFill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7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Normal_Pendientes" xfId="6" xr:uid="{C3CB9835-DA02-4919-94FF-690CB46F61B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B5E43-A1B9-4DB5-A52F-D011CC95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8595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11856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showGridLines="0" tabSelected="1" workbookViewId="0">
      <selection sqref="A1:P1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6"/>
  </cols>
  <sheetData>
    <row r="1" spans="1:17" ht="47.25" customHeight="1" thickBot="1" x14ac:dyDescent="0.25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7" s="3" customFormat="1" ht="39.950000000000003" customHeight="1" x14ac:dyDescent="0.2">
      <c r="A3" s="34" t="s">
        <v>15</v>
      </c>
      <c r="B3" s="2">
        <v>8710</v>
      </c>
      <c r="C3" s="2">
        <v>43047</v>
      </c>
      <c r="D3" s="2">
        <v>4429</v>
      </c>
      <c r="E3" s="2">
        <v>6208</v>
      </c>
      <c r="F3" s="2">
        <v>25326</v>
      </c>
      <c r="G3" s="2">
        <v>33618</v>
      </c>
      <c r="H3" s="2">
        <v>18562</v>
      </c>
      <c r="I3" s="2">
        <v>21108</v>
      </c>
      <c r="J3" s="2">
        <v>11347</v>
      </c>
      <c r="K3" s="2">
        <v>8390</v>
      </c>
      <c r="L3" s="2">
        <v>32733</v>
      </c>
      <c r="M3" s="2">
        <v>3916</v>
      </c>
      <c r="N3" s="2">
        <v>20534</v>
      </c>
      <c r="O3" s="2">
        <v>17835</v>
      </c>
      <c r="P3" s="62">
        <v>255763</v>
      </c>
    </row>
    <row r="4" spans="1:17" s="64" customFormat="1" ht="39.950000000000003" customHeight="1" x14ac:dyDescent="0.2">
      <c r="A4" s="63" t="s">
        <v>67</v>
      </c>
      <c r="B4" s="61">
        <v>6420</v>
      </c>
      <c r="C4" s="61">
        <v>33759</v>
      </c>
      <c r="D4" s="61">
        <v>3884</v>
      </c>
      <c r="E4" s="61">
        <v>4627</v>
      </c>
      <c r="F4" s="61">
        <v>23352</v>
      </c>
      <c r="G4" s="61">
        <v>23623</v>
      </c>
      <c r="H4" s="61">
        <v>10424</v>
      </c>
      <c r="I4" s="61">
        <v>13707</v>
      </c>
      <c r="J4" s="61">
        <v>9606</v>
      </c>
      <c r="K4" s="61">
        <v>7010</v>
      </c>
      <c r="L4" s="61">
        <v>24125</v>
      </c>
      <c r="M4" s="61">
        <v>3313</v>
      </c>
      <c r="N4" s="61">
        <v>14695</v>
      </c>
      <c r="O4" s="61">
        <v>14606</v>
      </c>
      <c r="P4" s="61">
        <v>193151</v>
      </c>
    </row>
    <row r="5" spans="1:17" ht="39.950000000000003" customHeight="1" x14ac:dyDescent="0.2">
      <c r="A5" s="35" t="s">
        <v>16</v>
      </c>
      <c r="B5" s="4">
        <v>0.73708381171067738</v>
      </c>
      <c r="C5" s="4">
        <v>0.78423583524984319</v>
      </c>
      <c r="D5" s="4">
        <v>0.87694739218785278</v>
      </c>
      <c r="E5" s="4">
        <v>0.74532860824742264</v>
      </c>
      <c r="F5" s="4">
        <v>0.92205638474295193</v>
      </c>
      <c r="G5" s="4">
        <v>0.70268903563567142</v>
      </c>
      <c r="H5" s="4">
        <v>0.56157741622669965</v>
      </c>
      <c r="I5" s="4">
        <v>0.64937464468447981</v>
      </c>
      <c r="J5" s="4">
        <v>0.84656737463646781</v>
      </c>
      <c r="K5" s="4">
        <v>0.83551847437425508</v>
      </c>
      <c r="L5" s="4">
        <v>0.73702379861302048</v>
      </c>
      <c r="M5" s="4">
        <v>0.84601634320735442</v>
      </c>
      <c r="N5" s="4">
        <v>0.7156423492743742</v>
      </c>
      <c r="O5" s="4">
        <v>0.81895149985982618</v>
      </c>
      <c r="P5" s="4">
        <v>0.75519523934267274</v>
      </c>
      <c r="Q5" s="57"/>
    </row>
    <row r="6" spans="1:17" ht="39.950000000000003" customHeight="1" x14ac:dyDescent="0.2">
      <c r="A6" s="36" t="s">
        <v>17</v>
      </c>
      <c r="B6" s="5">
        <v>34.837227414330215</v>
      </c>
      <c r="C6" s="5">
        <v>94.189203555503056</v>
      </c>
      <c r="D6" s="5">
        <v>51.597837281153453</v>
      </c>
      <c r="E6" s="5">
        <v>85.514156040631079</v>
      </c>
      <c r="F6" s="5">
        <v>153.25765187655676</v>
      </c>
      <c r="G6" s="5">
        <v>55.851917553640817</v>
      </c>
      <c r="H6" s="5">
        <v>53.93805808816618</v>
      </c>
      <c r="I6" s="5">
        <v>136.67613429466172</v>
      </c>
      <c r="J6" s="5">
        <v>62.978659171351239</v>
      </c>
      <c r="K6" s="5">
        <v>128.52750855188143</v>
      </c>
      <c r="L6" s="5">
        <v>69.000703933747417</v>
      </c>
      <c r="M6" s="5">
        <v>38.227890129791732</v>
      </c>
      <c r="N6" s="5">
        <v>46.449384730437146</v>
      </c>
      <c r="O6" s="5">
        <v>105.2145410399946</v>
      </c>
      <c r="P6" s="5">
        <v>87.332102300000003</v>
      </c>
    </row>
    <row r="7" spans="1:17" ht="15" x14ac:dyDescent="0.2">
      <c r="A7" s="10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7" x14ac:dyDescent="0.2">
      <c r="A8" s="1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 s="21" customFormat="1" ht="30" customHeight="1" x14ac:dyDescent="0.25">
      <c r="A9" s="17"/>
      <c r="B9" s="18" t="s">
        <v>59</v>
      </c>
      <c r="C9" s="18"/>
      <c r="D9" s="18"/>
      <c r="E9" s="18"/>
      <c r="F9" s="18"/>
      <c r="G9" s="18"/>
      <c r="H9" s="19"/>
      <c r="I9" s="19"/>
      <c r="J9" s="19"/>
      <c r="K9" s="19"/>
      <c r="L9" s="19"/>
      <c r="M9" s="17"/>
      <c r="N9" s="17"/>
      <c r="O9" s="17"/>
      <c r="P9" s="20"/>
    </row>
    <row r="10" spans="1:17" s="3" customFormat="1" ht="13.5" customHeight="1" x14ac:dyDescent="0.2">
      <c r="A10" s="14"/>
      <c r="B10" s="15" t="s">
        <v>70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4"/>
      <c r="O10" s="14"/>
      <c r="P10" s="16"/>
    </row>
    <row r="11" spans="1:17" s="10" customFormat="1" ht="20.100000000000001" customHeight="1" x14ac:dyDescent="0.2">
      <c r="B11" s="12" t="s">
        <v>44</v>
      </c>
      <c r="C11" s="13"/>
      <c r="D11" s="13"/>
      <c r="E11" s="13"/>
      <c r="F11" s="12" t="s">
        <v>26</v>
      </c>
      <c r="G11" s="13"/>
      <c r="H11" s="13"/>
      <c r="I11" s="12" t="s">
        <v>56</v>
      </c>
      <c r="J11" s="13"/>
      <c r="K11" s="13"/>
      <c r="L11" s="13"/>
      <c r="P11" s="11"/>
    </row>
    <row r="12" spans="1:17" s="10" customFormat="1" ht="20.100000000000001" customHeight="1" x14ac:dyDescent="0.2">
      <c r="B12" s="12" t="s">
        <v>45</v>
      </c>
      <c r="C12" s="13"/>
      <c r="D12" s="13"/>
      <c r="E12" s="13"/>
      <c r="F12" s="12" t="s">
        <v>27</v>
      </c>
      <c r="G12" s="13"/>
      <c r="H12" s="13"/>
      <c r="I12" s="12" t="s">
        <v>51</v>
      </c>
      <c r="J12" s="13"/>
      <c r="K12" s="13"/>
      <c r="L12" s="13"/>
      <c r="P12" s="11"/>
    </row>
    <row r="13" spans="1:17" s="10" customFormat="1" ht="20.100000000000001" customHeight="1" x14ac:dyDescent="0.2">
      <c r="B13" s="12" t="s">
        <v>18</v>
      </c>
      <c r="C13" s="13"/>
      <c r="D13" s="13"/>
      <c r="E13" s="13"/>
      <c r="F13" s="12" t="s">
        <v>28</v>
      </c>
      <c r="G13" s="13"/>
      <c r="H13" s="13"/>
      <c r="I13" s="12" t="s">
        <v>52</v>
      </c>
      <c r="J13" s="13"/>
      <c r="K13" s="13"/>
      <c r="L13" s="13"/>
      <c r="P13" s="11"/>
    </row>
    <row r="14" spans="1:17" s="10" customFormat="1" ht="20.100000000000001" customHeight="1" x14ac:dyDescent="0.2">
      <c r="B14" s="12" t="s">
        <v>19</v>
      </c>
      <c r="C14" s="13"/>
      <c r="D14" s="13"/>
      <c r="E14" s="13"/>
      <c r="F14" s="12" t="s">
        <v>29</v>
      </c>
      <c r="G14" s="13"/>
      <c r="H14" s="13"/>
      <c r="I14" s="12" t="s">
        <v>53</v>
      </c>
      <c r="J14" s="13"/>
      <c r="K14" s="13"/>
      <c r="L14" s="13"/>
      <c r="P14" s="11"/>
    </row>
    <row r="15" spans="1:17" s="10" customFormat="1" ht="20.100000000000001" customHeight="1" x14ac:dyDescent="0.2">
      <c r="B15" s="12" t="s">
        <v>46</v>
      </c>
      <c r="C15" s="13"/>
      <c r="D15" s="13"/>
      <c r="E15" s="13"/>
      <c r="F15" s="12" t="s">
        <v>30</v>
      </c>
      <c r="G15" s="13"/>
      <c r="H15" s="13"/>
      <c r="I15" s="12" t="s">
        <v>37</v>
      </c>
      <c r="J15" s="13"/>
      <c r="K15" s="13"/>
      <c r="L15" s="13"/>
      <c r="P15" s="11"/>
    </row>
    <row r="16" spans="1:17" s="10" customFormat="1" ht="20.100000000000001" customHeight="1" x14ac:dyDescent="0.2">
      <c r="B16" s="12" t="s">
        <v>47</v>
      </c>
      <c r="C16" s="13"/>
      <c r="D16" s="13"/>
      <c r="E16" s="13"/>
      <c r="F16" s="12" t="s">
        <v>65</v>
      </c>
      <c r="G16" s="13"/>
      <c r="H16" s="13"/>
      <c r="I16" s="12" t="s">
        <v>54</v>
      </c>
      <c r="J16" s="13"/>
      <c r="K16" s="13"/>
      <c r="L16" s="13"/>
      <c r="P16" s="11"/>
    </row>
    <row r="17" spans="1:17" s="10" customFormat="1" ht="20.100000000000001" customHeight="1" x14ac:dyDescent="0.2">
      <c r="B17" s="12" t="s">
        <v>21</v>
      </c>
      <c r="C17" s="13"/>
      <c r="D17" s="13"/>
      <c r="E17" s="13"/>
      <c r="F17" s="12" t="s">
        <v>31</v>
      </c>
      <c r="G17" s="13"/>
      <c r="H17" s="13"/>
      <c r="I17" s="12" t="s">
        <v>39</v>
      </c>
      <c r="J17" s="13"/>
      <c r="K17" s="13"/>
      <c r="L17" s="13"/>
      <c r="P17" s="11"/>
    </row>
    <row r="18" spans="1:17" s="10" customFormat="1" ht="20.100000000000001" customHeight="1" x14ac:dyDescent="0.2">
      <c r="B18" s="12" t="s">
        <v>48</v>
      </c>
      <c r="C18" s="13"/>
      <c r="D18" s="13"/>
      <c r="E18" s="13"/>
      <c r="F18" s="12" t="s">
        <v>50</v>
      </c>
      <c r="G18" s="13"/>
      <c r="H18" s="13"/>
      <c r="I18" s="12" t="s">
        <v>40</v>
      </c>
      <c r="J18" s="13"/>
      <c r="K18" s="13"/>
      <c r="L18" s="13"/>
      <c r="P18" s="11"/>
    </row>
    <row r="19" spans="1:17" s="10" customFormat="1" ht="20.100000000000001" customHeight="1" x14ac:dyDescent="0.2">
      <c r="B19" s="12" t="s">
        <v>49</v>
      </c>
      <c r="C19" s="13"/>
      <c r="D19" s="13"/>
      <c r="E19" s="13"/>
      <c r="F19" s="12" t="s">
        <v>32</v>
      </c>
      <c r="G19" s="13"/>
      <c r="H19" s="13"/>
      <c r="I19" s="12" t="s">
        <v>41</v>
      </c>
      <c r="J19" s="13"/>
      <c r="K19" s="13"/>
      <c r="L19" s="13"/>
      <c r="P19" s="11"/>
    </row>
    <row r="20" spans="1:17" s="10" customFormat="1" ht="20.100000000000001" customHeight="1" x14ac:dyDescent="0.2">
      <c r="B20" s="12" t="s">
        <v>23</v>
      </c>
      <c r="C20" s="13"/>
      <c r="D20" s="13"/>
      <c r="E20" s="13"/>
      <c r="F20" s="12" t="s">
        <v>33</v>
      </c>
      <c r="G20" s="13"/>
      <c r="H20" s="13"/>
      <c r="I20" s="12" t="s">
        <v>55</v>
      </c>
      <c r="J20" s="13"/>
      <c r="K20" s="13"/>
      <c r="L20" s="13"/>
      <c r="P20" s="11"/>
    </row>
    <row r="21" spans="1:17" s="10" customFormat="1" ht="20.100000000000001" customHeight="1" x14ac:dyDescent="0.2">
      <c r="B21" s="12" t="s">
        <v>24</v>
      </c>
      <c r="C21" s="13"/>
      <c r="D21" s="13"/>
      <c r="E21" s="13"/>
      <c r="F21" s="12" t="s">
        <v>34</v>
      </c>
      <c r="G21" s="13"/>
      <c r="H21" s="13"/>
      <c r="I21" s="12" t="s">
        <v>42</v>
      </c>
      <c r="J21" s="13"/>
      <c r="K21" s="13"/>
      <c r="L21" s="13"/>
      <c r="P21" s="11"/>
    </row>
    <row r="22" spans="1:17" s="10" customFormat="1" ht="20.100000000000001" customHeight="1" x14ac:dyDescent="0.2">
      <c r="B22" s="12" t="s">
        <v>25</v>
      </c>
      <c r="C22" s="13"/>
      <c r="D22" s="13"/>
      <c r="E22" s="13"/>
      <c r="F22" s="12"/>
      <c r="G22" s="13"/>
      <c r="H22" s="13"/>
      <c r="I22" s="12"/>
      <c r="J22" s="13"/>
      <c r="K22" s="13"/>
      <c r="L22" s="13"/>
      <c r="P22" s="11"/>
    </row>
    <row r="23" spans="1:17" s="10" customForma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P23" s="11"/>
    </row>
    <row r="24" spans="1:17" s="21" customFormat="1" ht="30" customHeight="1" x14ac:dyDescent="0.25">
      <c r="A24" s="17"/>
      <c r="B24" s="76" t="s">
        <v>61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7"/>
      <c r="N24" s="17"/>
      <c r="O24" s="17"/>
      <c r="P24" s="20"/>
    </row>
    <row r="25" spans="1:17" s="3" customFormat="1" ht="13.5" customHeight="1" x14ac:dyDescent="0.2">
      <c r="A25" s="14"/>
      <c r="B25" s="15" t="s">
        <v>71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4"/>
      <c r="O25" s="14"/>
      <c r="P25" s="16"/>
    </row>
    <row r="26" spans="1:17" s="10" customFormat="1" x14ac:dyDescent="0.2">
      <c r="P26" s="11"/>
    </row>
    <row r="27" spans="1:17" s="7" customFormat="1" ht="43.5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8"/>
    </row>
    <row r="28" spans="1:17" s="7" customFormat="1" ht="108" customHeight="1" x14ac:dyDescent="0.2">
      <c r="A28" s="74" t="s">
        <v>58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9"/>
    </row>
  </sheetData>
  <mergeCells count="4">
    <mergeCell ref="A1:P1"/>
    <mergeCell ref="A28:P28"/>
    <mergeCell ref="A27:P27"/>
    <mergeCell ref="B24:L24"/>
  </mergeCells>
  <hyperlinks>
    <hyperlink ref="B13" location="ACV!A1" display="ANGIOLOGÍA Y CIRUGÍA VASCULAR" xr:uid="{00000000-0004-0000-0000-000000000000}"/>
    <hyperlink ref="B11" location="ALG!A1" display="ALERGOLOGÍA" xr:uid="{00000000-0004-0000-0000-000001000000}"/>
    <hyperlink ref="B12" location="ANR!A1" display="ANESTESIA Y REANIMACIÓN" xr:uid="{00000000-0004-0000-0000-000002000000}"/>
    <hyperlink ref="B14" location="CAR!A1" display="CARDIOLOGÍA" xr:uid="{00000000-0004-0000-0000-000003000000}"/>
    <hyperlink ref="B15" location="CCA!A1" display="CIRUGÍA CARDÍACA" xr:uid="{00000000-0004-0000-0000-000004000000}"/>
    <hyperlink ref="B16" location="CGD!A1" display="CIRUGÍA GENERAL Y DIGESTIVA" xr:uid="{00000000-0004-0000-0000-000005000000}"/>
    <hyperlink ref="B17" location="CMF!A1" display="CIRUGÍA MAXILOFACIAL" xr:uid="{00000000-0004-0000-0000-000006000000}"/>
    <hyperlink ref="B18" location="CPE!A1" display="CIRUGÍA PEDIÁTRICA" xr:uid="{00000000-0004-0000-0000-000007000000}"/>
    <hyperlink ref="B19" location="CPL!A1" display="CIRUGÍA PLÁSTICA Y REPARADORA" xr:uid="{00000000-0004-0000-0000-000008000000}"/>
    <hyperlink ref="B20" location="CTO!A1" display="CIRUGÍA TORÁCICA" xr:uid="{00000000-0004-0000-0000-000009000000}"/>
    <hyperlink ref="B21" location="DER!A1" display="DERMATOLOGÍA" xr:uid="{00000000-0004-0000-0000-00000A000000}"/>
    <hyperlink ref="F16" location="MPR!A1" display="MEDICINA PREVENTIVA" xr:uid="{00000000-0004-0000-0000-00000F000000}"/>
    <hyperlink ref="F17" location="NEF!A1" display="NEFROLOGÍA" xr:uid="{00000000-0004-0000-0000-000010000000}"/>
    <hyperlink ref="F19" location="NML!A1" display="NEUMOLOGÍA" xr:uid="{00000000-0004-0000-0000-000011000000}"/>
    <hyperlink ref="F20" location="NRC!A1" display="NEUROCIRUGÍA" xr:uid="{00000000-0004-0000-0000-000012000000}"/>
    <hyperlink ref="F21" location="NRL!A1" display="NEUROLOGÍA" xr:uid="{00000000-0004-0000-0000-000013000000}"/>
    <hyperlink ref="F18" location="NFL!A1" display="NEUROFISIOLOGÍA CLÍNICA" xr:uid="{00000000-0004-0000-0000-000015000000}"/>
    <hyperlink ref="I11" location="OBS!A1" display="ODSTETRICIA Y GINECOLOGÍA" xr:uid="{00000000-0004-0000-0000-000016000000}"/>
    <hyperlink ref="I12" location="OFT!A1" display="OFTALMOLOGÍA" xr:uid="{00000000-0004-0000-0000-000017000000}"/>
    <hyperlink ref="I13" location="ONC!A1" display="ONCOLOGÍA MÉDICA" xr:uid="{00000000-0004-0000-0000-000018000000}"/>
    <hyperlink ref="I14" location="ONR!A1" display="ONCOLOGÍA RADIOTERÁPICA" xr:uid="{00000000-0004-0000-0000-000019000000}"/>
    <hyperlink ref="I15" location="ORL!A1" display="OTORRINOLARINGOLOGÍA" xr:uid="{00000000-0004-0000-0000-00001A000000}"/>
    <hyperlink ref="I16" location="PED!A1" display="PEDIATRÍA" xr:uid="{00000000-0004-0000-0000-00001B000000}"/>
    <hyperlink ref="I17" location="PSQ!A1" display="PSIQUIATRÍA" xr:uid="{00000000-0004-0000-0000-00001C000000}"/>
    <hyperlink ref="I18" location="REH!A1" display="REHABILITACIÓN" xr:uid="{00000000-0004-0000-0000-00001D000000}"/>
    <hyperlink ref="I19" location="REU!A1" display="REUMATOLOGÍA" xr:uid="{00000000-0004-0000-0000-00001E000000}"/>
    <hyperlink ref="I20" location="TRA!A1" display="TRAUMATOLOGÍA Y C. ORTOPÉDICA" xr:uid="{00000000-0004-0000-0000-00001F000000}"/>
    <hyperlink ref="I21" location="URO!A1" display="UROLOGÍA" xr:uid="{00000000-0004-0000-0000-000020000000}"/>
    <hyperlink ref="B24" location="Pendientes!A1" display="Primeras Consultas registradas pendiente de cita : distribución por servicio y Hospital" xr:uid="{00000000-0004-0000-0000-000021000000}"/>
    <hyperlink ref="B22" location="DIG!A1" display="DIGESTIVO" xr:uid="{7636691E-AB6C-4D0F-A021-8A5630DEA6F3}"/>
    <hyperlink ref="F11" location="END!A1" display="ENDOCRINOLOGÍA" xr:uid="{3F464E2E-B209-48E1-A0B5-7B2846C4D39B}"/>
    <hyperlink ref="F12" location="GRT!A1" display="GERIATRÍA" xr:uid="{A99DAC24-67AF-4083-BE17-E4D86BB64590}"/>
    <hyperlink ref="F14" location="HEM!A1" display="HEMATOLOGÍA" xr:uid="{3A7AF048-F513-4EAD-ACDC-B05F7F131E1B}"/>
    <hyperlink ref="F15" location="MIR!A1" display="MEDICINA INTERNA" xr:uid="{D41A2D71-2E9E-4FCB-9D9B-6B5B3E77550C}"/>
    <hyperlink ref="F13" location="GIN!A1" display="GINECOLOGÍA" xr:uid="{F97F1655-A5EA-40E3-8F90-FB9882F2D2CE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233"/>
  <sheetViews>
    <sheetView showGridLines="0" workbookViewId="0">
      <selection activeCell="M12" sqref="M11:M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3540</v>
      </c>
      <c r="D3" s="2"/>
      <c r="E3" s="2"/>
      <c r="F3" s="2"/>
      <c r="G3" s="2">
        <v>124</v>
      </c>
      <c r="H3" s="2"/>
      <c r="I3" s="2">
        <v>81</v>
      </c>
      <c r="J3" s="2"/>
      <c r="K3" s="2"/>
      <c r="L3" s="2">
        <v>96</v>
      </c>
      <c r="M3" s="2"/>
      <c r="N3" s="2"/>
      <c r="O3" s="2"/>
      <c r="P3" s="62">
        <v>3841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2988</v>
      </c>
      <c r="D4" s="61"/>
      <c r="E4" s="61"/>
      <c r="F4" s="61"/>
      <c r="G4" s="61">
        <v>64</v>
      </c>
      <c r="H4" s="61"/>
      <c r="I4" s="61">
        <v>24</v>
      </c>
      <c r="J4" s="61"/>
      <c r="K4" s="61"/>
      <c r="L4" s="61">
        <v>8</v>
      </c>
      <c r="M4" s="61"/>
      <c r="N4" s="61"/>
      <c r="O4" s="61"/>
      <c r="P4" s="61">
        <v>3084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42.75" customHeight="1" x14ac:dyDescent="0.2">
      <c r="A5" s="35" t="s">
        <v>16</v>
      </c>
      <c r="B5" s="4"/>
      <c r="C5" s="4">
        <v>0.84406779661016951</v>
      </c>
      <c r="D5" s="4"/>
      <c r="E5" s="4"/>
      <c r="F5" s="4"/>
      <c r="G5" s="4">
        <v>0.5161290322580645</v>
      </c>
      <c r="H5" s="4"/>
      <c r="I5" s="4">
        <v>0.29629629629629628</v>
      </c>
      <c r="J5" s="4"/>
      <c r="K5" s="4"/>
      <c r="L5" s="4">
        <v>8.3333333333333329E-2</v>
      </c>
      <c r="M5" s="4"/>
      <c r="N5" s="4"/>
      <c r="O5" s="4"/>
      <c r="P5" s="4">
        <v>0.8029159073158032</v>
      </c>
    </row>
    <row r="6" spans="1:43" ht="25.5" x14ac:dyDescent="0.2">
      <c r="A6" s="36" t="s">
        <v>17</v>
      </c>
      <c r="B6" s="5"/>
      <c r="C6" s="5">
        <v>156.09605087014725</v>
      </c>
      <c r="D6" s="5"/>
      <c r="E6" s="5"/>
      <c r="F6" s="5"/>
      <c r="G6" s="5">
        <v>21.859375</v>
      </c>
      <c r="H6" s="5"/>
      <c r="I6" s="5">
        <v>14.208333333333334</v>
      </c>
      <c r="J6" s="5"/>
      <c r="K6" s="5"/>
      <c r="L6" s="5">
        <v>4.875</v>
      </c>
      <c r="M6" s="5"/>
      <c r="N6" s="5"/>
      <c r="O6" s="5"/>
      <c r="P6" s="5">
        <v>151.81387808041504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233"/>
  <sheetViews>
    <sheetView showGridLines="0" workbookViewId="0">
      <selection activeCell="I19" sqref="I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/>
      <c r="H3" s="2"/>
      <c r="I3" s="2">
        <v>4</v>
      </c>
      <c r="J3" s="2"/>
      <c r="K3" s="2"/>
      <c r="L3" s="2"/>
      <c r="M3" s="2"/>
      <c r="N3" s="2">
        <v>18</v>
      </c>
      <c r="O3" s="2"/>
      <c r="P3" s="62">
        <v>22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/>
      <c r="D4" s="61"/>
      <c r="E4" s="61"/>
      <c r="F4" s="61"/>
      <c r="G4" s="61"/>
      <c r="H4" s="61"/>
      <c r="I4" s="69" t="s">
        <v>72</v>
      </c>
      <c r="J4" s="61"/>
      <c r="K4" s="61"/>
      <c r="L4" s="61"/>
      <c r="M4" s="61"/>
      <c r="N4" s="61">
        <v>14</v>
      </c>
      <c r="O4" s="61"/>
      <c r="P4" s="61">
        <v>14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/>
      <c r="H5" s="4"/>
      <c r="I5" s="48" t="s">
        <v>72</v>
      </c>
      <c r="J5" s="4"/>
      <c r="K5" s="4"/>
      <c r="L5" s="4"/>
      <c r="M5" s="4"/>
      <c r="N5" s="4">
        <v>0.77777777777777779</v>
      </c>
      <c r="O5" s="4"/>
      <c r="P5" s="4">
        <v>0.63636363636363635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/>
      <c r="H6" s="5"/>
      <c r="I6" s="49" t="s">
        <v>72</v>
      </c>
      <c r="J6" s="5"/>
      <c r="K6" s="5"/>
      <c r="L6" s="5"/>
      <c r="M6" s="5"/>
      <c r="N6" s="5">
        <v>6.2857142857142856</v>
      </c>
      <c r="O6" s="5"/>
      <c r="P6" s="5">
        <v>6.2857142857142856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1233"/>
  <sheetViews>
    <sheetView showGridLines="0" workbookViewId="0">
      <selection activeCell="M3" sqref="M3:M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772</v>
      </c>
      <c r="C3" s="2">
        <v>4212</v>
      </c>
      <c r="D3" s="2"/>
      <c r="E3" s="2">
        <v>639</v>
      </c>
      <c r="F3" s="2">
        <v>179</v>
      </c>
      <c r="G3" s="2">
        <v>4197</v>
      </c>
      <c r="H3" s="2">
        <v>1825</v>
      </c>
      <c r="I3" s="2">
        <v>953</v>
      </c>
      <c r="J3" s="2">
        <v>356</v>
      </c>
      <c r="K3" s="2">
        <v>328</v>
      </c>
      <c r="L3" s="2">
        <v>3943</v>
      </c>
      <c r="M3" s="2"/>
      <c r="N3" s="2">
        <v>2810</v>
      </c>
      <c r="O3" s="2">
        <v>2701</v>
      </c>
      <c r="P3" s="62">
        <v>22915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629</v>
      </c>
      <c r="C4" s="61">
        <v>3099</v>
      </c>
      <c r="D4" s="61"/>
      <c r="E4" s="61">
        <v>563</v>
      </c>
      <c r="F4" s="61">
        <v>170</v>
      </c>
      <c r="G4" s="61">
        <v>3197</v>
      </c>
      <c r="H4" s="61">
        <v>1054</v>
      </c>
      <c r="I4" s="61">
        <v>806</v>
      </c>
      <c r="J4" s="61">
        <v>320</v>
      </c>
      <c r="K4" s="61">
        <v>271</v>
      </c>
      <c r="L4" s="61">
        <v>3195</v>
      </c>
      <c r="M4" s="61"/>
      <c r="N4" s="61">
        <v>2106</v>
      </c>
      <c r="O4" s="61">
        <v>2433</v>
      </c>
      <c r="P4" s="61">
        <v>17843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0.81476683937823835</v>
      </c>
      <c r="C5" s="4">
        <v>0.73575498575498577</v>
      </c>
      <c r="D5" s="4"/>
      <c r="E5" s="4">
        <v>0.88106416275430355</v>
      </c>
      <c r="F5" s="4">
        <v>0.94972067039106145</v>
      </c>
      <c r="G5" s="4">
        <v>0.76173457231355735</v>
      </c>
      <c r="H5" s="4">
        <v>0.57753424657534247</v>
      </c>
      <c r="I5" s="4">
        <v>0.8457502623294858</v>
      </c>
      <c r="J5" s="4">
        <v>0.898876404494382</v>
      </c>
      <c r="K5" s="4">
        <v>0.82621951219512191</v>
      </c>
      <c r="L5" s="4">
        <v>0.81029672837940658</v>
      </c>
      <c r="M5" s="4"/>
      <c r="N5" s="4">
        <v>0.74946619217081856</v>
      </c>
      <c r="O5" s="4">
        <v>0.90077748981858574</v>
      </c>
      <c r="P5" s="4">
        <v>0.77866026620117823</v>
      </c>
    </row>
    <row r="6" spans="1:43" ht="25.5" x14ac:dyDescent="0.2">
      <c r="A6" s="36" t="s">
        <v>17</v>
      </c>
      <c r="B6" s="5">
        <v>30.648648648648649</v>
      </c>
      <c r="C6" s="5">
        <v>123.83994837044207</v>
      </c>
      <c r="D6" s="5"/>
      <c r="E6" s="5">
        <v>67.40319715808171</v>
      </c>
      <c r="F6" s="5">
        <v>20.529411764705884</v>
      </c>
      <c r="G6" s="5">
        <v>63.055051610885208</v>
      </c>
      <c r="H6" s="5">
        <v>63.39278937381404</v>
      </c>
      <c r="I6" s="5">
        <v>113.51861042183623</v>
      </c>
      <c r="J6" s="5">
        <v>31.115625000000001</v>
      </c>
      <c r="K6" s="5">
        <v>27.726937269372694</v>
      </c>
      <c r="L6" s="5">
        <v>88.3868544600939</v>
      </c>
      <c r="M6" s="5"/>
      <c r="N6" s="5">
        <v>36.947768281101617</v>
      </c>
      <c r="O6" s="5">
        <v>50.893136046033703</v>
      </c>
      <c r="P6" s="5">
        <v>73.188197052065235</v>
      </c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608</v>
      </c>
      <c r="C3" s="2">
        <v>1349</v>
      </c>
      <c r="D3" s="2">
        <v>172</v>
      </c>
      <c r="E3" s="2">
        <v>363</v>
      </c>
      <c r="F3" s="2">
        <v>1434</v>
      </c>
      <c r="G3" s="2">
        <v>1313</v>
      </c>
      <c r="H3" s="2">
        <v>629</v>
      </c>
      <c r="I3" s="2">
        <v>264</v>
      </c>
      <c r="J3" s="2">
        <v>335</v>
      </c>
      <c r="K3" s="2">
        <v>74</v>
      </c>
      <c r="L3" s="2">
        <v>1331</v>
      </c>
      <c r="M3" s="2">
        <v>159</v>
      </c>
      <c r="N3" s="2">
        <v>534</v>
      </c>
      <c r="O3" s="2">
        <v>82</v>
      </c>
      <c r="P3" s="62">
        <v>8647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353</v>
      </c>
      <c r="C4" s="61">
        <v>1162</v>
      </c>
      <c r="D4" s="61">
        <v>166</v>
      </c>
      <c r="E4" s="61">
        <v>315</v>
      </c>
      <c r="F4" s="61">
        <v>1378</v>
      </c>
      <c r="G4" s="61">
        <v>1044</v>
      </c>
      <c r="H4" s="61">
        <v>524</v>
      </c>
      <c r="I4" s="61">
        <v>198</v>
      </c>
      <c r="J4" s="61">
        <v>251</v>
      </c>
      <c r="K4" s="61">
        <v>64</v>
      </c>
      <c r="L4" s="61">
        <v>924</v>
      </c>
      <c r="M4" s="61">
        <v>141</v>
      </c>
      <c r="N4" s="61">
        <v>417</v>
      </c>
      <c r="O4" s="61">
        <v>42</v>
      </c>
      <c r="P4" s="61">
        <v>6979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0.58059210526315785</v>
      </c>
      <c r="C5" s="4">
        <v>0.86137879911045223</v>
      </c>
      <c r="D5" s="4">
        <v>0.96511627906976749</v>
      </c>
      <c r="E5" s="4">
        <v>0.86776859504132231</v>
      </c>
      <c r="F5" s="4">
        <v>0.96094839609483962</v>
      </c>
      <c r="G5" s="4">
        <v>0.79512566641279514</v>
      </c>
      <c r="H5" s="4">
        <v>0.83306836248012717</v>
      </c>
      <c r="I5" s="4">
        <v>0.75</v>
      </c>
      <c r="J5" s="4">
        <v>0.74925373134328355</v>
      </c>
      <c r="K5" s="4">
        <v>0.86486486486486491</v>
      </c>
      <c r="L5" s="4">
        <v>0.69421487603305787</v>
      </c>
      <c r="M5" s="4">
        <v>0.8867924528301887</v>
      </c>
      <c r="N5" s="4">
        <v>0.7808988764044944</v>
      </c>
      <c r="O5" s="4">
        <v>0.51219512195121952</v>
      </c>
      <c r="P5" s="4">
        <v>0.80710072857638482</v>
      </c>
    </row>
    <row r="6" spans="1:43" ht="25.5" x14ac:dyDescent="0.2">
      <c r="A6" s="36" t="s">
        <v>17</v>
      </c>
      <c r="B6" s="5">
        <v>49.932011331444762</v>
      </c>
      <c r="C6" s="5">
        <v>79.246987951807228</v>
      </c>
      <c r="D6" s="5">
        <v>46.915662650602407</v>
      </c>
      <c r="E6" s="5">
        <v>69.571428571428569</v>
      </c>
      <c r="F6" s="5">
        <v>121.64150943396227</v>
      </c>
      <c r="G6" s="5">
        <v>59.294061302681989</v>
      </c>
      <c r="H6" s="5">
        <v>39.759541984732827</v>
      </c>
      <c r="I6" s="5">
        <v>82.702020202020208</v>
      </c>
      <c r="J6" s="5">
        <v>24.525896414342629</v>
      </c>
      <c r="K6" s="5">
        <v>13.734375</v>
      </c>
      <c r="L6" s="5">
        <v>88.349567099567096</v>
      </c>
      <c r="M6" s="5">
        <v>18.078014184397162</v>
      </c>
      <c r="N6" s="5">
        <v>25.767386091127097</v>
      </c>
      <c r="O6" s="5">
        <v>6.2380952380952381</v>
      </c>
      <c r="P6" s="5">
        <v>72.843387304771454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233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83</v>
      </c>
      <c r="C3" s="2">
        <v>1313</v>
      </c>
      <c r="D3" s="2"/>
      <c r="E3" s="2"/>
      <c r="F3" s="2">
        <v>444</v>
      </c>
      <c r="G3" s="2">
        <v>787</v>
      </c>
      <c r="H3" s="2">
        <v>292</v>
      </c>
      <c r="I3" s="2">
        <v>498</v>
      </c>
      <c r="J3" s="2">
        <v>227</v>
      </c>
      <c r="K3" s="2">
        <v>107</v>
      </c>
      <c r="L3" s="2">
        <v>199</v>
      </c>
      <c r="M3" s="2"/>
      <c r="N3" s="2">
        <v>295</v>
      </c>
      <c r="O3" s="2">
        <v>584</v>
      </c>
      <c r="P3" s="62">
        <v>4829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59</v>
      </c>
      <c r="C4" s="61">
        <v>1014</v>
      </c>
      <c r="D4" s="61"/>
      <c r="E4" s="61"/>
      <c r="F4" s="61">
        <v>401</v>
      </c>
      <c r="G4" s="61">
        <v>258</v>
      </c>
      <c r="H4" s="61">
        <v>200</v>
      </c>
      <c r="I4" s="61">
        <v>200</v>
      </c>
      <c r="J4" s="61">
        <v>187</v>
      </c>
      <c r="K4" s="61">
        <v>96</v>
      </c>
      <c r="L4" s="61">
        <v>67</v>
      </c>
      <c r="M4" s="61"/>
      <c r="N4" s="61">
        <v>202</v>
      </c>
      <c r="O4" s="61">
        <v>493</v>
      </c>
      <c r="P4" s="61">
        <v>3177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0.71084337349397586</v>
      </c>
      <c r="C5" s="4">
        <v>0.7722772277227723</v>
      </c>
      <c r="D5" s="4"/>
      <c r="E5" s="4"/>
      <c r="F5" s="4">
        <v>0.90315315315315314</v>
      </c>
      <c r="G5" s="4">
        <v>0.32782719186785259</v>
      </c>
      <c r="H5" s="4">
        <v>0.68493150684931503</v>
      </c>
      <c r="I5" s="4">
        <v>0.40160642570281124</v>
      </c>
      <c r="J5" s="4">
        <v>0.82378854625550657</v>
      </c>
      <c r="K5" s="4">
        <v>0.89719626168224298</v>
      </c>
      <c r="L5" s="4">
        <v>0.33668341708542715</v>
      </c>
      <c r="M5" s="4"/>
      <c r="N5" s="4">
        <v>0.68474576271186438</v>
      </c>
      <c r="O5" s="4">
        <v>0.84417808219178081</v>
      </c>
      <c r="P5" s="4">
        <v>0.6579001863739905</v>
      </c>
    </row>
    <row r="6" spans="1:43" ht="25.5" x14ac:dyDescent="0.2">
      <c r="A6" s="36" t="s">
        <v>17</v>
      </c>
      <c r="B6" s="5">
        <v>6.406779661016949</v>
      </c>
      <c r="C6" s="5">
        <v>63.661735700197241</v>
      </c>
      <c r="D6" s="5"/>
      <c r="E6" s="5"/>
      <c r="F6" s="5">
        <v>72.042394014962596</v>
      </c>
      <c r="G6" s="5">
        <v>22.604651162790699</v>
      </c>
      <c r="H6" s="5">
        <v>19.465</v>
      </c>
      <c r="I6" s="5">
        <v>29.925000000000001</v>
      </c>
      <c r="J6" s="5">
        <v>23.818181818181817</v>
      </c>
      <c r="K6" s="5">
        <v>19.875</v>
      </c>
      <c r="L6" s="5">
        <v>4.6865671641791042</v>
      </c>
      <c r="M6" s="5"/>
      <c r="N6" s="5">
        <v>11.787128712871286</v>
      </c>
      <c r="O6" s="5">
        <v>83.348884381338749</v>
      </c>
      <c r="P6" s="5">
        <v>50.260623229461757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233"/>
  <sheetViews>
    <sheetView showGridLines="0" workbookViewId="0">
      <selection activeCell="H20" sqref="H20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>
        <v>45</v>
      </c>
      <c r="E3" s="2">
        <v>15</v>
      </c>
      <c r="F3" s="2">
        <v>7</v>
      </c>
      <c r="G3" s="2">
        <v>298</v>
      </c>
      <c r="H3" s="2">
        <v>2</v>
      </c>
      <c r="I3" s="2">
        <v>0</v>
      </c>
      <c r="J3" s="2">
        <v>25</v>
      </c>
      <c r="K3" s="2"/>
      <c r="L3" s="2">
        <v>6</v>
      </c>
      <c r="M3" s="2">
        <v>5</v>
      </c>
      <c r="N3" s="2">
        <v>6</v>
      </c>
      <c r="O3" s="2"/>
      <c r="P3" s="62">
        <v>409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/>
      <c r="D4" s="61">
        <v>44</v>
      </c>
      <c r="E4" s="61">
        <v>10</v>
      </c>
      <c r="F4" s="69" t="s">
        <v>73</v>
      </c>
      <c r="G4" s="61">
        <v>238</v>
      </c>
      <c r="H4" s="61">
        <v>0</v>
      </c>
      <c r="I4" s="61">
        <v>0</v>
      </c>
      <c r="J4" s="61">
        <v>17</v>
      </c>
      <c r="K4" s="61"/>
      <c r="L4" s="61">
        <v>3</v>
      </c>
      <c r="M4" s="61">
        <v>1</v>
      </c>
      <c r="N4" s="61">
        <v>5</v>
      </c>
      <c r="O4" s="61"/>
      <c r="P4" s="61">
        <v>318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>
        <v>0.97777777777777775</v>
      </c>
      <c r="E5" s="4">
        <v>0.66666666666666663</v>
      </c>
      <c r="F5" s="69" t="s">
        <v>73</v>
      </c>
      <c r="G5" s="4">
        <v>0.79865771812080533</v>
      </c>
      <c r="H5" s="4" t="s">
        <v>66</v>
      </c>
      <c r="I5" s="4" t="s">
        <v>66</v>
      </c>
      <c r="J5" s="4">
        <v>0.68</v>
      </c>
      <c r="K5" s="4"/>
      <c r="L5" s="4">
        <v>0.5</v>
      </c>
      <c r="M5" s="4">
        <v>0.2</v>
      </c>
      <c r="N5" s="4">
        <v>0.83333333333333337</v>
      </c>
      <c r="O5" s="4"/>
      <c r="P5" s="4">
        <v>0.77750611246943768</v>
      </c>
    </row>
    <row r="6" spans="1:43" ht="25.5" x14ac:dyDescent="0.2">
      <c r="A6" s="36" t="s">
        <v>17</v>
      </c>
      <c r="B6" s="5"/>
      <c r="C6" s="5"/>
      <c r="D6" s="5">
        <v>33.227272727272727</v>
      </c>
      <c r="E6" s="5">
        <v>4.2</v>
      </c>
      <c r="F6" s="70" t="s">
        <v>73</v>
      </c>
      <c r="G6" s="5">
        <v>35.470588235294116</v>
      </c>
      <c r="H6" s="5">
        <v>0</v>
      </c>
      <c r="I6" s="5">
        <v>0</v>
      </c>
      <c r="J6" s="5">
        <v>7.2352941176470589</v>
      </c>
      <c r="K6" s="5"/>
      <c r="L6" s="5">
        <v>15.333333333333334</v>
      </c>
      <c r="M6" s="5">
        <v>2</v>
      </c>
      <c r="N6" s="5">
        <v>3.2</v>
      </c>
      <c r="O6" s="5"/>
      <c r="P6" s="5">
        <v>31.864779874213838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577</v>
      </c>
      <c r="C3" s="2">
        <v>1399</v>
      </c>
      <c r="D3" s="2">
        <v>197</v>
      </c>
      <c r="E3" s="2">
        <v>517</v>
      </c>
      <c r="F3" s="2">
        <v>1024</v>
      </c>
      <c r="G3" s="2">
        <v>761</v>
      </c>
      <c r="H3" s="2">
        <v>410</v>
      </c>
      <c r="I3" s="2">
        <v>596</v>
      </c>
      <c r="J3" s="2">
        <v>122</v>
      </c>
      <c r="K3" s="2">
        <v>213</v>
      </c>
      <c r="L3" s="2">
        <v>3099</v>
      </c>
      <c r="M3" s="2">
        <v>267</v>
      </c>
      <c r="N3" s="2">
        <v>1564</v>
      </c>
      <c r="O3" s="2">
        <v>436</v>
      </c>
      <c r="P3" s="62">
        <v>11182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443</v>
      </c>
      <c r="C4" s="61">
        <v>1079</v>
      </c>
      <c r="D4" s="61">
        <v>163</v>
      </c>
      <c r="E4" s="61">
        <v>342</v>
      </c>
      <c r="F4" s="61">
        <v>943</v>
      </c>
      <c r="G4" s="61">
        <v>442</v>
      </c>
      <c r="H4" s="61">
        <v>169</v>
      </c>
      <c r="I4" s="61">
        <v>237</v>
      </c>
      <c r="J4" s="61">
        <v>97</v>
      </c>
      <c r="K4" s="61">
        <v>168</v>
      </c>
      <c r="L4" s="61">
        <v>2698</v>
      </c>
      <c r="M4" s="61">
        <v>212</v>
      </c>
      <c r="N4" s="61">
        <v>1077</v>
      </c>
      <c r="O4" s="61">
        <v>291</v>
      </c>
      <c r="P4" s="61">
        <v>8361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0.76776429809358748</v>
      </c>
      <c r="C5" s="4">
        <v>0.77126518942101496</v>
      </c>
      <c r="D5" s="4">
        <v>0.82741116751269039</v>
      </c>
      <c r="E5" s="4">
        <v>0.66150870406189555</v>
      </c>
      <c r="F5" s="4">
        <v>0.9208984375</v>
      </c>
      <c r="G5" s="4">
        <v>0.58081471747700397</v>
      </c>
      <c r="H5" s="4">
        <v>0.41219512195121949</v>
      </c>
      <c r="I5" s="4">
        <v>0.3976510067114094</v>
      </c>
      <c r="J5" s="4">
        <v>0.79508196721311475</v>
      </c>
      <c r="K5" s="4">
        <v>0.78873239436619713</v>
      </c>
      <c r="L5" s="4">
        <v>0.87060342045821237</v>
      </c>
      <c r="M5" s="4">
        <v>0.79400749063670417</v>
      </c>
      <c r="N5" s="4">
        <v>0.6886189258312021</v>
      </c>
      <c r="O5" s="4">
        <v>0.66743119266055051</v>
      </c>
      <c r="P5" s="4">
        <v>0.74771954927562156</v>
      </c>
    </row>
    <row r="6" spans="1:43" ht="25.5" x14ac:dyDescent="0.2">
      <c r="A6" s="36" t="s">
        <v>17</v>
      </c>
      <c r="B6" s="5">
        <v>28.808126410835214</v>
      </c>
      <c r="C6" s="5">
        <v>47.15477293790547</v>
      </c>
      <c r="D6" s="5">
        <v>23.638036809815951</v>
      </c>
      <c r="E6" s="5">
        <v>47.3187134502924</v>
      </c>
      <c r="F6" s="5">
        <v>62.511134676564154</v>
      </c>
      <c r="G6" s="5">
        <v>14.764705882352942</v>
      </c>
      <c r="H6" s="5">
        <v>10.171597633136095</v>
      </c>
      <c r="I6" s="5">
        <v>8.1012658227848107</v>
      </c>
      <c r="J6" s="5">
        <v>8.4742268041237114</v>
      </c>
      <c r="K6" s="5">
        <v>31.49404761904762</v>
      </c>
      <c r="L6" s="5">
        <v>67.851000741289837</v>
      </c>
      <c r="M6" s="5">
        <v>30.325471698113208</v>
      </c>
      <c r="N6" s="5">
        <v>80.96471680594243</v>
      </c>
      <c r="O6" s="5">
        <v>30.453608247422679</v>
      </c>
      <c r="P6" s="5">
        <v>53.158234660925729</v>
      </c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233"/>
  <sheetViews>
    <sheetView showGridLines="0" workbookViewId="0">
      <selection activeCell="G13" sqref="G1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26</v>
      </c>
      <c r="C3" s="2">
        <v>141</v>
      </c>
      <c r="D3" s="2">
        <v>26</v>
      </c>
      <c r="E3" s="2">
        <v>15</v>
      </c>
      <c r="F3" s="2">
        <v>246</v>
      </c>
      <c r="G3" s="2">
        <v>102</v>
      </c>
      <c r="H3" s="2">
        <v>54</v>
      </c>
      <c r="I3" s="2">
        <v>79</v>
      </c>
      <c r="J3" s="2">
        <v>208</v>
      </c>
      <c r="K3" s="2">
        <v>18</v>
      </c>
      <c r="L3" s="2">
        <v>178</v>
      </c>
      <c r="M3" s="2">
        <v>29</v>
      </c>
      <c r="N3" s="2">
        <v>207</v>
      </c>
      <c r="O3" s="2">
        <v>30</v>
      </c>
      <c r="P3" s="62">
        <v>1359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18</v>
      </c>
      <c r="C4" s="61">
        <v>18</v>
      </c>
      <c r="D4" s="61">
        <v>3</v>
      </c>
      <c r="E4" s="61">
        <v>1</v>
      </c>
      <c r="F4" s="61">
        <v>203</v>
      </c>
      <c r="G4" s="69" t="s">
        <v>73</v>
      </c>
      <c r="H4" s="61">
        <v>33</v>
      </c>
      <c r="I4" s="61">
        <v>9</v>
      </c>
      <c r="J4" s="61">
        <v>200</v>
      </c>
      <c r="K4" s="61">
        <v>1</v>
      </c>
      <c r="L4" s="61">
        <v>139</v>
      </c>
      <c r="M4" s="61">
        <v>18</v>
      </c>
      <c r="N4" s="61">
        <v>146</v>
      </c>
      <c r="O4" s="61">
        <v>1</v>
      </c>
      <c r="P4" s="61">
        <v>790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0.69230769230769229</v>
      </c>
      <c r="C5" s="4">
        <v>0.1276595744680851</v>
      </c>
      <c r="D5" s="4">
        <v>0.11538461538461539</v>
      </c>
      <c r="E5" s="4">
        <v>6.6666666666666666E-2</v>
      </c>
      <c r="F5" s="4">
        <v>0.82520325203252032</v>
      </c>
      <c r="G5" s="69" t="s">
        <v>73</v>
      </c>
      <c r="H5" s="4">
        <v>0.61111111111111116</v>
      </c>
      <c r="I5" s="4">
        <v>0.11392405063291139</v>
      </c>
      <c r="J5" s="4">
        <v>0.96153846153846156</v>
      </c>
      <c r="K5" s="4">
        <v>5.5555555555555552E-2</v>
      </c>
      <c r="L5" s="4">
        <v>0.7808988764044944</v>
      </c>
      <c r="M5" s="4">
        <v>0.62068965517241381</v>
      </c>
      <c r="N5" s="4">
        <v>0.70531400966183577</v>
      </c>
      <c r="O5" s="4">
        <v>3.3333333333333333E-2</v>
      </c>
      <c r="P5" s="4">
        <v>0.58130978660779986</v>
      </c>
    </row>
    <row r="6" spans="1:43" ht="25.5" x14ac:dyDescent="0.2">
      <c r="A6" s="36" t="s">
        <v>17</v>
      </c>
      <c r="B6" s="5">
        <v>8.7222222222222214</v>
      </c>
      <c r="C6" s="5">
        <v>24.055555555555557</v>
      </c>
      <c r="D6" s="5">
        <v>5</v>
      </c>
      <c r="E6" s="5">
        <v>4</v>
      </c>
      <c r="F6" s="5">
        <v>91.236453201970448</v>
      </c>
      <c r="G6" s="71" t="s">
        <v>73</v>
      </c>
      <c r="H6" s="5">
        <v>8.8787878787878789</v>
      </c>
      <c r="I6" s="5">
        <v>9</v>
      </c>
      <c r="J6" s="5">
        <v>55.594999999999999</v>
      </c>
      <c r="K6" s="5">
        <v>11</v>
      </c>
      <c r="L6" s="5">
        <v>14.115107913669064</v>
      </c>
      <c r="M6" s="5">
        <v>17.333333333333332</v>
      </c>
      <c r="N6" s="5">
        <v>29.958904109589042</v>
      </c>
      <c r="O6" s="5">
        <v>2</v>
      </c>
      <c r="P6" s="5">
        <v>47.194936708860759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115</v>
      </c>
      <c r="C3" s="2">
        <v>169</v>
      </c>
      <c r="D3" s="2">
        <v>184</v>
      </c>
      <c r="E3" s="2">
        <v>60</v>
      </c>
      <c r="F3" s="2">
        <v>38</v>
      </c>
      <c r="G3" s="2">
        <v>224</v>
      </c>
      <c r="H3" s="2">
        <v>147</v>
      </c>
      <c r="I3" s="2">
        <v>140</v>
      </c>
      <c r="J3" s="2">
        <v>45</v>
      </c>
      <c r="K3" s="2">
        <v>26</v>
      </c>
      <c r="L3" s="2">
        <v>149</v>
      </c>
      <c r="M3" s="2">
        <v>317</v>
      </c>
      <c r="N3" s="2">
        <v>142</v>
      </c>
      <c r="O3" s="2">
        <v>131</v>
      </c>
      <c r="P3" s="62">
        <v>1887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79</v>
      </c>
      <c r="C4" s="61">
        <v>131</v>
      </c>
      <c r="D4" s="61">
        <v>169</v>
      </c>
      <c r="E4" s="61">
        <v>46</v>
      </c>
      <c r="F4" s="61">
        <v>18</v>
      </c>
      <c r="G4" s="61">
        <v>111</v>
      </c>
      <c r="H4" s="61">
        <v>67</v>
      </c>
      <c r="I4" s="61">
        <v>19</v>
      </c>
      <c r="J4" s="61">
        <v>41</v>
      </c>
      <c r="K4" s="61">
        <v>20</v>
      </c>
      <c r="L4" s="61">
        <v>97</v>
      </c>
      <c r="M4" s="61">
        <v>288</v>
      </c>
      <c r="N4" s="61">
        <v>95</v>
      </c>
      <c r="O4" s="61">
        <v>37</v>
      </c>
      <c r="P4" s="61">
        <v>1218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0.68695652173913047</v>
      </c>
      <c r="C5" s="4">
        <v>0.7751479289940828</v>
      </c>
      <c r="D5" s="4">
        <v>0.91847826086956519</v>
      </c>
      <c r="E5" s="4">
        <v>0.76666666666666672</v>
      </c>
      <c r="F5" s="4">
        <v>0.47368421052631576</v>
      </c>
      <c r="G5" s="4">
        <v>0.4955357142857143</v>
      </c>
      <c r="H5" s="4">
        <v>0.45578231292517007</v>
      </c>
      <c r="I5" s="4">
        <v>0.1357142857142857</v>
      </c>
      <c r="J5" s="4">
        <v>0.91111111111111109</v>
      </c>
      <c r="K5" s="4">
        <v>0.76923076923076927</v>
      </c>
      <c r="L5" s="4">
        <v>0.65100671140939592</v>
      </c>
      <c r="M5" s="4">
        <v>0.90851735015772872</v>
      </c>
      <c r="N5" s="4">
        <v>0.66901408450704225</v>
      </c>
      <c r="O5" s="4">
        <v>0.28244274809160308</v>
      </c>
      <c r="P5" s="4">
        <v>0.64546899841017491</v>
      </c>
    </row>
    <row r="6" spans="1:43" ht="25.5" x14ac:dyDescent="0.2">
      <c r="A6" s="36" t="s">
        <v>17</v>
      </c>
      <c r="B6" s="5">
        <v>20.39240506329114</v>
      </c>
      <c r="C6" s="5">
        <v>19</v>
      </c>
      <c r="D6" s="5">
        <v>33.041420118343197</v>
      </c>
      <c r="E6" s="5">
        <v>8.5217391304347831</v>
      </c>
      <c r="F6" s="5">
        <v>1.6666666666666667</v>
      </c>
      <c r="G6" s="5">
        <v>14.900900900900901</v>
      </c>
      <c r="H6" s="5">
        <v>12.194029850746269</v>
      </c>
      <c r="I6" s="5">
        <v>33.473684210526315</v>
      </c>
      <c r="J6" s="5">
        <v>12.804878048780488</v>
      </c>
      <c r="K6" s="5">
        <v>12.5</v>
      </c>
      <c r="L6" s="5">
        <v>19.546391752577321</v>
      </c>
      <c r="M6" s="5">
        <v>21.763888888888889</v>
      </c>
      <c r="N6" s="5">
        <v>6.8</v>
      </c>
      <c r="O6" s="5">
        <v>7.7297297297297298</v>
      </c>
      <c r="P6" s="5">
        <v>18.952380952380953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976-A266-4D34-AF1B-C0DCD992C3FF}">
  <sheetPr>
    <pageSetUpPr fitToPage="1"/>
  </sheetPr>
  <dimension ref="A1:AQ1233"/>
  <sheetViews>
    <sheetView showGridLines="0" workbookViewId="0">
      <selection activeCell="G10" sqref="G10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65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</v>
      </c>
      <c r="C3" s="2"/>
      <c r="D3" s="2">
        <v>1</v>
      </c>
      <c r="E3" s="2">
        <v>0</v>
      </c>
      <c r="F3" s="2">
        <v>2</v>
      </c>
      <c r="G3" s="2">
        <v>170</v>
      </c>
      <c r="H3" s="2">
        <v>0</v>
      </c>
      <c r="I3" s="2">
        <v>67</v>
      </c>
      <c r="J3" s="2"/>
      <c r="K3" s="2"/>
      <c r="L3" s="2">
        <v>116</v>
      </c>
      <c r="M3" s="2">
        <v>5</v>
      </c>
      <c r="N3" s="2">
        <v>100</v>
      </c>
      <c r="O3" s="2"/>
      <c r="P3" s="62">
        <v>466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9" t="s">
        <v>73</v>
      </c>
      <c r="C4" s="61"/>
      <c r="D4" s="61">
        <v>1</v>
      </c>
      <c r="E4" s="61">
        <v>0</v>
      </c>
      <c r="F4" s="69" t="s">
        <v>73</v>
      </c>
      <c r="G4" s="69" t="s">
        <v>73</v>
      </c>
      <c r="H4" s="61">
        <v>0</v>
      </c>
      <c r="I4" s="69" t="s">
        <v>73</v>
      </c>
      <c r="J4" s="61"/>
      <c r="K4" s="61"/>
      <c r="L4" s="61">
        <v>72</v>
      </c>
      <c r="M4" s="69" t="s">
        <v>73</v>
      </c>
      <c r="N4" s="61">
        <v>80</v>
      </c>
      <c r="O4" s="61"/>
      <c r="P4" s="61">
        <v>153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69" t="s">
        <v>73</v>
      </c>
      <c r="C5" s="4"/>
      <c r="D5" s="4">
        <v>1</v>
      </c>
      <c r="E5" s="4" t="s">
        <v>66</v>
      </c>
      <c r="F5" s="69" t="s">
        <v>73</v>
      </c>
      <c r="G5" s="69" t="s">
        <v>73</v>
      </c>
      <c r="H5" s="4" t="s">
        <v>66</v>
      </c>
      <c r="I5" s="69" t="s">
        <v>73</v>
      </c>
      <c r="J5" s="4"/>
      <c r="K5" s="4"/>
      <c r="L5" s="4">
        <v>0.62068965517241381</v>
      </c>
      <c r="M5" s="69" t="s">
        <v>73</v>
      </c>
      <c r="N5" s="4">
        <v>0.8</v>
      </c>
      <c r="O5" s="4"/>
      <c r="P5" s="4">
        <v>0.3283261802575107</v>
      </c>
    </row>
    <row r="6" spans="1:43" ht="25.5" x14ac:dyDescent="0.2">
      <c r="A6" s="36" t="s">
        <v>17</v>
      </c>
      <c r="B6" s="70" t="s">
        <v>73</v>
      </c>
      <c r="C6" s="5"/>
      <c r="D6" s="5">
        <v>8</v>
      </c>
      <c r="E6" s="5">
        <v>0</v>
      </c>
      <c r="F6" s="70" t="s">
        <v>73</v>
      </c>
      <c r="G6" s="70" t="s">
        <v>73</v>
      </c>
      <c r="H6" s="5">
        <v>0</v>
      </c>
      <c r="I6" s="70" t="s">
        <v>73</v>
      </c>
      <c r="J6" s="5"/>
      <c r="K6" s="5"/>
      <c r="L6" s="5">
        <v>50.444444444444443</v>
      </c>
      <c r="M6" s="70" t="s">
        <v>73</v>
      </c>
      <c r="N6" s="5">
        <v>15.725</v>
      </c>
      <c r="O6" s="5"/>
      <c r="P6" s="5">
        <v>32.013071895424837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33"/>
  <sheetViews>
    <sheetView showGridLines="0" workbookViewId="0">
      <selection activeCell="G22" sqref="G2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1" t="s">
        <v>15</v>
      </c>
      <c r="B3" s="2">
        <v>263</v>
      </c>
      <c r="C3" s="2">
        <v>1853</v>
      </c>
      <c r="D3" s="2"/>
      <c r="E3" s="2"/>
      <c r="F3" s="2">
        <v>280</v>
      </c>
      <c r="G3" s="2">
        <v>332</v>
      </c>
      <c r="H3" s="2">
        <v>461</v>
      </c>
      <c r="I3" s="2">
        <v>744</v>
      </c>
      <c r="J3" s="2">
        <v>414</v>
      </c>
      <c r="K3" s="2">
        <v>460</v>
      </c>
      <c r="L3" s="2">
        <v>2108</v>
      </c>
      <c r="M3" s="2"/>
      <c r="N3" s="2"/>
      <c r="O3" s="2">
        <v>303</v>
      </c>
      <c r="P3" s="62">
        <v>7218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7" t="s">
        <v>67</v>
      </c>
      <c r="B4" s="61">
        <v>218</v>
      </c>
      <c r="C4" s="61">
        <v>1558</v>
      </c>
      <c r="D4" s="61"/>
      <c r="E4" s="61"/>
      <c r="F4" s="61">
        <v>261</v>
      </c>
      <c r="G4" s="61">
        <v>246</v>
      </c>
      <c r="H4" s="61">
        <v>390</v>
      </c>
      <c r="I4" s="61"/>
      <c r="J4" s="61">
        <v>273</v>
      </c>
      <c r="K4" s="61">
        <v>444</v>
      </c>
      <c r="L4" s="61">
        <v>1793</v>
      </c>
      <c r="M4" s="61"/>
      <c r="N4" s="61"/>
      <c r="O4" s="61">
        <v>239</v>
      </c>
      <c r="P4" s="61">
        <v>5422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2" t="s">
        <v>16</v>
      </c>
      <c r="B5" s="4">
        <v>0.82889733840304181</v>
      </c>
      <c r="C5" s="4">
        <v>0.8407987048030221</v>
      </c>
      <c r="D5" s="4"/>
      <c r="E5" s="4"/>
      <c r="F5" s="4">
        <v>0.93214285714285716</v>
      </c>
      <c r="G5" s="4">
        <v>0.74096385542168675</v>
      </c>
      <c r="H5" s="4">
        <v>0.84598698481561818</v>
      </c>
      <c r="I5" s="4"/>
      <c r="J5" s="4">
        <v>0.65942028985507251</v>
      </c>
      <c r="K5" s="4">
        <v>0.9652173913043478</v>
      </c>
      <c r="L5" s="4">
        <v>0.85056925996204935</v>
      </c>
      <c r="M5" s="4"/>
      <c r="N5" s="4"/>
      <c r="O5" s="4">
        <v>0.78877887788778878</v>
      </c>
      <c r="P5" s="4">
        <v>0.75117761152673868</v>
      </c>
    </row>
    <row r="6" spans="1:43" ht="25.5" x14ac:dyDescent="0.2">
      <c r="A6" s="33" t="s">
        <v>17</v>
      </c>
      <c r="B6" s="5">
        <v>32.100917431192663</v>
      </c>
      <c r="C6" s="5">
        <v>63.168806161745827</v>
      </c>
      <c r="D6" s="5"/>
      <c r="E6" s="5"/>
      <c r="F6" s="5">
        <v>33.084291187739467</v>
      </c>
      <c r="G6" s="5">
        <v>23.634146341463413</v>
      </c>
      <c r="H6" s="5">
        <v>31.558974358974361</v>
      </c>
      <c r="I6" s="5"/>
      <c r="J6" s="5">
        <v>48.750915750915752</v>
      </c>
      <c r="K6" s="5">
        <v>64.346846846846844</v>
      </c>
      <c r="L6" s="5">
        <v>42.002788622420525</v>
      </c>
      <c r="M6" s="5"/>
      <c r="N6" s="5"/>
      <c r="O6" s="5">
        <v>25.00836820083682</v>
      </c>
      <c r="P6" s="5">
        <v>47.093139063076357</v>
      </c>
    </row>
    <row r="7" spans="1:43" ht="15.75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233"/>
  <sheetViews>
    <sheetView showGridLines="0" workbookViewId="0">
      <selection activeCell="G17" sqref="G1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11</v>
      </c>
      <c r="C3" s="2">
        <v>131</v>
      </c>
      <c r="D3" s="2"/>
      <c r="E3" s="2"/>
      <c r="F3" s="2">
        <v>46</v>
      </c>
      <c r="G3" s="2">
        <v>202</v>
      </c>
      <c r="H3" s="2">
        <v>189</v>
      </c>
      <c r="I3" s="2">
        <v>38</v>
      </c>
      <c r="J3" s="2">
        <v>58</v>
      </c>
      <c r="K3" s="2">
        <v>35</v>
      </c>
      <c r="L3" s="2">
        <v>185</v>
      </c>
      <c r="M3" s="2"/>
      <c r="N3" s="2">
        <v>154</v>
      </c>
      <c r="O3" s="2">
        <v>276</v>
      </c>
      <c r="P3" s="62">
        <v>1325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9</v>
      </c>
      <c r="C4" s="61">
        <v>102</v>
      </c>
      <c r="D4" s="61"/>
      <c r="E4" s="61"/>
      <c r="F4" s="61">
        <v>40</v>
      </c>
      <c r="G4" s="69" t="s">
        <v>73</v>
      </c>
      <c r="H4" s="61">
        <v>152</v>
      </c>
      <c r="I4" s="61">
        <v>8</v>
      </c>
      <c r="J4" s="61">
        <v>53</v>
      </c>
      <c r="K4" s="61">
        <v>31</v>
      </c>
      <c r="L4" s="61">
        <v>23</v>
      </c>
      <c r="M4" s="61"/>
      <c r="N4" s="61">
        <v>123</v>
      </c>
      <c r="O4" s="61">
        <v>246</v>
      </c>
      <c r="P4" s="61">
        <v>787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0.81818181818181823</v>
      </c>
      <c r="C5" s="4">
        <v>0.77862595419847325</v>
      </c>
      <c r="D5" s="4"/>
      <c r="E5" s="4"/>
      <c r="F5" s="4">
        <v>0.86956521739130432</v>
      </c>
      <c r="G5" s="69" t="s">
        <v>73</v>
      </c>
      <c r="H5" s="4">
        <v>0.80423280423280419</v>
      </c>
      <c r="I5" s="4">
        <v>0.21052631578947367</v>
      </c>
      <c r="J5" s="4">
        <v>0.91379310344827591</v>
      </c>
      <c r="K5" s="4">
        <v>0.88571428571428568</v>
      </c>
      <c r="L5" s="4">
        <v>0.12432432432432433</v>
      </c>
      <c r="M5" s="4"/>
      <c r="N5" s="4">
        <v>0.79870129870129869</v>
      </c>
      <c r="O5" s="4">
        <v>0.89130434782608692</v>
      </c>
      <c r="P5" s="4">
        <v>0.59396226415094344</v>
      </c>
    </row>
    <row r="6" spans="1:43" ht="25.5" x14ac:dyDescent="0.2">
      <c r="A6" s="36" t="s">
        <v>17</v>
      </c>
      <c r="B6" s="5">
        <v>3.4444444444444446</v>
      </c>
      <c r="C6" s="5">
        <v>19.735294117647058</v>
      </c>
      <c r="D6" s="5"/>
      <c r="E6" s="5"/>
      <c r="F6" s="5">
        <v>14.4</v>
      </c>
      <c r="G6" s="70" t="s">
        <v>73</v>
      </c>
      <c r="H6" s="5">
        <v>61.414473684210527</v>
      </c>
      <c r="I6" s="5">
        <v>23.5</v>
      </c>
      <c r="J6" s="5">
        <v>20.773584905660378</v>
      </c>
      <c r="K6" s="5">
        <v>25.741935483870968</v>
      </c>
      <c r="L6" s="5">
        <v>7.3913043478260869</v>
      </c>
      <c r="M6" s="5"/>
      <c r="N6" s="5">
        <v>27.430894308943088</v>
      </c>
      <c r="O6" s="5">
        <v>79.487804878048777</v>
      </c>
      <c r="P6" s="5">
        <v>47.19186785260483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233"/>
  <sheetViews>
    <sheetView showGridLines="0" workbookViewId="0">
      <selection activeCell="K22" sqref="K21:K2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421</v>
      </c>
      <c r="C3" s="2">
        <v>1644</v>
      </c>
      <c r="D3" s="2"/>
      <c r="E3" s="2"/>
      <c r="F3" s="2">
        <v>519</v>
      </c>
      <c r="G3" s="2">
        <v>774</v>
      </c>
      <c r="H3" s="2">
        <v>429</v>
      </c>
      <c r="I3" s="2">
        <v>777</v>
      </c>
      <c r="J3" s="2">
        <v>154</v>
      </c>
      <c r="K3" s="2">
        <v>139</v>
      </c>
      <c r="L3" s="2">
        <v>227</v>
      </c>
      <c r="M3" s="2"/>
      <c r="N3" s="2">
        <v>464</v>
      </c>
      <c r="O3" s="2">
        <v>767</v>
      </c>
      <c r="P3" s="62">
        <v>6315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359</v>
      </c>
      <c r="C4" s="61">
        <v>1269</v>
      </c>
      <c r="D4" s="61"/>
      <c r="E4" s="61"/>
      <c r="F4" s="61">
        <v>496</v>
      </c>
      <c r="G4" s="61">
        <v>598</v>
      </c>
      <c r="H4" s="61">
        <v>321</v>
      </c>
      <c r="I4" s="61">
        <v>556</v>
      </c>
      <c r="J4" s="61">
        <v>124</v>
      </c>
      <c r="K4" s="61">
        <v>23</v>
      </c>
      <c r="L4" s="61">
        <v>155</v>
      </c>
      <c r="M4" s="61"/>
      <c r="N4" s="61">
        <v>346</v>
      </c>
      <c r="O4" s="61">
        <v>573</v>
      </c>
      <c r="P4" s="61">
        <v>4820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0.85273159144893107</v>
      </c>
      <c r="C5" s="4">
        <v>0.77189781021897808</v>
      </c>
      <c r="D5" s="4"/>
      <c r="E5" s="4"/>
      <c r="F5" s="4">
        <v>0.95568400770712914</v>
      </c>
      <c r="G5" s="4">
        <v>0.77260981912144699</v>
      </c>
      <c r="H5" s="4">
        <v>0.74825174825174823</v>
      </c>
      <c r="I5" s="4">
        <v>0.71557271557271562</v>
      </c>
      <c r="J5" s="4">
        <v>0.80519480519480524</v>
      </c>
      <c r="K5" s="4">
        <v>0.16546762589928057</v>
      </c>
      <c r="L5" s="4">
        <v>0.68281938325991187</v>
      </c>
      <c r="M5" s="4"/>
      <c r="N5" s="4">
        <v>0.74568965517241381</v>
      </c>
      <c r="O5" s="4">
        <v>0.74706649282920468</v>
      </c>
      <c r="P5" s="4">
        <v>0.76326207442596994</v>
      </c>
    </row>
    <row r="6" spans="1:43" ht="25.5" x14ac:dyDescent="0.2">
      <c r="A6" s="36" t="s">
        <v>17</v>
      </c>
      <c r="B6" s="5">
        <v>63.871866295264624</v>
      </c>
      <c r="C6" s="5">
        <v>170.38849487785657</v>
      </c>
      <c r="D6" s="5"/>
      <c r="E6" s="5"/>
      <c r="F6" s="5">
        <v>49.79032258064516</v>
      </c>
      <c r="G6" s="5">
        <v>45.926421404682273</v>
      </c>
      <c r="H6" s="5">
        <v>46.395638629283489</v>
      </c>
      <c r="I6" s="5">
        <v>79.897482014388487</v>
      </c>
      <c r="J6" s="5">
        <v>20.879032258064516</v>
      </c>
      <c r="K6" s="5">
        <v>23.608695652173914</v>
      </c>
      <c r="L6" s="5">
        <v>35.86451612903226</v>
      </c>
      <c r="M6" s="5"/>
      <c r="N6" s="5">
        <v>33.48554913294798</v>
      </c>
      <c r="O6" s="5">
        <v>107.6457242582897</v>
      </c>
      <c r="P6" s="5">
        <v>89.748340248962649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210"/>
  <sheetViews>
    <sheetView showGridLines="0" workbookViewId="0">
      <selection activeCell="N16" sqref="N1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173</v>
      </c>
      <c r="D3" s="2"/>
      <c r="E3" s="2"/>
      <c r="F3" s="2"/>
      <c r="G3" s="2">
        <v>187</v>
      </c>
      <c r="H3" s="2"/>
      <c r="I3" s="2">
        <v>115</v>
      </c>
      <c r="J3" s="2"/>
      <c r="K3" s="2"/>
      <c r="L3" s="2">
        <v>14</v>
      </c>
      <c r="M3" s="2"/>
      <c r="N3" s="2">
        <v>92</v>
      </c>
      <c r="O3" s="2"/>
      <c r="P3" s="62">
        <v>581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24</v>
      </c>
      <c r="D4" s="61"/>
      <c r="E4" s="61"/>
      <c r="F4" s="61"/>
      <c r="G4" s="61">
        <v>84</v>
      </c>
      <c r="H4" s="61"/>
      <c r="I4" s="61">
        <v>39</v>
      </c>
      <c r="J4" s="61"/>
      <c r="K4" s="61"/>
      <c r="L4" s="61">
        <v>9</v>
      </c>
      <c r="M4" s="61"/>
      <c r="N4" s="61">
        <v>68</v>
      </c>
      <c r="O4" s="61"/>
      <c r="P4" s="61">
        <v>224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0.13872832369942195</v>
      </c>
      <c r="D5" s="4"/>
      <c r="E5" s="4"/>
      <c r="F5" s="4"/>
      <c r="G5" s="4">
        <v>0.44919786096256686</v>
      </c>
      <c r="H5" s="4"/>
      <c r="I5" s="4">
        <v>0.33913043478260868</v>
      </c>
      <c r="J5" s="4"/>
      <c r="K5" s="4"/>
      <c r="L5" s="4">
        <v>0.6428571428571429</v>
      </c>
      <c r="M5" s="4"/>
      <c r="N5" s="4">
        <v>0.73913043478260865</v>
      </c>
      <c r="O5" s="4"/>
      <c r="P5" s="4">
        <v>0.38554216867469882</v>
      </c>
    </row>
    <row r="6" spans="1:43" ht="25.5" x14ac:dyDescent="0.2">
      <c r="A6" s="36" t="s">
        <v>17</v>
      </c>
      <c r="B6" s="5"/>
      <c r="C6" s="5">
        <v>27.833333333333332</v>
      </c>
      <c r="D6" s="5"/>
      <c r="E6" s="5"/>
      <c r="F6" s="5"/>
      <c r="G6" s="5">
        <v>19.488095238095237</v>
      </c>
      <c r="H6" s="5"/>
      <c r="I6" s="5">
        <v>27.53846153846154</v>
      </c>
      <c r="J6" s="5"/>
      <c r="K6" s="5"/>
      <c r="L6" s="5">
        <v>13.666666666666666</v>
      </c>
      <c r="M6" s="5"/>
      <c r="N6" s="5">
        <v>10.294117647058824</v>
      </c>
      <c r="O6" s="5"/>
      <c r="P6" s="5">
        <v>18.758928571428573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210"/>
  <sheetViews>
    <sheetView showGridLines="0" workbookViewId="0">
      <selection activeCell="K14" sqref="K1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216</v>
      </c>
      <c r="D3" s="2"/>
      <c r="E3" s="2"/>
      <c r="F3" s="2"/>
      <c r="G3" s="2">
        <v>1</v>
      </c>
      <c r="H3" s="2"/>
      <c r="I3" s="2"/>
      <c r="J3" s="2"/>
      <c r="K3" s="2"/>
      <c r="L3" s="2"/>
      <c r="M3" s="2"/>
      <c r="N3" s="2"/>
      <c r="O3" s="2"/>
      <c r="P3" s="62">
        <v>217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42</v>
      </c>
      <c r="D4" s="61"/>
      <c r="E4" s="61"/>
      <c r="F4" s="61"/>
      <c r="G4" s="69" t="s">
        <v>73</v>
      </c>
      <c r="H4" s="61"/>
      <c r="I4" s="61"/>
      <c r="J4" s="61"/>
      <c r="K4" s="61"/>
      <c r="L4" s="61"/>
      <c r="M4" s="61"/>
      <c r="N4" s="61"/>
      <c r="O4" s="61"/>
      <c r="P4" s="61">
        <v>42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0.19444444444444445</v>
      </c>
      <c r="D5" s="4"/>
      <c r="E5" s="4"/>
      <c r="F5" s="4"/>
      <c r="G5" s="69" t="s">
        <v>73</v>
      </c>
      <c r="H5" s="4"/>
      <c r="I5" s="4"/>
      <c r="J5" s="4"/>
      <c r="K5" s="4"/>
      <c r="L5" s="4"/>
      <c r="M5" s="4"/>
      <c r="N5" s="4"/>
      <c r="O5" s="4"/>
      <c r="P5" s="4">
        <v>0.19354838709677419</v>
      </c>
    </row>
    <row r="6" spans="1:43" ht="25.5" x14ac:dyDescent="0.2">
      <c r="A6" s="36" t="s">
        <v>17</v>
      </c>
      <c r="B6" s="5"/>
      <c r="C6" s="5">
        <v>26.30952380952381</v>
      </c>
      <c r="D6" s="5"/>
      <c r="E6" s="5"/>
      <c r="F6" s="5"/>
      <c r="G6" s="71" t="s">
        <v>73</v>
      </c>
      <c r="H6" s="5"/>
      <c r="I6" s="5"/>
      <c r="J6" s="5"/>
      <c r="K6" s="5"/>
      <c r="L6" s="5"/>
      <c r="M6" s="5"/>
      <c r="N6" s="5"/>
      <c r="O6" s="5"/>
      <c r="P6" s="5">
        <v>26.30952380952381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210"/>
  <sheetViews>
    <sheetView showGridLines="0" workbookViewId="0">
      <selection activeCell="M3" sqref="M3:M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195</v>
      </c>
      <c r="C3" s="2">
        <v>1072</v>
      </c>
      <c r="D3" s="2"/>
      <c r="E3" s="2"/>
      <c r="F3" s="2">
        <v>1170</v>
      </c>
      <c r="G3" s="2">
        <v>1470</v>
      </c>
      <c r="H3" s="2">
        <v>217</v>
      </c>
      <c r="I3" s="2">
        <v>365</v>
      </c>
      <c r="J3" s="2">
        <v>1119</v>
      </c>
      <c r="K3" s="2">
        <v>276</v>
      </c>
      <c r="L3" s="2">
        <v>1798</v>
      </c>
      <c r="M3" s="2"/>
      <c r="N3" s="2">
        <v>1271</v>
      </c>
      <c r="O3" s="2">
        <v>1031</v>
      </c>
      <c r="P3" s="62">
        <v>9984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141</v>
      </c>
      <c r="C4" s="61">
        <v>875</v>
      </c>
      <c r="D4" s="61"/>
      <c r="E4" s="61"/>
      <c r="F4" s="61">
        <v>1094</v>
      </c>
      <c r="G4" s="61">
        <v>1124</v>
      </c>
      <c r="H4" s="61">
        <v>139</v>
      </c>
      <c r="I4" s="61">
        <v>223</v>
      </c>
      <c r="J4" s="61">
        <v>1095</v>
      </c>
      <c r="K4" s="61">
        <v>189</v>
      </c>
      <c r="L4" s="61">
        <v>1522</v>
      </c>
      <c r="M4" s="61"/>
      <c r="N4" s="61">
        <v>1076</v>
      </c>
      <c r="O4" s="61">
        <v>792</v>
      </c>
      <c r="P4" s="61">
        <v>8270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0.72307692307692306</v>
      </c>
      <c r="C5" s="4">
        <v>0.81623134328358204</v>
      </c>
      <c r="D5" s="4"/>
      <c r="E5" s="4"/>
      <c r="F5" s="4">
        <v>0.93504273504273505</v>
      </c>
      <c r="G5" s="4">
        <v>0.76462585034013608</v>
      </c>
      <c r="H5" s="4">
        <v>0.64055299539170507</v>
      </c>
      <c r="I5" s="4">
        <v>0.61095890410958908</v>
      </c>
      <c r="J5" s="4">
        <v>0.97855227882037532</v>
      </c>
      <c r="K5" s="4">
        <v>0.68478260869565222</v>
      </c>
      <c r="L5" s="4">
        <v>0.84649610678531706</v>
      </c>
      <c r="M5" s="4"/>
      <c r="N5" s="4">
        <v>0.84657749803304483</v>
      </c>
      <c r="O5" s="4">
        <v>0.76818622696411254</v>
      </c>
      <c r="P5" s="4">
        <v>0.82832532051282048</v>
      </c>
    </row>
    <row r="6" spans="1:43" ht="25.5" x14ac:dyDescent="0.2">
      <c r="A6" s="36" t="s">
        <v>17</v>
      </c>
      <c r="B6" s="5">
        <v>20.460992907801419</v>
      </c>
      <c r="C6" s="5">
        <v>32.417142857142856</v>
      </c>
      <c r="D6" s="5"/>
      <c r="E6" s="5"/>
      <c r="F6" s="5">
        <v>79.261425959780624</v>
      </c>
      <c r="G6" s="5">
        <v>47.52491103202847</v>
      </c>
      <c r="H6" s="5">
        <v>10.633093525179856</v>
      </c>
      <c r="I6" s="5">
        <v>124.47533632286995</v>
      </c>
      <c r="J6" s="5">
        <v>134.34794520547945</v>
      </c>
      <c r="K6" s="5">
        <v>74.285714285714292</v>
      </c>
      <c r="L6" s="5">
        <v>82.621550591327207</v>
      </c>
      <c r="M6" s="5"/>
      <c r="N6" s="5">
        <v>91.733271375464682</v>
      </c>
      <c r="O6" s="5">
        <v>123.45328282828282</v>
      </c>
      <c r="P6" s="5">
        <v>82.708222490931078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233"/>
  <sheetViews>
    <sheetView showGridLines="0" workbookViewId="0">
      <selection activeCell="K16" sqref="K15:K1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50</v>
      </c>
      <c r="D3" s="2">
        <v>7</v>
      </c>
      <c r="E3" s="2">
        <v>30</v>
      </c>
      <c r="F3" s="2">
        <v>23</v>
      </c>
      <c r="G3" s="2">
        <v>110</v>
      </c>
      <c r="H3" s="2"/>
      <c r="I3" s="2">
        <v>26</v>
      </c>
      <c r="J3" s="2">
        <v>30</v>
      </c>
      <c r="K3" s="2">
        <v>33</v>
      </c>
      <c r="L3" s="2">
        <v>234</v>
      </c>
      <c r="M3" s="2">
        <v>11</v>
      </c>
      <c r="N3" s="2">
        <v>110</v>
      </c>
      <c r="O3" s="2">
        <v>41</v>
      </c>
      <c r="P3" s="62">
        <v>705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13</v>
      </c>
      <c r="D4" s="61">
        <v>2</v>
      </c>
      <c r="E4" s="61">
        <v>4</v>
      </c>
      <c r="F4" s="61">
        <v>8</v>
      </c>
      <c r="G4" s="61">
        <v>6</v>
      </c>
      <c r="H4" s="61"/>
      <c r="I4" s="61">
        <v>15</v>
      </c>
      <c r="J4" s="61">
        <v>21</v>
      </c>
      <c r="K4" s="61">
        <v>1</v>
      </c>
      <c r="L4" s="61">
        <v>5</v>
      </c>
      <c r="M4" s="61">
        <v>6</v>
      </c>
      <c r="N4" s="61">
        <v>23</v>
      </c>
      <c r="O4" s="61">
        <v>3</v>
      </c>
      <c r="P4" s="61">
        <v>107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0.26</v>
      </c>
      <c r="D5" s="4">
        <v>0.2857142857142857</v>
      </c>
      <c r="E5" s="4">
        <v>0.13333333333333333</v>
      </c>
      <c r="F5" s="4">
        <v>0.34782608695652173</v>
      </c>
      <c r="G5" s="4">
        <v>5.4545454545454543E-2</v>
      </c>
      <c r="H5" s="4"/>
      <c r="I5" s="4">
        <v>0.57692307692307687</v>
      </c>
      <c r="J5" s="4">
        <v>0.7</v>
      </c>
      <c r="K5" s="4">
        <v>3.0303030303030304E-2</v>
      </c>
      <c r="L5" s="4">
        <v>2.1367521367521368E-2</v>
      </c>
      <c r="M5" s="4">
        <v>0.54545454545454541</v>
      </c>
      <c r="N5" s="4">
        <v>0.20909090909090908</v>
      </c>
      <c r="O5" s="4">
        <v>7.3170731707317069E-2</v>
      </c>
      <c r="P5" s="4">
        <v>0.15177304964539007</v>
      </c>
    </row>
    <row r="6" spans="1:43" ht="25.5" x14ac:dyDescent="0.2">
      <c r="A6" s="36" t="s">
        <v>17</v>
      </c>
      <c r="B6" s="5"/>
      <c r="C6" s="5">
        <v>5.8461538461538458</v>
      </c>
      <c r="D6" s="5">
        <v>7</v>
      </c>
      <c r="E6" s="5">
        <v>24.5</v>
      </c>
      <c r="F6" s="5">
        <v>4.125</v>
      </c>
      <c r="G6" s="5">
        <v>8</v>
      </c>
      <c r="H6" s="5"/>
      <c r="I6" s="5">
        <v>76.2</v>
      </c>
      <c r="J6" s="5">
        <v>5.4761904761904763</v>
      </c>
      <c r="K6" s="5">
        <v>8</v>
      </c>
      <c r="L6" s="5">
        <v>8.4</v>
      </c>
      <c r="M6" s="5">
        <v>1.8333333333333333</v>
      </c>
      <c r="N6" s="5">
        <v>8.1304347826086953</v>
      </c>
      <c r="O6" s="5">
        <v>4</v>
      </c>
      <c r="P6" s="5">
        <v>16.700934579439252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633</v>
      </c>
      <c r="C3" s="2">
        <v>6606</v>
      </c>
      <c r="D3" s="2">
        <v>808</v>
      </c>
      <c r="E3" s="2">
        <v>1547</v>
      </c>
      <c r="F3" s="2">
        <v>4085</v>
      </c>
      <c r="G3" s="2">
        <v>7603</v>
      </c>
      <c r="H3" s="2">
        <v>2520</v>
      </c>
      <c r="I3" s="2">
        <v>8540</v>
      </c>
      <c r="J3" s="2">
        <v>2103</v>
      </c>
      <c r="K3" s="2">
        <v>2513</v>
      </c>
      <c r="L3" s="2">
        <v>3109</v>
      </c>
      <c r="M3" s="2">
        <v>647</v>
      </c>
      <c r="N3" s="2">
        <v>1628</v>
      </c>
      <c r="O3" s="2">
        <v>5501</v>
      </c>
      <c r="P3" s="62">
        <v>47843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370</v>
      </c>
      <c r="C4" s="61">
        <v>5674</v>
      </c>
      <c r="D4" s="61">
        <v>777</v>
      </c>
      <c r="E4" s="61">
        <v>1109</v>
      </c>
      <c r="F4" s="61">
        <v>3890</v>
      </c>
      <c r="G4" s="61">
        <v>6442</v>
      </c>
      <c r="H4" s="61">
        <v>1397</v>
      </c>
      <c r="I4" s="61">
        <v>6448</v>
      </c>
      <c r="J4" s="61">
        <v>1875</v>
      </c>
      <c r="K4" s="61">
        <v>2473</v>
      </c>
      <c r="L4" s="61">
        <v>1962</v>
      </c>
      <c r="M4" s="61">
        <v>608</v>
      </c>
      <c r="N4" s="61">
        <v>1098</v>
      </c>
      <c r="O4" s="61">
        <v>4651</v>
      </c>
      <c r="P4" s="61">
        <v>38774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0.58451816745655605</v>
      </c>
      <c r="C5" s="4">
        <v>0.85891613684529211</v>
      </c>
      <c r="D5" s="4">
        <v>0.9616336633663366</v>
      </c>
      <c r="E5" s="4">
        <v>0.71687136393018747</v>
      </c>
      <c r="F5" s="4">
        <v>0.95226438188494489</v>
      </c>
      <c r="G5" s="4">
        <v>0.84729711955806919</v>
      </c>
      <c r="H5" s="4">
        <v>0.55436507936507939</v>
      </c>
      <c r="I5" s="4">
        <v>0.75503512880562063</v>
      </c>
      <c r="J5" s="4">
        <v>0.891583452211127</v>
      </c>
      <c r="K5" s="4">
        <v>0.98408276959808993</v>
      </c>
      <c r="L5" s="4">
        <v>0.63107108394982314</v>
      </c>
      <c r="M5" s="4">
        <v>0.9397217928902627</v>
      </c>
      <c r="N5" s="4">
        <v>0.6744471744471745</v>
      </c>
      <c r="O5" s="4">
        <v>0.84548263952008729</v>
      </c>
      <c r="P5" s="4">
        <v>0.81044248897435367</v>
      </c>
    </row>
    <row r="6" spans="1:43" ht="25.5" x14ac:dyDescent="0.2">
      <c r="A6" s="36" t="s">
        <v>17</v>
      </c>
      <c r="B6" s="5">
        <v>38.354054054054053</v>
      </c>
      <c r="C6" s="5">
        <v>87.767007402185413</v>
      </c>
      <c r="D6" s="5">
        <v>53.66280566280566</v>
      </c>
      <c r="E6" s="5">
        <v>131.36068530207393</v>
      </c>
      <c r="F6" s="5">
        <v>71.955784061696662</v>
      </c>
      <c r="G6" s="5">
        <v>85.576218565662842</v>
      </c>
      <c r="H6" s="5">
        <v>55.886184681460271</v>
      </c>
      <c r="I6" s="5">
        <v>140.50201612903226</v>
      </c>
      <c r="J6" s="5">
        <v>66.967466666666667</v>
      </c>
      <c r="K6" s="5">
        <v>194.6870198139911</v>
      </c>
      <c r="L6" s="5">
        <v>40.525993883792047</v>
      </c>
      <c r="M6" s="5">
        <v>39.412828947368418</v>
      </c>
      <c r="N6" s="5">
        <v>22.662112932604735</v>
      </c>
      <c r="O6" s="5">
        <v>161.41797462911202</v>
      </c>
      <c r="P6" s="5">
        <v>103.18548511889411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233"/>
  <sheetViews>
    <sheetView showGridLines="0" workbookViewId="0">
      <selection activeCell="K3" sqref="K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16</v>
      </c>
      <c r="C3" s="59">
        <v>395</v>
      </c>
      <c r="D3" s="59">
        <v>2</v>
      </c>
      <c r="E3" s="59">
        <v>7</v>
      </c>
      <c r="F3" s="59">
        <v>5</v>
      </c>
      <c r="G3" s="59">
        <v>23</v>
      </c>
      <c r="H3" s="59">
        <v>17</v>
      </c>
      <c r="I3" s="59">
        <v>31</v>
      </c>
      <c r="J3" s="59">
        <v>13</v>
      </c>
      <c r="K3" s="59">
        <v>1</v>
      </c>
      <c r="L3" s="59">
        <v>93</v>
      </c>
      <c r="M3" s="59"/>
      <c r="N3" s="59">
        <v>48</v>
      </c>
      <c r="O3" s="59">
        <v>5</v>
      </c>
      <c r="P3" s="68">
        <v>656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9" t="s">
        <v>73</v>
      </c>
      <c r="C4" s="65">
        <v>26</v>
      </c>
      <c r="D4" s="69" t="s">
        <v>73</v>
      </c>
      <c r="E4" s="65">
        <v>5</v>
      </c>
      <c r="F4" s="69" t="s">
        <v>73</v>
      </c>
      <c r="G4" s="69" t="s">
        <v>73</v>
      </c>
      <c r="H4" s="69" t="s">
        <v>73</v>
      </c>
      <c r="I4" s="65">
        <v>12</v>
      </c>
      <c r="J4" s="65">
        <v>13</v>
      </c>
      <c r="K4" s="65">
        <v>1</v>
      </c>
      <c r="L4" s="65">
        <v>67</v>
      </c>
      <c r="M4" s="65"/>
      <c r="N4" s="65">
        <v>4</v>
      </c>
      <c r="O4" s="65">
        <v>0</v>
      </c>
      <c r="P4" s="61">
        <v>128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72" t="s">
        <v>73</v>
      </c>
      <c r="C5" s="55">
        <v>6.5822784810126586E-2</v>
      </c>
      <c r="D5" s="72" t="s">
        <v>73</v>
      </c>
      <c r="E5" s="55">
        <v>0.7142857142857143</v>
      </c>
      <c r="F5" s="72" t="s">
        <v>73</v>
      </c>
      <c r="G5" s="72" t="s">
        <v>73</v>
      </c>
      <c r="H5" s="72" t="s">
        <v>73</v>
      </c>
      <c r="I5" s="55">
        <v>0.38709677419354838</v>
      </c>
      <c r="J5" s="55">
        <v>1</v>
      </c>
      <c r="K5" s="55">
        <v>1</v>
      </c>
      <c r="L5" s="55">
        <v>0.72043010752688175</v>
      </c>
      <c r="M5" s="55"/>
      <c r="N5" s="55">
        <v>8.3333333333333329E-2</v>
      </c>
      <c r="O5" s="55" t="s">
        <v>66</v>
      </c>
      <c r="P5" s="55">
        <v>0.1951219512195122</v>
      </c>
    </row>
    <row r="6" spans="1:43" ht="25.5" x14ac:dyDescent="0.2">
      <c r="A6" s="36" t="s">
        <v>17</v>
      </c>
      <c r="B6" s="71" t="s">
        <v>73</v>
      </c>
      <c r="C6" s="56">
        <v>186.80769230769232</v>
      </c>
      <c r="D6" s="71" t="s">
        <v>73</v>
      </c>
      <c r="E6" s="56">
        <v>29</v>
      </c>
      <c r="F6" s="71" t="s">
        <v>73</v>
      </c>
      <c r="G6" s="71" t="s">
        <v>73</v>
      </c>
      <c r="H6" s="71" t="s">
        <v>73</v>
      </c>
      <c r="I6" s="56">
        <v>2.9166666666666665</v>
      </c>
      <c r="J6" s="56">
        <v>6.4615384615384617</v>
      </c>
      <c r="K6" s="56">
        <v>3</v>
      </c>
      <c r="L6" s="56">
        <v>11.955223880597014</v>
      </c>
      <c r="M6" s="56"/>
      <c r="N6" s="56">
        <v>11.5</v>
      </c>
      <c r="O6" s="56">
        <v>0</v>
      </c>
      <c r="P6" s="56">
        <v>46.6484375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233"/>
  <sheetViews>
    <sheetView showGridLines="0" workbookViewId="0">
      <selection activeCell="C15" sqref="C1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84</v>
      </c>
      <c r="D3" s="2"/>
      <c r="E3" s="2"/>
      <c r="F3" s="2"/>
      <c r="G3" s="2">
        <v>11</v>
      </c>
      <c r="H3" s="2"/>
      <c r="I3" s="2">
        <v>19</v>
      </c>
      <c r="J3" s="2"/>
      <c r="K3" s="2"/>
      <c r="L3" s="2"/>
      <c r="M3" s="2"/>
      <c r="N3" s="2">
        <v>74</v>
      </c>
      <c r="O3" s="2">
        <v>12</v>
      </c>
      <c r="P3" s="62">
        <v>200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38</v>
      </c>
      <c r="D4" s="61"/>
      <c r="E4" s="61"/>
      <c r="F4" s="61"/>
      <c r="G4" s="69" t="s">
        <v>73</v>
      </c>
      <c r="H4" s="61"/>
      <c r="I4" s="69" t="s">
        <v>73</v>
      </c>
      <c r="J4" s="61"/>
      <c r="K4" s="61"/>
      <c r="L4" s="61"/>
      <c r="M4" s="61"/>
      <c r="N4" s="61">
        <v>47</v>
      </c>
      <c r="O4" s="69" t="s">
        <v>73</v>
      </c>
      <c r="P4" s="61">
        <v>85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0.45238095238095238</v>
      </c>
      <c r="D5" s="4"/>
      <c r="E5" s="4"/>
      <c r="F5" s="4"/>
      <c r="G5" s="72" t="s">
        <v>73</v>
      </c>
      <c r="H5" s="4"/>
      <c r="I5" s="72" t="s">
        <v>73</v>
      </c>
      <c r="J5" s="4"/>
      <c r="K5" s="4"/>
      <c r="L5" s="4"/>
      <c r="M5" s="4"/>
      <c r="N5" s="4">
        <v>0.63513513513513509</v>
      </c>
      <c r="O5" s="72" t="s">
        <v>73</v>
      </c>
      <c r="P5" s="4">
        <v>0.42499999999999999</v>
      </c>
    </row>
    <row r="6" spans="1:43" ht="25.5" x14ac:dyDescent="0.2">
      <c r="A6" s="36" t="s">
        <v>17</v>
      </c>
      <c r="B6" s="5"/>
      <c r="C6" s="5">
        <v>10.657894736842104</v>
      </c>
      <c r="D6" s="5"/>
      <c r="E6" s="5"/>
      <c r="F6" s="5"/>
      <c r="G6" s="71" t="s">
        <v>73</v>
      </c>
      <c r="H6" s="5"/>
      <c r="I6" s="71" t="s">
        <v>73</v>
      </c>
      <c r="J6" s="5"/>
      <c r="K6" s="5"/>
      <c r="L6" s="5"/>
      <c r="M6" s="5"/>
      <c r="N6" s="5">
        <v>5.5957446808510642</v>
      </c>
      <c r="O6" s="71" t="s">
        <v>73</v>
      </c>
      <c r="P6" s="5">
        <v>7.8588235294117643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718</v>
      </c>
      <c r="C3" s="2">
        <v>3784</v>
      </c>
      <c r="D3" s="2">
        <v>340</v>
      </c>
      <c r="E3" s="2">
        <v>107</v>
      </c>
      <c r="F3" s="2">
        <v>1709</v>
      </c>
      <c r="G3" s="2">
        <v>2859</v>
      </c>
      <c r="H3" s="2">
        <v>1480</v>
      </c>
      <c r="I3" s="2">
        <v>1216</v>
      </c>
      <c r="J3" s="2">
        <v>1217</v>
      </c>
      <c r="K3" s="2">
        <v>739</v>
      </c>
      <c r="L3" s="2">
        <v>2684</v>
      </c>
      <c r="M3" s="2">
        <v>280</v>
      </c>
      <c r="N3" s="2">
        <v>1260</v>
      </c>
      <c r="O3" s="2">
        <v>468</v>
      </c>
      <c r="P3" s="62">
        <v>18861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632</v>
      </c>
      <c r="C4" s="61">
        <v>3310</v>
      </c>
      <c r="D4" s="61">
        <v>258</v>
      </c>
      <c r="E4" s="61">
        <v>74</v>
      </c>
      <c r="F4" s="61">
        <v>1640</v>
      </c>
      <c r="G4" s="61">
        <v>2289</v>
      </c>
      <c r="H4" s="61">
        <v>763</v>
      </c>
      <c r="I4" s="61">
        <v>861</v>
      </c>
      <c r="J4" s="61">
        <v>1155</v>
      </c>
      <c r="K4" s="61">
        <v>721</v>
      </c>
      <c r="L4" s="61">
        <v>2261</v>
      </c>
      <c r="M4" s="61">
        <v>207</v>
      </c>
      <c r="N4" s="61">
        <v>826</v>
      </c>
      <c r="O4" s="61">
        <v>421</v>
      </c>
      <c r="P4" s="61">
        <v>15418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0.88022284122562677</v>
      </c>
      <c r="C5" s="4">
        <v>0.87473572938689215</v>
      </c>
      <c r="D5" s="4">
        <v>0.75882352941176467</v>
      </c>
      <c r="E5" s="4">
        <v>0.69158878504672894</v>
      </c>
      <c r="F5" s="4">
        <v>0.95962551199531887</v>
      </c>
      <c r="G5" s="4">
        <v>0.80062959076600215</v>
      </c>
      <c r="H5" s="4">
        <v>0.51554054054054055</v>
      </c>
      <c r="I5" s="4">
        <v>0.70805921052631582</v>
      </c>
      <c r="J5" s="4">
        <v>0.94905505341002461</v>
      </c>
      <c r="K5" s="4">
        <v>0.97564276048714482</v>
      </c>
      <c r="L5" s="4">
        <v>0.84239940387481371</v>
      </c>
      <c r="M5" s="4">
        <v>0.73928571428571432</v>
      </c>
      <c r="N5" s="4">
        <v>0.65555555555555556</v>
      </c>
      <c r="O5" s="4">
        <v>0.8995726495726496</v>
      </c>
      <c r="P5" s="4">
        <v>0.81745400562006254</v>
      </c>
    </row>
    <row r="6" spans="1:43" ht="25.5" x14ac:dyDescent="0.2">
      <c r="A6" s="36" t="s">
        <v>17</v>
      </c>
      <c r="B6" s="5">
        <v>27.240506329113924</v>
      </c>
      <c r="C6" s="5">
        <v>99.999697885196369</v>
      </c>
      <c r="D6" s="5">
        <v>26.953488372093023</v>
      </c>
      <c r="E6" s="5">
        <v>7.5135135135135132</v>
      </c>
      <c r="F6" s="5">
        <v>67.064024390243901</v>
      </c>
      <c r="G6" s="5">
        <v>52.193971166448229</v>
      </c>
      <c r="H6" s="5">
        <v>34.893840104849282</v>
      </c>
      <c r="I6" s="5">
        <v>25.850174216027874</v>
      </c>
      <c r="J6" s="5">
        <v>52.380086580086584</v>
      </c>
      <c r="K6" s="5">
        <v>73.832177531206653</v>
      </c>
      <c r="L6" s="5">
        <v>77.374613003095973</v>
      </c>
      <c r="M6" s="5">
        <v>25.425120772946858</v>
      </c>
      <c r="N6" s="5">
        <v>26.54721549636804</v>
      </c>
      <c r="O6" s="5">
        <v>58.73159144893112</v>
      </c>
      <c r="P6" s="5">
        <v>63.215462446491117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233"/>
  <sheetViews>
    <sheetView showGridLines="0" workbookViewId="0">
      <selection activeCell="E14" sqref="E1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697</v>
      </c>
      <c r="C3" s="2">
        <v>857</v>
      </c>
      <c r="D3" s="2">
        <v>341</v>
      </c>
      <c r="E3" s="2">
        <v>181</v>
      </c>
      <c r="F3" s="2">
        <v>561</v>
      </c>
      <c r="G3" s="2">
        <v>305</v>
      </c>
      <c r="H3" s="2">
        <v>908</v>
      </c>
      <c r="I3" s="2">
        <v>480</v>
      </c>
      <c r="J3" s="2">
        <v>317</v>
      </c>
      <c r="K3" s="2">
        <v>39</v>
      </c>
      <c r="L3" s="2">
        <v>1265</v>
      </c>
      <c r="M3" s="2">
        <v>110</v>
      </c>
      <c r="N3" s="2">
        <v>439</v>
      </c>
      <c r="O3" s="2">
        <v>251</v>
      </c>
      <c r="P3" s="62">
        <v>6751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647</v>
      </c>
      <c r="C4" s="61">
        <v>94</v>
      </c>
      <c r="D4" s="61">
        <v>261</v>
      </c>
      <c r="E4" s="61">
        <v>171</v>
      </c>
      <c r="F4" s="61">
        <v>478</v>
      </c>
      <c r="G4" s="61">
        <v>6</v>
      </c>
      <c r="H4" s="61">
        <v>483</v>
      </c>
      <c r="I4" s="61"/>
      <c r="J4" s="61">
        <v>267</v>
      </c>
      <c r="K4" s="61">
        <v>16</v>
      </c>
      <c r="L4" s="61">
        <v>50</v>
      </c>
      <c r="M4" s="61">
        <v>2</v>
      </c>
      <c r="N4" s="61">
        <v>399</v>
      </c>
      <c r="O4" s="61">
        <v>250</v>
      </c>
      <c r="P4" s="61">
        <v>3124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0.92826398852223813</v>
      </c>
      <c r="C5" s="4">
        <v>0.10968494749124855</v>
      </c>
      <c r="D5" s="4">
        <v>0.76539589442815248</v>
      </c>
      <c r="E5" s="4">
        <v>0.94475138121546964</v>
      </c>
      <c r="F5" s="4">
        <v>0.85204991087344029</v>
      </c>
      <c r="G5" s="4">
        <v>1.9672131147540985E-2</v>
      </c>
      <c r="H5" s="4">
        <v>0.5319383259911894</v>
      </c>
      <c r="I5" s="4"/>
      <c r="J5" s="4">
        <v>0.8422712933753943</v>
      </c>
      <c r="K5" s="4">
        <v>0.41025641025641024</v>
      </c>
      <c r="L5" s="4">
        <v>3.9525691699604744E-2</v>
      </c>
      <c r="M5" s="4">
        <v>1.8181818181818181E-2</v>
      </c>
      <c r="N5" s="4">
        <v>0.90888382687927105</v>
      </c>
      <c r="O5" s="4">
        <v>0.99601593625498008</v>
      </c>
      <c r="P5" s="4">
        <v>0.46274625981336098</v>
      </c>
    </row>
    <row r="6" spans="1:43" ht="25.5" x14ac:dyDescent="0.2">
      <c r="A6" s="36" t="s">
        <v>17</v>
      </c>
      <c r="B6" s="5">
        <v>25.958268933539411</v>
      </c>
      <c r="C6" s="5">
        <v>13.968085106382979</v>
      </c>
      <c r="D6" s="5">
        <v>36.172413793103445</v>
      </c>
      <c r="E6" s="5">
        <v>19.333333333333332</v>
      </c>
      <c r="F6" s="5">
        <v>64.36820083682008</v>
      </c>
      <c r="G6" s="5">
        <v>0.66666666666666663</v>
      </c>
      <c r="H6" s="5">
        <v>13.913043478260869</v>
      </c>
      <c r="I6" s="5"/>
      <c r="J6" s="5">
        <v>28.573033707865168</v>
      </c>
      <c r="K6" s="5">
        <v>2.25</v>
      </c>
      <c r="L6" s="5">
        <v>4.76</v>
      </c>
      <c r="M6" s="5">
        <v>3.5</v>
      </c>
      <c r="N6" s="5">
        <v>9.889724310776943</v>
      </c>
      <c r="O6" s="5">
        <v>8.2840000000000007</v>
      </c>
      <c r="P6" s="5">
        <v>26.336107554417413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177</v>
      </c>
      <c r="C3" s="2">
        <v>198</v>
      </c>
      <c r="D3" s="2">
        <v>18</v>
      </c>
      <c r="E3" s="2">
        <v>110</v>
      </c>
      <c r="F3" s="2">
        <v>211</v>
      </c>
      <c r="G3" s="2">
        <v>245</v>
      </c>
      <c r="H3" s="2">
        <v>176</v>
      </c>
      <c r="I3" s="2">
        <v>141</v>
      </c>
      <c r="J3" s="2">
        <v>104</v>
      </c>
      <c r="K3" s="2">
        <v>94</v>
      </c>
      <c r="L3" s="2">
        <v>206</v>
      </c>
      <c r="M3" s="2">
        <v>8</v>
      </c>
      <c r="N3" s="2">
        <v>315</v>
      </c>
      <c r="O3" s="2">
        <v>116</v>
      </c>
      <c r="P3" s="62">
        <v>2119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124</v>
      </c>
      <c r="C4" s="61">
        <v>148</v>
      </c>
      <c r="D4" s="61">
        <v>17</v>
      </c>
      <c r="E4" s="61">
        <v>20</v>
      </c>
      <c r="F4" s="61">
        <v>183</v>
      </c>
      <c r="G4" s="61">
        <v>2</v>
      </c>
      <c r="H4" s="61">
        <v>4</v>
      </c>
      <c r="I4" s="61">
        <v>40</v>
      </c>
      <c r="J4" s="61">
        <v>90</v>
      </c>
      <c r="K4" s="61">
        <v>87</v>
      </c>
      <c r="L4" s="61">
        <v>159</v>
      </c>
      <c r="M4" s="61">
        <v>3</v>
      </c>
      <c r="N4" s="61">
        <v>199</v>
      </c>
      <c r="O4" s="61">
        <v>44</v>
      </c>
      <c r="P4" s="61">
        <v>1120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0.70056497175141241</v>
      </c>
      <c r="C5" s="4">
        <v>0.74747474747474751</v>
      </c>
      <c r="D5" s="4">
        <v>0.94444444444444442</v>
      </c>
      <c r="E5" s="4">
        <v>0.18181818181818182</v>
      </c>
      <c r="F5" s="4">
        <v>0.86729857819905209</v>
      </c>
      <c r="G5" s="4">
        <v>8.1632653061224497E-3</v>
      </c>
      <c r="H5" s="4">
        <v>2.2727272727272728E-2</v>
      </c>
      <c r="I5" s="4">
        <v>0.28368794326241137</v>
      </c>
      <c r="J5" s="4">
        <v>0.86538461538461542</v>
      </c>
      <c r="K5" s="4">
        <v>0.92553191489361697</v>
      </c>
      <c r="L5" s="4">
        <v>0.77184466019417475</v>
      </c>
      <c r="M5" s="4">
        <v>0.375</v>
      </c>
      <c r="N5" s="4">
        <v>0.63174603174603172</v>
      </c>
      <c r="O5" s="4">
        <v>0.37931034482758619</v>
      </c>
      <c r="P5" s="4">
        <v>0.52855120339782913</v>
      </c>
    </row>
    <row r="6" spans="1:43" ht="25.5" x14ac:dyDescent="0.2">
      <c r="A6" s="36" t="s">
        <v>17</v>
      </c>
      <c r="B6" s="5">
        <v>58.5</v>
      </c>
      <c r="C6" s="5">
        <v>34.689189189189186</v>
      </c>
      <c r="D6" s="5">
        <v>21.764705882352942</v>
      </c>
      <c r="E6" s="5">
        <v>37.450000000000003</v>
      </c>
      <c r="F6" s="5">
        <v>40.803278688524593</v>
      </c>
      <c r="G6" s="5">
        <v>51</v>
      </c>
      <c r="H6" s="5">
        <v>17</v>
      </c>
      <c r="I6" s="5">
        <v>14.675000000000001</v>
      </c>
      <c r="J6" s="5">
        <v>21.3</v>
      </c>
      <c r="K6" s="5">
        <v>47.47126436781609</v>
      </c>
      <c r="L6" s="5">
        <v>34.389937106918239</v>
      </c>
      <c r="M6" s="5">
        <v>0.66666666666666663</v>
      </c>
      <c r="N6" s="5">
        <v>26.758793969849247</v>
      </c>
      <c r="O6" s="5">
        <v>29.636363636363637</v>
      </c>
      <c r="P6" s="5">
        <v>35.604464285714286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510</v>
      </c>
      <c r="C3" s="2">
        <v>1144</v>
      </c>
      <c r="D3" s="2">
        <v>300</v>
      </c>
      <c r="E3" s="2">
        <v>259</v>
      </c>
      <c r="F3" s="2">
        <v>296</v>
      </c>
      <c r="G3" s="2">
        <v>523</v>
      </c>
      <c r="H3" s="2">
        <v>374</v>
      </c>
      <c r="I3" s="2">
        <v>616</v>
      </c>
      <c r="J3" s="2">
        <v>559</v>
      </c>
      <c r="K3" s="2">
        <v>122</v>
      </c>
      <c r="L3" s="2">
        <v>434</v>
      </c>
      <c r="M3" s="2">
        <v>83</v>
      </c>
      <c r="N3" s="2">
        <v>1011</v>
      </c>
      <c r="O3" s="2">
        <v>612</v>
      </c>
      <c r="P3" s="62">
        <v>6843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137</v>
      </c>
      <c r="C4" s="61">
        <v>950</v>
      </c>
      <c r="D4" s="61">
        <v>181</v>
      </c>
      <c r="E4" s="61">
        <v>224</v>
      </c>
      <c r="F4" s="61">
        <v>276</v>
      </c>
      <c r="G4" s="61">
        <v>10</v>
      </c>
      <c r="H4" s="61">
        <v>46</v>
      </c>
      <c r="I4" s="61">
        <v>9</v>
      </c>
      <c r="J4" s="61">
        <v>29</v>
      </c>
      <c r="K4" s="61">
        <v>102</v>
      </c>
      <c r="L4" s="61">
        <v>196</v>
      </c>
      <c r="M4" s="61">
        <v>65</v>
      </c>
      <c r="N4" s="61">
        <v>605</v>
      </c>
      <c r="O4" s="61">
        <v>233</v>
      </c>
      <c r="P4" s="61">
        <v>3063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0.26862745098039215</v>
      </c>
      <c r="C5" s="4">
        <v>0.83041958041958042</v>
      </c>
      <c r="D5" s="4">
        <v>0.60333333333333339</v>
      </c>
      <c r="E5" s="4">
        <v>0.86486486486486491</v>
      </c>
      <c r="F5" s="4">
        <v>0.93243243243243246</v>
      </c>
      <c r="G5" s="4">
        <v>1.9120458891013385E-2</v>
      </c>
      <c r="H5" s="4">
        <v>0.12299465240641712</v>
      </c>
      <c r="I5" s="4">
        <v>1.461038961038961E-2</v>
      </c>
      <c r="J5" s="4">
        <v>5.1878354203935599E-2</v>
      </c>
      <c r="K5" s="4">
        <v>0.83606557377049184</v>
      </c>
      <c r="L5" s="4">
        <v>0.45161290322580644</v>
      </c>
      <c r="M5" s="4">
        <v>0.7831325301204819</v>
      </c>
      <c r="N5" s="4">
        <v>0.59841740850642933</v>
      </c>
      <c r="O5" s="4">
        <v>0.38071895424836599</v>
      </c>
      <c r="P5" s="4">
        <v>0.4476106970626918</v>
      </c>
    </row>
    <row r="6" spans="1:43" ht="25.5" x14ac:dyDescent="0.2">
      <c r="A6" s="36" t="s">
        <v>17</v>
      </c>
      <c r="B6" s="5">
        <v>23.321167883211679</v>
      </c>
      <c r="C6" s="5">
        <v>49.501052631578951</v>
      </c>
      <c r="D6" s="5">
        <v>55.917127071823202</v>
      </c>
      <c r="E6" s="5">
        <v>108.83928571428571</v>
      </c>
      <c r="F6" s="5">
        <v>46.757246376811594</v>
      </c>
      <c r="G6" s="5">
        <v>4.2</v>
      </c>
      <c r="H6" s="5">
        <v>24.826086956521738</v>
      </c>
      <c r="I6" s="5">
        <v>9.6666666666666661</v>
      </c>
      <c r="J6" s="5">
        <v>14.241379310344827</v>
      </c>
      <c r="K6" s="5">
        <v>20.558823529411764</v>
      </c>
      <c r="L6" s="5">
        <v>21.408163265306122</v>
      </c>
      <c r="M6" s="5">
        <v>23.261538461538461</v>
      </c>
      <c r="N6" s="5">
        <v>26.609917355371902</v>
      </c>
      <c r="O6" s="5">
        <v>26.025751072961373</v>
      </c>
      <c r="P6" s="5">
        <v>42.206660137120473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559</v>
      </c>
      <c r="C3" s="2">
        <v>2853</v>
      </c>
      <c r="D3" s="2">
        <v>482</v>
      </c>
      <c r="E3" s="2">
        <v>411</v>
      </c>
      <c r="F3" s="2">
        <v>2671</v>
      </c>
      <c r="G3" s="2">
        <v>897</v>
      </c>
      <c r="H3" s="2">
        <v>1782</v>
      </c>
      <c r="I3" s="2">
        <v>1142</v>
      </c>
      <c r="J3" s="2">
        <v>879</v>
      </c>
      <c r="K3" s="2">
        <v>87</v>
      </c>
      <c r="L3" s="2">
        <v>750</v>
      </c>
      <c r="M3" s="2">
        <v>62</v>
      </c>
      <c r="N3" s="2">
        <v>671</v>
      </c>
      <c r="O3" s="2">
        <v>180</v>
      </c>
      <c r="P3" s="62">
        <v>13426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408</v>
      </c>
      <c r="C4" s="61">
        <v>1847</v>
      </c>
      <c r="D4" s="61">
        <v>453</v>
      </c>
      <c r="E4" s="61">
        <v>233</v>
      </c>
      <c r="F4" s="61">
        <v>2546</v>
      </c>
      <c r="G4" s="61">
        <v>108</v>
      </c>
      <c r="H4" s="61">
        <v>807</v>
      </c>
      <c r="I4" s="61">
        <v>926</v>
      </c>
      <c r="J4" s="61">
        <v>564</v>
      </c>
      <c r="K4" s="61">
        <v>55</v>
      </c>
      <c r="L4" s="61">
        <v>360</v>
      </c>
      <c r="M4" s="61">
        <v>6</v>
      </c>
      <c r="N4" s="61">
        <v>397</v>
      </c>
      <c r="O4" s="61">
        <v>135</v>
      </c>
      <c r="P4" s="61">
        <v>8845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0.7298747763864043</v>
      </c>
      <c r="C5" s="4">
        <v>0.64738871363477046</v>
      </c>
      <c r="D5" s="4">
        <v>0.93983402489626555</v>
      </c>
      <c r="E5" s="4">
        <v>0.56690997566909973</v>
      </c>
      <c r="F5" s="4">
        <v>0.95320104829651819</v>
      </c>
      <c r="G5" s="4">
        <v>0.12040133779264214</v>
      </c>
      <c r="H5" s="4">
        <v>0.45286195286195285</v>
      </c>
      <c r="I5" s="4">
        <v>0.81085814360770581</v>
      </c>
      <c r="J5" s="4">
        <v>0.64163822525597269</v>
      </c>
      <c r="K5" s="4">
        <v>0.63218390804597702</v>
      </c>
      <c r="L5" s="4">
        <v>0.48</v>
      </c>
      <c r="M5" s="4">
        <v>9.6774193548387094E-2</v>
      </c>
      <c r="N5" s="4">
        <v>0.59165424739195227</v>
      </c>
      <c r="O5" s="4">
        <v>0.75</v>
      </c>
      <c r="P5" s="4">
        <v>0.65879636526143304</v>
      </c>
    </row>
    <row r="6" spans="1:43" ht="25.5" x14ac:dyDescent="0.2">
      <c r="A6" s="36" t="s">
        <v>17</v>
      </c>
      <c r="B6" s="5">
        <v>18.612745098039216</v>
      </c>
      <c r="C6" s="5">
        <v>84.624255549539797</v>
      </c>
      <c r="D6" s="5">
        <v>52.083885209713024</v>
      </c>
      <c r="E6" s="5">
        <v>70.480686695278976</v>
      </c>
      <c r="F6" s="5">
        <v>525.26944226237231</v>
      </c>
      <c r="G6" s="5">
        <v>11.222222222222221</v>
      </c>
      <c r="H6" s="5">
        <v>55.151177199504339</v>
      </c>
      <c r="I6" s="5">
        <v>161.45572354211663</v>
      </c>
      <c r="J6" s="5">
        <v>58.218085106382979</v>
      </c>
      <c r="K6" s="5">
        <v>10.018181818181818</v>
      </c>
      <c r="L6" s="5">
        <v>12.066666666666666</v>
      </c>
      <c r="M6" s="5">
        <v>0.16666666666666666</v>
      </c>
      <c r="N6" s="5">
        <v>34.093198992443327</v>
      </c>
      <c r="O6" s="5">
        <v>13.696296296296296</v>
      </c>
      <c r="P6" s="5">
        <v>202.32775579423404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233"/>
  <sheetViews>
    <sheetView showGridLines="0" workbookViewId="0">
      <selection activeCell="L13" sqref="L1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327</v>
      </c>
      <c r="C3" s="2">
        <v>1043</v>
      </c>
      <c r="D3" s="2"/>
      <c r="E3" s="2"/>
      <c r="F3" s="2">
        <v>1186</v>
      </c>
      <c r="G3" s="2">
        <v>606</v>
      </c>
      <c r="H3" s="2">
        <v>456</v>
      </c>
      <c r="I3" s="2">
        <v>502</v>
      </c>
      <c r="J3" s="2">
        <v>68</v>
      </c>
      <c r="K3" s="2">
        <v>136</v>
      </c>
      <c r="L3" s="2">
        <v>705</v>
      </c>
      <c r="M3" s="2"/>
      <c r="N3" s="2">
        <v>466</v>
      </c>
      <c r="O3" s="2">
        <v>132</v>
      </c>
      <c r="P3" s="62">
        <v>5627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282</v>
      </c>
      <c r="C4" s="61">
        <v>837</v>
      </c>
      <c r="D4" s="61"/>
      <c r="E4" s="61"/>
      <c r="F4" s="61">
        <v>1132</v>
      </c>
      <c r="G4" s="61">
        <v>390</v>
      </c>
      <c r="H4" s="61">
        <v>402</v>
      </c>
      <c r="I4" s="61">
        <v>379</v>
      </c>
      <c r="J4" s="61">
        <v>66</v>
      </c>
      <c r="K4" s="61">
        <v>68</v>
      </c>
      <c r="L4" s="61">
        <v>627</v>
      </c>
      <c r="M4" s="61"/>
      <c r="N4" s="61">
        <v>167</v>
      </c>
      <c r="O4" s="61">
        <v>91</v>
      </c>
      <c r="P4" s="61">
        <v>4441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0.86238532110091748</v>
      </c>
      <c r="C5" s="4">
        <v>0.80249280920421862</v>
      </c>
      <c r="D5" s="4"/>
      <c r="E5" s="4"/>
      <c r="F5" s="4">
        <v>0.95446880269814505</v>
      </c>
      <c r="G5" s="4">
        <v>0.64356435643564358</v>
      </c>
      <c r="H5" s="4">
        <v>0.88157894736842102</v>
      </c>
      <c r="I5" s="4">
        <v>0.7549800796812749</v>
      </c>
      <c r="J5" s="4">
        <v>0.97058823529411764</v>
      </c>
      <c r="K5" s="4">
        <v>0.5</v>
      </c>
      <c r="L5" s="4">
        <v>0.88936170212765953</v>
      </c>
      <c r="M5" s="4"/>
      <c r="N5" s="4">
        <v>0.35836909871244638</v>
      </c>
      <c r="O5" s="4">
        <v>0.68939393939393945</v>
      </c>
      <c r="P5" s="4">
        <v>0.78923049582370708</v>
      </c>
    </row>
    <row r="6" spans="1:43" ht="25.5" x14ac:dyDescent="0.2">
      <c r="A6" s="36" t="s">
        <v>17</v>
      </c>
      <c r="B6" s="5">
        <v>38.51063829787234</v>
      </c>
      <c r="C6" s="5">
        <v>70.98566308243727</v>
      </c>
      <c r="D6" s="5"/>
      <c r="E6" s="5"/>
      <c r="F6" s="5">
        <v>159.91784452296821</v>
      </c>
      <c r="G6" s="5">
        <v>23.317948717948717</v>
      </c>
      <c r="H6" s="5">
        <v>47.776119402985074</v>
      </c>
      <c r="I6" s="5">
        <v>131.26385224274406</v>
      </c>
      <c r="J6" s="5">
        <v>18.984848484848484</v>
      </c>
      <c r="K6" s="5">
        <v>14.941176470588236</v>
      </c>
      <c r="L6" s="5">
        <v>65.403508771929822</v>
      </c>
      <c r="M6" s="5"/>
      <c r="N6" s="5">
        <v>127.44910179640719</v>
      </c>
      <c r="O6" s="5">
        <v>86.747252747252745</v>
      </c>
      <c r="P6" s="5">
        <v>90.476469263679348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1315</v>
      </c>
      <c r="C3" s="2">
        <v>5334</v>
      </c>
      <c r="D3" s="2">
        <v>1089</v>
      </c>
      <c r="E3" s="2">
        <v>1134</v>
      </c>
      <c r="F3" s="2">
        <v>6387</v>
      </c>
      <c r="G3" s="2">
        <v>5339</v>
      </c>
      <c r="H3" s="2">
        <v>3376</v>
      </c>
      <c r="I3" s="2">
        <v>971</v>
      </c>
      <c r="J3" s="2">
        <v>1569</v>
      </c>
      <c r="K3" s="2">
        <v>2045</v>
      </c>
      <c r="L3" s="2">
        <v>4749</v>
      </c>
      <c r="M3" s="2">
        <v>813</v>
      </c>
      <c r="N3" s="2">
        <v>2408</v>
      </c>
      <c r="O3" s="2">
        <v>3466</v>
      </c>
      <c r="P3" s="62">
        <v>39995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974</v>
      </c>
      <c r="C4" s="61">
        <v>4635</v>
      </c>
      <c r="D4" s="61">
        <v>1024</v>
      </c>
      <c r="E4" s="61">
        <v>881</v>
      </c>
      <c r="F4" s="61">
        <v>5579</v>
      </c>
      <c r="G4" s="61">
        <v>4060</v>
      </c>
      <c r="H4" s="61">
        <v>1536</v>
      </c>
      <c r="I4" s="61">
        <v>531</v>
      </c>
      <c r="J4" s="61">
        <v>1534</v>
      </c>
      <c r="K4" s="61">
        <v>1315</v>
      </c>
      <c r="L4" s="61">
        <v>3878</v>
      </c>
      <c r="M4" s="61">
        <v>718</v>
      </c>
      <c r="N4" s="61">
        <v>1606</v>
      </c>
      <c r="O4" s="61">
        <v>2983</v>
      </c>
      <c r="P4" s="61">
        <v>31254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0.74068441064638779</v>
      </c>
      <c r="C5" s="4">
        <v>0.86895388076490443</v>
      </c>
      <c r="D5" s="4">
        <v>0.94031221303948576</v>
      </c>
      <c r="E5" s="4">
        <v>0.77689594356261027</v>
      </c>
      <c r="F5" s="4">
        <v>0.87349303272271805</v>
      </c>
      <c r="G5" s="4">
        <v>0.76044203034276081</v>
      </c>
      <c r="H5" s="4">
        <v>0.45497630331753552</v>
      </c>
      <c r="I5" s="4">
        <v>0.54685890834191553</v>
      </c>
      <c r="J5" s="4">
        <v>0.97769279796048436</v>
      </c>
      <c r="K5" s="4">
        <v>0.64303178484107582</v>
      </c>
      <c r="L5" s="4">
        <v>0.8165929669404085</v>
      </c>
      <c r="M5" s="4">
        <v>0.88314883148831491</v>
      </c>
      <c r="N5" s="4">
        <v>0.6669435215946844</v>
      </c>
      <c r="O5" s="4">
        <v>0.86064627813040973</v>
      </c>
      <c r="P5" s="4">
        <v>0.78144768096011996</v>
      </c>
    </row>
    <row r="6" spans="1:43" ht="25.5" x14ac:dyDescent="0.2">
      <c r="A6" s="36" t="s">
        <v>17</v>
      </c>
      <c r="B6" s="5">
        <v>47.57494866529774</v>
      </c>
      <c r="C6" s="5">
        <v>111.58446601941748</v>
      </c>
      <c r="D6" s="5">
        <v>66.0361328125</v>
      </c>
      <c r="E6" s="5">
        <v>80.065834279228156</v>
      </c>
      <c r="F6" s="5">
        <v>181.64939953396666</v>
      </c>
      <c r="G6" s="5">
        <v>38.736699507389162</v>
      </c>
      <c r="H6" s="5">
        <v>87.598307291666671</v>
      </c>
      <c r="I6" s="5">
        <v>62.207156308851225</v>
      </c>
      <c r="J6" s="5">
        <v>42.744458930899611</v>
      </c>
      <c r="K6" s="5">
        <v>195.07376425855514</v>
      </c>
      <c r="L6" s="5">
        <v>94.519855595667863</v>
      </c>
      <c r="M6" s="5">
        <v>32.573816155988858</v>
      </c>
      <c r="N6" s="5">
        <v>36.530510585305109</v>
      </c>
      <c r="O6" s="5">
        <v>109.26885685551458</v>
      </c>
      <c r="P6" s="5">
        <v>100.35873808152556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233"/>
  <sheetViews>
    <sheetView showGridLines="0" workbookViewId="0">
      <selection activeCell="B15" sqref="B1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452</v>
      </c>
      <c r="C3" s="2">
        <v>623</v>
      </c>
      <c r="D3" s="2">
        <v>259</v>
      </c>
      <c r="E3" s="2">
        <v>527</v>
      </c>
      <c r="F3" s="2">
        <v>492</v>
      </c>
      <c r="G3" s="2">
        <v>1006</v>
      </c>
      <c r="H3" s="2">
        <v>1400</v>
      </c>
      <c r="I3" s="2">
        <v>1327</v>
      </c>
      <c r="J3" s="2">
        <v>342</v>
      </c>
      <c r="K3" s="2">
        <v>395</v>
      </c>
      <c r="L3" s="2">
        <v>1790</v>
      </c>
      <c r="M3" s="2">
        <v>450</v>
      </c>
      <c r="N3" s="2">
        <v>1012</v>
      </c>
      <c r="O3" s="2">
        <v>457</v>
      </c>
      <c r="P3" s="62">
        <v>10532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375</v>
      </c>
      <c r="C4" s="61">
        <v>493</v>
      </c>
      <c r="D4" s="61">
        <v>241</v>
      </c>
      <c r="E4" s="61">
        <v>414</v>
      </c>
      <c r="F4" s="61">
        <v>470</v>
      </c>
      <c r="G4" s="61">
        <v>750</v>
      </c>
      <c r="H4" s="61">
        <v>1050</v>
      </c>
      <c r="I4" s="61">
        <v>1204</v>
      </c>
      <c r="J4" s="61">
        <v>309</v>
      </c>
      <c r="K4" s="61">
        <v>384</v>
      </c>
      <c r="L4" s="61">
        <v>976</v>
      </c>
      <c r="M4" s="61">
        <v>415</v>
      </c>
      <c r="N4" s="61">
        <v>783</v>
      </c>
      <c r="O4" s="61">
        <v>451</v>
      </c>
      <c r="P4" s="61">
        <v>8315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0.82964601769911506</v>
      </c>
      <c r="C5" s="4">
        <v>0.7913322632423756</v>
      </c>
      <c r="D5" s="4">
        <v>0.93050193050193053</v>
      </c>
      <c r="E5" s="4">
        <v>0.78557874762808344</v>
      </c>
      <c r="F5" s="4">
        <v>0.95528455284552849</v>
      </c>
      <c r="G5" s="4">
        <v>0.74552683896620275</v>
      </c>
      <c r="H5" s="4">
        <v>0.75</v>
      </c>
      <c r="I5" s="4">
        <v>0.90730972117558406</v>
      </c>
      <c r="J5" s="4">
        <v>0.90350877192982459</v>
      </c>
      <c r="K5" s="4">
        <v>0.97215189873417718</v>
      </c>
      <c r="L5" s="4">
        <v>0.54525139664804467</v>
      </c>
      <c r="M5" s="4">
        <v>0.92222222222222228</v>
      </c>
      <c r="N5" s="4">
        <v>0.77371541501976282</v>
      </c>
      <c r="O5" s="4">
        <v>0.98687089715536103</v>
      </c>
      <c r="P5" s="4">
        <v>0.78949867071781243</v>
      </c>
    </row>
    <row r="6" spans="1:43" ht="25.5" x14ac:dyDescent="0.2">
      <c r="A6" s="36" t="s">
        <v>17</v>
      </c>
      <c r="B6" s="5">
        <v>33.226666666666667</v>
      </c>
      <c r="C6" s="5">
        <v>25.482758620689655</v>
      </c>
      <c r="D6" s="5">
        <v>80.543568464730285</v>
      </c>
      <c r="E6" s="5">
        <v>121.11111111111111</v>
      </c>
      <c r="F6" s="5">
        <v>41.772340425531915</v>
      </c>
      <c r="G6" s="5">
        <v>38.92</v>
      </c>
      <c r="H6" s="5">
        <v>87.585714285714289</v>
      </c>
      <c r="I6" s="5">
        <v>354.15365448504986</v>
      </c>
      <c r="J6" s="5">
        <v>46.938511326860841</v>
      </c>
      <c r="K6" s="5">
        <v>53.734375</v>
      </c>
      <c r="L6" s="5">
        <v>71.275614754098356</v>
      </c>
      <c r="M6" s="5">
        <v>47.768674698795181</v>
      </c>
      <c r="N6" s="5">
        <v>52.366538952745849</v>
      </c>
      <c r="O6" s="5">
        <v>131.68070953436808</v>
      </c>
      <c r="P6" s="5">
        <v>106.63631990378833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44"/>
  <sheetViews>
    <sheetView zoomScale="80" zoomScaleNormal="80" workbookViewId="0">
      <selection activeCell="E22" sqref="E22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23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x14ac:dyDescent="0.3">
      <c r="A2" s="23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 x14ac:dyDescent="0.2">
      <c r="A4" s="27" t="s">
        <v>62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41" t="s">
        <v>13</v>
      </c>
      <c r="P4" s="44" t="s">
        <v>14</v>
      </c>
    </row>
    <row r="5" spans="1:16" x14ac:dyDescent="0.2">
      <c r="A5" s="39" t="s">
        <v>44</v>
      </c>
      <c r="B5" s="40"/>
      <c r="C5" s="40">
        <v>2</v>
      </c>
      <c r="D5" s="40"/>
      <c r="E5" s="40"/>
      <c r="F5" s="40"/>
      <c r="G5" s="40"/>
      <c r="H5" s="40"/>
      <c r="I5" s="40">
        <v>221</v>
      </c>
      <c r="J5" s="40"/>
      <c r="K5" s="40"/>
      <c r="L5" s="40"/>
      <c r="M5" s="40"/>
      <c r="N5" s="40"/>
      <c r="O5" s="42">
        <v>5</v>
      </c>
      <c r="P5" s="45">
        <f>SUM(B5:O5)</f>
        <v>228</v>
      </c>
    </row>
    <row r="6" spans="1:16" x14ac:dyDescent="0.2">
      <c r="A6" s="29" t="s">
        <v>45</v>
      </c>
      <c r="B6" s="30"/>
      <c r="C6" s="30"/>
      <c r="D6" s="30"/>
      <c r="E6" s="30">
        <v>1</v>
      </c>
      <c r="F6" s="30"/>
      <c r="G6" s="30"/>
      <c r="H6" s="30"/>
      <c r="I6" s="30">
        <v>525</v>
      </c>
      <c r="J6" s="30"/>
      <c r="K6" s="30">
        <v>8</v>
      </c>
      <c r="L6" s="30"/>
      <c r="M6" s="30"/>
      <c r="N6" s="30"/>
      <c r="O6" s="43">
        <v>1</v>
      </c>
      <c r="P6" s="46">
        <f t="shared" ref="P6:P36" si="0">SUM(B6:O6)</f>
        <v>535</v>
      </c>
    </row>
    <row r="7" spans="1:16" x14ac:dyDescent="0.2">
      <c r="A7" s="29" t="s">
        <v>18</v>
      </c>
      <c r="B7" s="30"/>
      <c r="C7" s="30">
        <v>2</v>
      </c>
      <c r="D7" s="30"/>
      <c r="E7" s="30"/>
      <c r="F7" s="30"/>
      <c r="G7" s="30"/>
      <c r="H7" s="30"/>
      <c r="I7" s="30">
        <v>1066</v>
      </c>
      <c r="J7" s="30"/>
      <c r="K7" s="30"/>
      <c r="L7" s="30"/>
      <c r="M7" s="30"/>
      <c r="N7" s="30">
        <v>2</v>
      </c>
      <c r="O7" s="43"/>
      <c r="P7" s="46">
        <f t="shared" si="0"/>
        <v>1070</v>
      </c>
    </row>
    <row r="8" spans="1:16" x14ac:dyDescent="0.2">
      <c r="A8" s="29" t="s">
        <v>19</v>
      </c>
      <c r="B8" s="30"/>
      <c r="C8" s="30">
        <v>1</v>
      </c>
      <c r="D8" s="30"/>
      <c r="E8" s="30">
        <v>7</v>
      </c>
      <c r="F8" s="30"/>
      <c r="G8" s="30"/>
      <c r="H8" s="30"/>
      <c r="I8" s="30">
        <v>58</v>
      </c>
      <c r="J8" s="30"/>
      <c r="K8" s="30"/>
      <c r="L8" s="30"/>
      <c r="M8" s="30">
        <v>1</v>
      </c>
      <c r="N8" s="30"/>
      <c r="O8" s="43"/>
      <c r="P8" s="46">
        <f t="shared" si="0"/>
        <v>67</v>
      </c>
    </row>
    <row r="9" spans="1:16" x14ac:dyDescent="0.2">
      <c r="A9" s="29" t="s">
        <v>20</v>
      </c>
      <c r="B9" s="30"/>
      <c r="C9" s="30"/>
      <c r="D9" s="30"/>
      <c r="E9" s="30"/>
      <c r="F9" s="30"/>
      <c r="G9" s="30"/>
      <c r="H9" s="30"/>
      <c r="I9" s="30">
        <v>1</v>
      </c>
      <c r="J9" s="30"/>
      <c r="K9" s="30"/>
      <c r="L9" s="30"/>
      <c r="M9" s="30"/>
      <c r="N9" s="30"/>
      <c r="O9" s="43"/>
      <c r="P9" s="46">
        <f t="shared" si="0"/>
        <v>1</v>
      </c>
    </row>
    <row r="10" spans="1:16" ht="15.75" customHeight="1" x14ac:dyDescent="0.2">
      <c r="A10" s="29" t="s">
        <v>47</v>
      </c>
      <c r="B10" s="30"/>
      <c r="C10" s="30">
        <v>3</v>
      </c>
      <c r="D10" s="30"/>
      <c r="E10" s="30"/>
      <c r="F10" s="30"/>
      <c r="G10" s="30"/>
      <c r="H10" s="30"/>
      <c r="I10" s="30">
        <v>697</v>
      </c>
      <c r="J10" s="30"/>
      <c r="K10" s="30">
        <v>3</v>
      </c>
      <c r="L10" s="30"/>
      <c r="M10" s="30"/>
      <c r="N10" s="30"/>
      <c r="O10" s="43">
        <v>1</v>
      </c>
      <c r="P10" s="46">
        <f t="shared" si="0"/>
        <v>704</v>
      </c>
    </row>
    <row r="11" spans="1:16" x14ac:dyDescent="0.2">
      <c r="A11" s="29" t="s">
        <v>21</v>
      </c>
      <c r="B11" s="30"/>
      <c r="C11" s="30"/>
      <c r="D11" s="30"/>
      <c r="E11" s="30"/>
      <c r="F11" s="30"/>
      <c r="G11" s="30"/>
      <c r="H11" s="30"/>
      <c r="I11" s="30">
        <v>671</v>
      </c>
      <c r="J11" s="30"/>
      <c r="K11" s="30"/>
      <c r="L11" s="30"/>
      <c r="M11" s="30"/>
      <c r="N11" s="30"/>
      <c r="O11" s="43"/>
      <c r="P11" s="46">
        <f t="shared" si="0"/>
        <v>671</v>
      </c>
    </row>
    <row r="12" spans="1:16" x14ac:dyDescent="0.2">
      <c r="A12" s="29" t="s">
        <v>22</v>
      </c>
      <c r="B12" s="30"/>
      <c r="C12" s="30">
        <v>3</v>
      </c>
      <c r="D12" s="30"/>
      <c r="E12" s="30"/>
      <c r="F12" s="30"/>
      <c r="G12" s="30"/>
      <c r="H12" s="30"/>
      <c r="I12" s="30">
        <v>1</v>
      </c>
      <c r="J12" s="30"/>
      <c r="K12" s="30"/>
      <c r="L12" s="30"/>
      <c r="M12" s="30"/>
      <c r="N12" s="30"/>
      <c r="O12" s="43"/>
      <c r="P12" s="46">
        <f t="shared" si="0"/>
        <v>4</v>
      </c>
    </row>
    <row r="13" spans="1:16" x14ac:dyDescent="0.2">
      <c r="A13" s="29" t="s">
        <v>60</v>
      </c>
      <c r="B13" s="30"/>
      <c r="C13" s="30">
        <v>6</v>
      </c>
      <c r="D13" s="30"/>
      <c r="E13" s="30"/>
      <c r="F13" s="30"/>
      <c r="G13" s="30"/>
      <c r="H13" s="30"/>
      <c r="I13" s="30">
        <v>4</v>
      </c>
      <c r="J13" s="30"/>
      <c r="K13" s="30"/>
      <c r="L13" s="30"/>
      <c r="M13" s="30"/>
      <c r="N13" s="30"/>
      <c r="O13" s="43"/>
      <c r="P13" s="46">
        <f t="shared" si="0"/>
        <v>10</v>
      </c>
    </row>
    <row r="14" spans="1:16" x14ac:dyDescent="0.2">
      <c r="A14" s="29" t="s">
        <v>23</v>
      </c>
      <c r="B14" s="30"/>
      <c r="C14" s="30"/>
      <c r="D14" s="30"/>
      <c r="E14" s="30"/>
      <c r="F14" s="30"/>
      <c r="G14" s="30"/>
      <c r="H14" s="30"/>
      <c r="I14" s="30">
        <v>4</v>
      </c>
      <c r="J14" s="30"/>
      <c r="K14" s="30"/>
      <c r="L14" s="30"/>
      <c r="M14" s="30"/>
      <c r="N14" s="30"/>
      <c r="O14" s="43"/>
      <c r="P14" s="46">
        <f t="shared" si="0"/>
        <v>4</v>
      </c>
    </row>
    <row r="15" spans="1:16" x14ac:dyDescent="0.2">
      <c r="A15" s="29" t="s">
        <v>24</v>
      </c>
      <c r="B15" s="30"/>
      <c r="C15" s="30">
        <v>13</v>
      </c>
      <c r="D15" s="30"/>
      <c r="E15" s="30">
        <v>5</v>
      </c>
      <c r="F15" s="30"/>
      <c r="G15" s="30"/>
      <c r="H15" s="30"/>
      <c r="I15" s="30">
        <v>3808</v>
      </c>
      <c r="J15" s="30"/>
      <c r="K15" s="30"/>
      <c r="L15" s="30"/>
      <c r="M15" s="30"/>
      <c r="N15" s="30"/>
      <c r="O15" s="43"/>
      <c r="P15" s="46">
        <f t="shared" si="0"/>
        <v>3826</v>
      </c>
    </row>
    <row r="16" spans="1:16" x14ac:dyDescent="0.2">
      <c r="A16" s="29" t="s">
        <v>25</v>
      </c>
      <c r="B16" s="30"/>
      <c r="C16" s="30">
        <v>2</v>
      </c>
      <c r="D16" s="30"/>
      <c r="E16" s="30">
        <v>1</v>
      </c>
      <c r="F16" s="30"/>
      <c r="G16" s="30"/>
      <c r="H16" s="30"/>
      <c r="I16" s="30">
        <v>853</v>
      </c>
      <c r="J16" s="30"/>
      <c r="K16" s="30">
        <v>2</v>
      </c>
      <c r="L16" s="30"/>
      <c r="M16" s="30"/>
      <c r="N16" s="30">
        <v>2</v>
      </c>
      <c r="O16" s="43">
        <v>1</v>
      </c>
      <c r="P16" s="46">
        <f t="shared" si="0"/>
        <v>861</v>
      </c>
    </row>
    <row r="17" spans="1:16" x14ac:dyDescent="0.2">
      <c r="A17" s="29" t="s">
        <v>26</v>
      </c>
      <c r="B17" s="30"/>
      <c r="C17" s="30">
        <v>7</v>
      </c>
      <c r="D17" s="30"/>
      <c r="E17" s="30"/>
      <c r="F17" s="30"/>
      <c r="G17" s="30"/>
      <c r="H17" s="30"/>
      <c r="I17" s="30">
        <v>7</v>
      </c>
      <c r="J17" s="30"/>
      <c r="K17" s="30">
        <v>2</v>
      </c>
      <c r="L17" s="30"/>
      <c r="M17" s="30"/>
      <c r="N17" s="30">
        <v>1</v>
      </c>
      <c r="O17" s="43"/>
      <c r="P17" s="46">
        <f t="shared" si="0"/>
        <v>17</v>
      </c>
    </row>
    <row r="18" spans="1:16" x14ac:dyDescent="0.2">
      <c r="A18" s="29" t="s">
        <v>28</v>
      </c>
      <c r="B18" s="30"/>
      <c r="C18" s="30">
        <v>40</v>
      </c>
      <c r="D18" s="30"/>
      <c r="E18" s="30">
        <v>10</v>
      </c>
      <c r="F18" s="30"/>
      <c r="G18" s="30"/>
      <c r="H18" s="30"/>
      <c r="I18" s="30">
        <v>25</v>
      </c>
      <c r="J18" s="30"/>
      <c r="K18" s="30">
        <v>1</v>
      </c>
      <c r="L18" s="30"/>
      <c r="M18" s="30">
        <v>3</v>
      </c>
      <c r="N18" s="30">
        <v>376</v>
      </c>
      <c r="O18" s="43">
        <v>3</v>
      </c>
      <c r="P18" s="46">
        <f t="shared" si="0"/>
        <v>458</v>
      </c>
    </row>
    <row r="19" spans="1:16" x14ac:dyDescent="0.2">
      <c r="A19" s="29" t="s">
        <v>29</v>
      </c>
      <c r="B19" s="30"/>
      <c r="C19" s="30"/>
      <c r="D19" s="30"/>
      <c r="E19" s="30">
        <v>1</v>
      </c>
      <c r="F19" s="30"/>
      <c r="G19" s="30"/>
      <c r="H19" s="30"/>
      <c r="I19" s="30"/>
      <c r="J19" s="30"/>
      <c r="K19" s="30"/>
      <c r="L19" s="30"/>
      <c r="M19" s="30"/>
      <c r="N19" s="30"/>
      <c r="O19" s="43"/>
      <c r="P19" s="46">
        <f t="shared" si="0"/>
        <v>1</v>
      </c>
    </row>
    <row r="20" spans="1:16" x14ac:dyDescent="0.2">
      <c r="A20" s="29" t="s">
        <v>30</v>
      </c>
      <c r="B20" s="30"/>
      <c r="C20" s="30">
        <v>2</v>
      </c>
      <c r="D20" s="30"/>
      <c r="E20" s="30">
        <v>1</v>
      </c>
      <c r="F20" s="30"/>
      <c r="G20" s="30"/>
      <c r="H20" s="30"/>
      <c r="I20" s="30">
        <v>73</v>
      </c>
      <c r="J20" s="30"/>
      <c r="K20" s="30"/>
      <c r="L20" s="30"/>
      <c r="M20" s="30"/>
      <c r="N20" s="30"/>
      <c r="O20" s="43">
        <v>3</v>
      </c>
      <c r="P20" s="46">
        <f t="shared" si="0"/>
        <v>79</v>
      </c>
    </row>
    <row r="21" spans="1:16" x14ac:dyDescent="0.2">
      <c r="A21" s="29" t="s">
        <v>65</v>
      </c>
      <c r="B21" s="30"/>
      <c r="C21" s="30"/>
      <c r="D21" s="30"/>
      <c r="E21" s="30"/>
      <c r="F21" s="30"/>
      <c r="G21" s="30"/>
      <c r="H21" s="30"/>
      <c r="I21" s="30">
        <v>3</v>
      </c>
      <c r="J21" s="30"/>
      <c r="K21" s="30"/>
      <c r="L21" s="30"/>
      <c r="M21" s="30"/>
      <c r="N21" s="30"/>
      <c r="O21" s="43"/>
      <c r="P21" s="46">
        <f t="shared" si="0"/>
        <v>3</v>
      </c>
    </row>
    <row r="22" spans="1:16" x14ac:dyDescent="0.2">
      <c r="A22" s="29" t="s">
        <v>31</v>
      </c>
      <c r="B22" s="30"/>
      <c r="C22" s="30">
        <v>3</v>
      </c>
      <c r="D22" s="30"/>
      <c r="E22" s="30"/>
      <c r="F22" s="30"/>
      <c r="G22" s="30"/>
      <c r="H22" s="30"/>
      <c r="I22" s="30">
        <v>44</v>
      </c>
      <c r="J22" s="30"/>
      <c r="K22" s="30"/>
      <c r="L22" s="30"/>
      <c r="M22" s="30"/>
      <c r="N22" s="30"/>
      <c r="O22" s="43"/>
      <c r="P22" s="46">
        <f t="shared" si="0"/>
        <v>47</v>
      </c>
    </row>
    <row r="23" spans="1:16" x14ac:dyDescent="0.2">
      <c r="A23" s="29" t="s">
        <v>32</v>
      </c>
      <c r="B23" s="30"/>
      <c r="C23" s="30">
        <v>6</v>
      </c>
      <c r="D23" s="30"/>
      <c r="E23" s="30"/>
      <c r="F23" s="30"/>
      <c r="G23" s="30"/>
      <c r="H23" s="30"/>
      <c r="I23" s="30">
        <v>268</v>
      </c>
      <c r="J23" s="30"/>
      <c r="K23" s="30">
        <v>1</v>
      </c>
      <c r="L23" s="30"/>
      <c r="M23" s="30"/>
      <c r="N23" s="30">
        <v>1</v>
      </c>
      <c r="O23" s="43"/>
      <c r="P23" s="46">
        <f t="shared" si="0"/>
        <v>276</v>
      </c>
    </row>
    <row r="24" spans="1:16" x14ac:dyDescent="0.2">
      <c r="A24" s="29" t="s">
        <v>33</v>
      </c>
      <c r="B24" s="30"/>
      <c r="C24" s="30"/>
      <c r="D24" s="30"/>
      <c r="E24" s="30"/>
      <c r="F24" s="30"/>
      <c r="G24" s="30"/>
      <c r="H24" s="30"/>
      <c r="I24" s="30">
        <v>94</v>
      </c>
      <c r="J24" s="30"/>
      <c r="K24" s="30"/>
      <c r="L24" s="30"/>
      <c r="M24" s="30"/>
      <c r="N24" s="30">
        <v>5</v>
      </c>
      <c r="O24" s="43"/>
      <c r="P24" s="46">
        <f t="shared" si="0"/>
        <v>99</v>
      </c>
    </row>
    <row r="25" spans="1:16" x14ac:dyDescent="0.2">
      <c r="A25" s="29" t="s">
        <v>34</v>
      </c>
      <c r="B25" s="30"/>
      <c r="C25" s="30">
        <v>16</v>
      </c>
      <c r="D25" s="30"/>
      <c r="E25" s="30"/>
      <c r="F25" s="30"/>
      <c r="G25" s="30"/>
      <c r="H25" s="30"/>
      <c r="I25" s="30">
        <v>1674</v>
      </c>
      <c r="J25" s="30"/>
      <c r="K25" s="30"/>
      <c r="L25" s="30"/>
      <c r="M25" s="30"/>
      <c r="N25" s="30">
        <v>3</v>
      </c>
      <c r="O25" s="43"/>
      <c r="P25" s="46">
        <f t="shared" si="0"/>
        <v>1693</v>
      </c>
    </row>
    <row r="26" spans="1:16" x14ac:dyDescent="0.2">
      <c r="A26" s="29" t="s">
        <v>56</v>
      </c>
      <c r="B26" s="30"/>
      <c r="C26" s="30"/>
      <c r="D26" s="30"/>
      <c r="E26" s="30"/>
      <c r="F26" s="30"/>
      <c r="G26" s="30"/>
      <c r="H26" s="30"/>
      <c r="I26" s="30">
        <v>24</v>
      </c>
      <c r="J26" s="30"/>
      <c r="K26" s="30"/>
      <c r="L26" s="30"/>
      <c r="M26" s="30"/>
      <c r="N26" s="30"/>
      <c r="O26" s="43"/>
      <c r="P26" s="46">
        <f t="shared" si="0"/>
        <v>24</v>
      </c>
    </row>
    <row r="27" spans="1:16" x14ac:dyDescent="0.2">
      <c r="A27" s="29" t="s">
        <v>36</v>
      </c>
      <c r="B27" s="30"/>
      <c r="C27" s="30">
        <v>26</v>
      </c>
      <c r="D27" s="30"/>
      <c r="E27" s="30">
        <v>11</v>
      </c>
      <c r="F27" s="30"/>
      <c r="G27" s="30"/>
      <c r="H27" s="30"/>
      <c r="I27" s="30">
        <v>2675</v>
      </c>
      <c r="J27" s="30"/>
      <c r="K27" s="30">
        <v>1</v>
      </c>
      <c r="L27" s="30"/>
      <c r="M27" s="30"/>
      <c r="N27" s="30">
        <v>2</v>
      </c>
      <c r="O27" s="43"/>
      <c r="P27" s="46">
        <f t="shared" si="0"/>
        <v>2715</v>
      </c>
    </row>
    <row r="28" spans="1:16" x14ac:dyDescent="0.2">
      <c r="A28" s="29" t="s">
        <v>52</v>
      </c>
      <c r="B28" s="30"/>
      <c r="C28" s="30"/>
      <c r="D28" s="30"/>
      <c r="E28" s="30"/>
      <c r="F28" s="30"/>
      <c r="G28" s="30"/>
      <c r="H28" s="30"/>
      <c r="I28" s="30">
        <v>1</v>
      </c>
      <c r="J28" s="30"/>
      <c r="K28" s="30"/>
      <c r="L28" s="30"/>
      <c r="M28" s="30"/>
      <c r="N28" s="30"/>
      <c r="O28" s="43">
        <v>1</v>
      </c>
      <c r="P28" s="46">
        <f t="shared" si="0"/>
        <v>2</v>
      </c>
    </row>
    <row r="29" spans="1:16" ht="14.25" customHeight="1" x14ac:dyDescent="0.2">
      <c r="A29" s="29" t="s">
        <v>37</v>
      </c>
      <c r="B29" s="30"/>
      <c r="C29" s="30">
        <v>24</v>
      </c>
      <c r="D29" s="30"/>
      <c r="E29" s="30">
        <v>1</v>
      </c>
      <c r="F29" s="30"/>
      <c r="G29" s="30"/>
      <c r="H29" s="30"/>
      <c r="I29" s="30">
        <v>791</v>
      </c>
      <c r="J29" s="30"/>
      <c r="K29" s="30">
        <v>1</v>
      </c>
      <c r="L29" s="30"/>
      <c r="M29" s="30"/>
      <c r="N29" s="30"/>
      <c r="O29" s="43"/>
      <c r="P29" s="46">
        <f t="shared" si="0"/>
        <v>817</v>
      </c>
    </row>
    <row r="30" spans="1:16" x14ac:dyDescent="0.2">
      <c r="A30" s="29" t="s">
        <v>38</v>
      </c>
      <c r="B30" s="30"/>
      <c r="C30" s="30">
        <v>12</v>
      </c>
      <c r="D30" s="30"/>
      <c r="E30" s="30">
        <v>3</v>
      </c>
      <c r="F30" s="30"/>
      <c r="G30" s="30"/>
      <c r="H30" s="30"/>
      <c r="I30" s="30">
        <v>19</v>
      </c>
      <c r="J30" s="30"/>
      <c r="K30" s="30"/>
      <c r="L30" s="30"/>
      <c r="M30" s="30"/>
      <c r="N30" s="30">
        <v>1</v>
      </c>
      <c r="O30" s="43"/>
      <c r="P30" s="46">
        <f t="shared" si="0"/>
        <v>35</v>
      </c>
    </row>
    <row r="31" spans="1:16" x14ac:dyDescent="0.2">
      <c r="A31" s="29" t="s">
        <v>39</v>
      </c>
      <c r="B31" s="30"/>
      <c r="C31" s="30">
        <v>8</v>
      </c>
      <c r="D31" s="30">
        <v>1</v>
      </c>
      <c r="E31" s="30">
        <v>2</v>
      </c>
      <c r="F31" s="30"/>
      <c r="G31" s="30"/>
      <c r="H31" s="30"/>
      <c r="I31" s="30">
        <v>131</v>
      </c>
      <c r="J31" s="30"/>
      <c r="K31" s="30"/>
      <c r="L31" s="30"/>
      <c r="M31" s="30"/>
      <c r="N31" s="30">
        <v>11</v>
      </c>
      <c r="O31" s="43">
        <v>1</v>
      </c>
      <c r="P31" s="46">
        <f t="shared" si="0"/>
        <v>154</v>
      </c>
    </row>
    <row r="32" spans="1:16" x14ac:dyDescent="0.2">
      <c r="A32" s="29" t="s">
        <v>40</v>
      </c>
      <c r="B32" s="30"/>
      <c r="C32" s="30">
        <v>8</v>
      </c>
      <c r="D32" s="30"/>
      <c r="E32" s="30">
        <v>11</v>
      </c>
      <c r="F32" s="30"/>
      <c r="G32" s="30"/>
      <c r="H32" s="30"/>
      <c r="I32" s="30">
        <v>821</v>
      </c>
      <c r="J32" s="30"/>
      <c r="K32" s="30">
        <v>4</v>
      </c>
      <c r="L32" s="30"/>
      <c r="M32" s="30"/>
      <c r="N32" s="30"/>
      <c r="O32" s="43"/>
      <c r="P32" s="46">
        <f t="shared" si="0"/>
        <v>844</v>
      </c>
    </row>
    <row r="33" spans="1:20" x14ac:dyDescent="0.2">
      <c r="A33" s="29" t="s">
        <v>41</v>
      </c>
      <c r="B33" s="30"/>
      <c r="C33" s="30">
        <v>6</v>
      </c>
      <c r="D33" s="30"/>
      <c r="E33" s="30"/>
      <c r="F33" s="30"/>
      <c r="G33" s="30"/>
      <c r="H33" s="30"/>
      <c r="I33" s="30">
        <v>283</v>
      </c>
      <c r="J33" s="30"/>
      <c r="K33" s="30">
        <v>4</v>
      </c>
      <c r="L33" s="30"/>
      <c r="M33" s="30"/>
      <c r="N33" s="30"/>
      <c r="O33" s="43"/>
      <c r="P33" s="46">
        <f t="shared" si="0"/>
        <v>293</v>
      </c>
    </row>
    <row r="34" spans="1:20" ht="15" customHeight="1" x14ac:dyDescent="0.2">
      <c r="A34" s="29" t="s">
        <v>57</v>
      </c>
      <c r="B34" s="30"/>
      <c r="C34" s="30">
        <v>23</v>
      </c>
      <c r="D34" s="30">
        <v>3</v>
      </c>
      <c r="E34" s="30">
        <v>48</v>
      </c>
      <c r="F34" s="30"/>
      <c r="G34" s="30"/>
      <c r="H34" s="30"/>
      <c r="I34" s="30">
        <v>2911</v>
      </c>
      <c r="J34" s="30"/>
      <c r="K34" s="30"/>
      <c r="L34" s="30"/>
      <c r="M34" s="30"/>
      <c r="N34" s="30">
        <v>1</v>
      </c>
      <c r="O34" s="43"/>
      <c r="P34" s="46">
        <f t="shared" si="0"/>
        <v>2986</v>
      </c>
    </row>
    <row r="35" spans="1:20" x14ac:dyDescent="0.2">
      <c r="A35" s="29" t="s">
        <v>42</v>
      </c>
      <c r="B35" s="30"/>
      <c r="C35" s="30">
        <v>17</v>
      </c>
      <c r="D35" s="30"/>
      <c r="E35" s="30">
        <v>44</v>
      </c>
      <c r="F35" s="30"/>
      <c r="G35" s="30"/>
      <c r="H35" s="30"/>
      <c r="I35" s="30">
        <v>1876</v>
      </c>
      <c r="J35" s="30"/>
      <c r="K35" s="30"/>
      <c r="L35" s="30"/>
      <c r="M35" s="30"/>
      <c r="N35" s="30"/>
      <c r="O35" s="43">
        <v>447</v>
      </c>
      <c r="P35" s="46">
        <f t="shared" si="0"/>
        <v>2384</v>
      </c>
    </row>
    <row r="36" spans="1:20" ht="15.75" x14ac:dyDescent="0.2">
      <c r="A36" s="37" t="s">
        <v>63</v>
      </c>
      <c r="B36" s="38">
        <f t="shared" ref="B36:O36" si="1">SUM(B5:B35)</f>
        <v>0</v>
      </c>
      <c r="C36" s="38">
        <f t="shared" si="1"/>
        <v>230</v>
      </c>
      <c r="D36" s="38">
        <f t="shared" si="1"/>
        <v>4</v>
      </c>
      <c r="E36" s="38">
        <f t="shared" si="1"/>
        <v>146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19629</v>
      </c>
      <c r="J36" s="38">
        <f t="shared" si="1"/>
        <v>0</v>
      </c>
      <c r="K36" s="38">
        <f t="shared" si="1"/>
        <v>27</v>
      </c>
      <c r="L36" s="38">
        <f t="shared" si="1"/>
        <v>0</v>
      </c>
      <c r="M36" s="38">
        <f t="shared" si="1"/>
        <v>4</v>
      </c>
      <c r="N36" s="38">
        <f t="shared" si="1"/>
        <v>405</v>
      </c>
      <c r="O36" s="38">
        <f t="shared" si="1"/>
        <v>463</v>
      </c>
      <c r="P36" s="47">
        <f t="shared" si="0"/>
        <v>20908</v>
      </c>
    </row>
    <row r="37" spans="1:20" ht="15" x14ac:dyDescent="0.25">
      <c r="C37" s="22"/>
    </row>
    <row r="42" spans="1:20" x14ac:dyDescent="0.2">
      <c r="R42" s="60"/>
      <c r="S42" s="60"/>
      <c r="T42" s="60"/>
    </row>
    <row r="43" spans="1:20" x14ac:dyDescent="0.2">
      <c r="R43" s="60"/>
      <c r="S43" s="60"/>
      <c r="T43" s="60"/>
    </row>
    <row r="44" spans="1:20" x14ac:dyDescent="0.2">
      <c r="R44" s="60"/>
      <c r="S44" s="60"/>
      <c r="T44" s="6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233"/>
  <sheetViews>
    <sheetView showGridLines="0" workbookViewId="0">
      <selection activeCell="C14" sqref="C1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991</v>
      </c>
      <c r="D3" s="2"/>
      <c r="E3" s="2"/>
      <c r="F3" s="2"/>
      <c r="G3" s="2">
        <v>751</v>
      </c>
      <c r="H3" s="2"/>
      <c r="I3" s="2">
        <v>507</v>
      </c>
      <c r="J3" s="2"/>
      <c r="K3" s="2"/>
      <c r="L3" s="2"/>
      <c r="M3" s="2"/>
      <c r="N3" s="2">
        <v>2628</v>
      </c>
      <c r="O3" s="2"/>
      <c r="P3" s="62">
        <v>4877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809</v>
      </c>
      <c r="D4" s="61"/>
      <c r="E4" s="61"/>
      <c r="F4" s="61"/>
      <c r="G4" s="61">
        <v>597</v>
      </c>
      <c r="H4" s="61"/>
      <c r="I4" s="61">
        <v>359</v>
      </c>
      <c r="J4" s="61"/>
      <c r="K4" s="61"/>
      <c r="L4" s="61"/>
      <c r="M4" s="61"/>
      <c r="N4" s="61">
        <v>2305</v>
      </c>
      <c r="O4" s="61"/>
      <c r="P4" s="61">
        <v>4070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0.81634712411705346</v>
      </c>
      <c r="D5" s="4"/>
      <c r="E5" s="4"/>
      <c r="F5" s="4"/>
      <c r="G5" s="4">
        <v>0.79494007989347537</v>
      </c>
      <c r="H5" s="4"/>
      <c r="I5" s="4">
        <v>0.70808678500986189</v>
      </c>
      <c r="J5" s="4"/>
      <c r="K5" s="4"/>
      <c r="L5" s="4"/>
      <c r="M5" s="4"/>
      <c r="N5" s="4">
        <v>0.87709284627092843</v>
      </c>
      <c r="O5" s="4"/>
      <c r="P5" s="4">
        <v>0.83452942382612261</v>
      </c>
    </row>
    <row r="6" spans="1:43" ht="25.5" x14ac:dyDescent="0.2">
      <c r="A6" s="36" t="s">
        <v>17</v>
      </c>
      <c r="B6" s="5"/>
      <c r="C6" s="5">
        <v>68.296662546353517</v>
      </c>
      <c r="D6" s="5"/>
      <c r="E6" s="5"/>
      <c r="F6" s="5"/>
      <c r="G6" s="5">
        <v>44.157453936348411</v>
      </c>
      <c r="H6" s="5"/>
      <c r="I6" s="5">
        <v>168.94707520891365</v>
      </c>
      <c r="J6" s="5"/>
      <c r="K6" s="5"/>
      <c r="L6" s="5"/>
      <c r="M6" s="5"/>
      <c r="N6" s="5">
        <v>73.915835140997828</v>
      </c>
      <c r="O6" s="5"/>
      <c r="P6" s="5">
        <v>76.816216216216219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120</v>
      </c>
      <c r="C3" s="2">
        <v>580</v>
      </c>
      <c r="D3" s="2">
        <v>91</v>
      </c>
      <c r="E3" s="2">
        <v>202</v>
      </c>
      <c r="F3" s="2">
        <v>629</v>
      </c>
      <c r="G3" s="2">
        <v>888</v>
      </c>
      <c r="H3" s="2">
        <v>867</v>
      </c>
      <c r="I3" s="2">
        <v>203</v>
      </c>
      <c r="J3" s="2">
        <v>884</v>
      </c>
      <c r="K3" s="2">
        <v>173</v>
      </c>
      <c r="L3" s="2">
        <v>1499</v>
      </c>
      <c r="M3" s="2">
        <v>346</v>
      </c>
      <c r="N3" s="2">
        <v>220</v>
      </c>
      <c r="O3" s="2">
        <v>130</v>
      </c>
      <c r="P3" s="62">
        <v>6832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80</v>
      </c>
      <c r="C4" s="61">
        <v>442</v>
      </c>
      <c r="D4" s="61">
        <v>81</v>
      </c>
      <c r="E4" s="61">
        <v>146</v>
      </c>
      <c r="F4" s="61">
        <v>597</v>
      </c>
      <c r="G4" s="61">
        <v>548</v>
      </c>
      <c r="H4" s="61">
        <v>463</v>
      </c>
      <c r="I4" s="61">
        <v>78</v>
      </c>
      <c r="J4" s="61">
        <v>848</v>
      </c>
      <c r="K4" s="61">
        <v>161</v>
      </c>
      <c r="L4" s="61">
        <v>1370</v>
      </c>
      <c r="M4" s="61">
        <v>316</v>
      </c>
      <c r="N4" s="61">
        <v>124</v>
      </c>
      <c r="O4" s="61">
        <v>80</v>
      </c>
      <c r="P4" s="61">
        <v>5334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0.66666666666666663</v>
      </c>
      <c r="C5" s="4">
        <v>0.76206896551724135</v>
      </c>
      <c r="D5" s="4">
        <v>0.89010989010989006</v>
      </c>
      <c r="E5" s="4">
        <v>0.72277227722772275</v>
      </c>
      <c r="F5" s="4">
        <v>0.94912559618441972</v>
      </c>
      <c r="G5" s="4">
        <v>0.61711711711711714</v>
      </c>
      <c r="H5" s="4">
        <v>0.53402537485582469</v>
      </c>
      <c r="I5" s="4">
        <v>0.38423645320197042</v>
      </c>
      <c r="J5" s="4">
        <v>0.95927601809954754</v>
      </c>
      <c r="K5" s="4">
        <v>0.93063583815028905</v>
      </c>
      <c r="L5" s="4">
        <v>0.91394262841894591</v>
      </c>
      <c r="M5" s="4">
        <v>0.91329479768786126</v>
      </c>
      <c r="N5" s="4">
        <v>0.5636363636363636</v>
      </c>
      <c r="O5" s="4">
        <v>0.61538461538461542</v>
      </c>
      <c r="P5" s="4">
        <v>0.78073770491803274</v>
      </c>
    </row>
    <row r="6" spans="1:43" ht="25.5" x14ac:dyDescent="0.2">
      <c r="A6" s="36" t="s">
        <v>17</v>
      </c>
      <c r="B6" s="5">
        <v>31.125</v>
      </c>
      <c r="C6" s="5">
        <v>28.925339366515836</v>
      </c>
      <c r="D6" s="5">
        <v>27.098765432098766</v>
      </c>
      <c r="E6" s="5">
        <v>44.253424657534246</v>
      </c>
      <c r="F6" s="5">
        <v>63.509212730318261</v>
      </c>
      <c r="G6" s="5">
        <v>27.666058394160583</v>
      </c>
      <c r="H6" s="5">
        <v>42.511879049676025</v>
      </c>
      <c r="I6" s="5">
        <v>22.628205128205128</v>
      </c>
      <c r="J6" s="5">
        <v>112.65330188679245</v>
      </c>
      <c r="K6" s="5">
        <v>47.913043478260867</v>
      </c>
      <c r="L6" s="5">
        <v>61.677372262773723</v>
      </c>
      <c r="M6" s="5">
        <v>62.784810126582279</v>
      </c>
      <c r="N6" s="5">
        <v>4.806451612903226</v>
      </c>
      <c r="O6" s="5">
        <v>5.6749999999999998</v>
      </c>
      <c r="P6" s="5">
        <v>57.571616047993999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233"/>
  <sheetViews>
    <sheetView showGridLines="0" workbookViewId="0">
      <selection activeCell="O3" sqref="O3:O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>
        <v>11</v>
      </c>
      <c r="H3" s="2"/>
      <c r="I3" s="50">
        <v>5</v>
      </c>
      <c r="J3" s="2"/>
      <c r="K3" s="2"/>
      <c r="L3" s="2"/>
      <c r="M3" s="2"/>
      <c r="N3" s="2">
        <v>2</v>
      </c>
      <c r="O3" s="2"/>
      <c r="P3" s="62">
        <v>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/>
      <c r="D4" s="61"/>
      <c r="E4" s="61"/>
      <c r="F4" s="61"/>
      <c r="G4" s="61">
        <v>2</v>
      </c>
      <c r="H4" s="61"/>
      <c r="I4" s="66"/>
      <c r="J4" s="61"/>
      <c r="K4" s="61"/>
      <c r="L4" s="61"/>
      <c r="M4" s="61"/>
      <c r="N4" s="61">
        <v>1</v>
      </c>
      <c r="O4" s="61"/>
      <c r="P4" s="61">
        <v>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>
        <v>0.18181818181818182</v>
      </c>
      <c r="H5" s="4"/>
      <c r="I5" s="51"/>
      <c r="J5" s="4"/>
      <c r="K5" s="4"/>
      <c r="L5" s="4"/>
      <c r="M5" s="4"/>
      <c r="N5" s="4">
        <v>0.5</v>
      </c>
      <c r="O5" s="4"/>
      <c r="P5" s="4">
        <v>0.16666666666666666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>
        <v>23</v>
      </c>
      <c r="H6" s="5"/>
      <c r="I6" s="52"/>
      <c r="J6" s="5"/>
      <c r="K6" s="5"/>
      <c r="L6" s="5"/>
      <c r="M6" s="5"/>
      <c r="N6" s="5">
        <v>3</v>
      </c>
      <c r="O6" s="5"/>
      <c r="P6" s="5">
        <v>16.333333333333332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110</v>
      </c>
      <c r="C3" s="2">
        <v>1270</v>
      </c>
      <c r="D3" s="2">
        <v>67</v>
      </c>
      <c r="E3" s="2">
        <v>84</v>
      </c>
      <c r="F3" s="2">
        <v>1682</v>
      </c>
      <c r="G3" s="2">
        <v>958</v>
      </c>
      <c r="H3" s="2">
        <v>551</v>
      </c>
      <c r="I3" s="2">
        <v>482</v>
      </c>
      <c r="J3" s="2">
        <v>199</v>
      </c>
      <c r="K3" s="2">
        <v>337</v>
      </c>
      <c r="L3" s="2">
        <v>983</v>
      </c>
      <c r="M3" s="2">
        <v>324</v>
      </c>
      <c r="N3" s="2">
        <v>533</v>
      </c>
      <c r="O3" s="2">
        <v>123</v>
      </c>
      <c r="P3" s="62">
        <v>7703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>
        <v>83</v>
      </c>
      <c r="C4" s="61">
        <v>1078</v>
      </c>
      <c r="D4" s="61">
        <v>43</v>
      </c>
      <c r="E4" s="61">
        <v>69</v>
      </c>
      <c r="F4" s="61">
        <v>1549</v>
      </c>
      <c r="G4" s="61">
        <v>601</v>
      </c>
      <c r="H4" s="61">
        <v>424</v>
      </c>
      <c r="I4" s="61">
        <v>415</v>
      </c>
      <c r="J4" s="61">
        <v>177</v>
      </c>
      <c r="K4" s="61">
        <v>319</v>
      </c>
      <c r="L4" s="61">
        <v>868</v>
      </c>
      <c r="M4" s="61">
        <v>307</v>
      </c>
      <c r="N4" s="61">
        <v>326</v>
      </c>
      <c r="O4" s="61">
        <v>117</v>
      </c>
      <c r="P4" s="61">
        <v>6376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0.75454545454545452</v>
      </c>
      <c r="C5" s="4">
        <v>0.84881889763779528</v>
      </c>
      <c r="D5" s="4">
        <v>0.64179104477611937</v>
      </c>
      <c r="E5" s="4">
        <v>0.8214285714285714</v>
      </c>
      <c r="F5" s="4">
        <v>0.9209274673008323</v>
      </c>
      <c r="G5" s="4">
        <v>0.62734864300626303</v>
      </c>
      <c r="H5" s="4">
        <v>0.76950998185117969</v>
      </c>
      <c r="I5" s="4">
        <v>0.86099585062240669</v>
      </c>
      <c r="J5" s="4">
        <v>0.88944723618090449</v>
      </c>
      <c r="K5" s="4">
        <v>0.94658753709198817</v>
      </c>
      <c r="L5" s="4">
        <v>0.88301119023397767</v>
      </c>
      <c r="M5" s="4">
        <v>0.94753086419753085</v>
      </c>
      <c r="N5" s="4">
        <v>0.61163227016885557</v>
      </c>
      <c r="O5" s="4">
        <v>0.95121951219512191</v>
      </c>
      <c r="P5" s="4">
        <v>0.82772945605608206</v>
      </c>
    </row>
    <row r="6" spans="1:43" ht="25.5" x14ac:dyDescent="0.2">
      <c r="A6" s="36" t="s">
        <v>17</v>
      </c>
      <c r="B6" s="5">
        <v>7.3012048192771086</v>
      </c>
      <c r="C6" s="5">
        <v>63.520408163265309</v>
      </c>
      <c r="D6" s="5">
        <v>6.4883720930232558</v>
      </c>
      <c r="E6" s="5">
        <v>10.376811594202898</v>
      </c>
      <c r="F6" s="5">
        <v>111.37766300839252</v>
      </c>
      <c r="G6" s="5">
        <v>27.655574043261232</v>
      </c>
      <c r="H6" s="5">
        <v>15.83254716981132</v>
      </c>
      <c r="I6" s="5">
        <v>51.108433734939759</v>
      </c>
      <c r="J6" s="5">
        <v>10.135593220338983</v>
      </c>
      <c r="K6" s="5">
        <v>45.329153605015676</v>
      </c>
      <c r="L6" s="5">
        <v>39.328341013824883</v>
      </c>
      <c r="M6" s="5">
        <v>56.280130293159608</v>
      </c>
      <c r="N6" s="5">
        <v>18.337423312883434</v>
      </c>
      <c r="O6" s="5">
        <v>12.367521367521368</v>
      </c>
      <c r="P6" s="5">
        <v>56.812735257214555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233"/>
  <sheetViews>
    <sheetView showGridLines="0" workbookViewId="0">
      <selection activeCell="I17" sqref="I1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>
        <v>499</v>
      </c>
      <c r="H3" s="2"/>
      <c r="I3" s="2">
        <v>137</v>
      </c>
      <c r="J3" s="2"/>
      <c r="K3" s="2"/>
      <c r="L3" s="2">
        <v>783</v>
      </c>
      <c r="M3" s="2"/>
      <c r="N3" s="2"/>
      <c r="O3" s="2"/>
      <c r="P3" s="62">
        <v>1419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/>
      <c r="D4" s="61"/>
      <c r="E4" s="61"/>
      <c r="F4" s="61"/>
      <c r="G4" s="61">
        <v>382</v>
      </c>
      <c r="H4" s="61"/>
      <c r="I4" s="61">
        <v>103</v>
      </c>
      <c r="J4" s="61"/>
      <c r="K4" s="61"/>
      <c r="L4" s="61">
        <v>641</v>
      </c>
      <c r="M4" s="61"/>
      <c r="N4" s="61"/>
      <c r="O4" s="61"/>
      <c r="P4" s="61">
        <v>1126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>
        <v>0.76553106212424848</v>
      </c>
      <c r="H5" s="4"/>
      <c r="I5" s="4">
        <v>0.75182481751824815</v>
      </c>
      <c r="J5" s="4"/>
      <c r="K5" s="4"/>
      <c r="L5" s="4">
        <v>0.81864623243933587</v>
      </c>
      <c r="M5" s="4"/>
      <c r="N5" s="4"/>
      <c r="O5" s="4"/>
      <c r="P5" s="4">
        <v>0.79351656095842138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>
        <v>50.172774869109951</v>
      </c>
      <c r="H6" s="5"/>
      <c r="I6" s="5">
        <v>116.31067961165049</v>
      </c>
      <c r="J6" s="5"/>
      <c r="K6" s="5"/>
      <c r="L6" s="5">
        <v>60.461778471138842</v>
      </c>
      <c r="M6" s="5"/>
      <c r="N6" s="5"/>
      <c r="O6" s="5"/>
      <c r="P6" s="5">
        <v>62.079928952042629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233"/>
  <sheetViews>
    <sheetView showGridLines="0" workbookViewId="0">
      <selection activeCell="F17" sqref="F1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7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23</v>
      </c>
      <c r="D3" s="2"/>
      <c r="E3" s="2"/>
      <c r="F3" s="2"/>
      <c r="G3" s="2">
        <v>42</v>
      </c>
      <c r="H3" s="2"/>
      <c r="I3" s="2">
        <v>42</v>
      </c>
      <c r="J3" s="2"/>
      <c r="K3" s="2"/>
      <c r="L3" s="2"/>
      <c r="M3" s="2"/>
      <c r="N3" s="2">
        <v>52</v>
      </c>
      <c r="O3" s="2"/>
      <c r="P3" s="62">
        <v>159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4" customFormat="1" ht="26.1" customHeight="1" x14ac:dyDescent="0.2">
      <c r="A4" s="63" t="s">
        <v>67</v>
      </c>
      <c r="B4" s="61"/>
      <c r="C4" s="61">
        <v>4</v>
      </c>
      <c r="D4" s="61"/>
      <c r="E4" s="61"/>
      <c r="F4" s="61"/>
      <c r="G4" s="61">
        <v>24</v>
      </c>
      <c r="H4" s="61"/>
      <c r="I4" s="61">
        <v>8</v>
      </c>
      <c r="J4" s="61"/>
      <c r="K4" s="61"/>
      <c r="L4" s="61"/>
      <c r="M4" s="61"/>
      <c r="N4" s="61">
        <v>30</v>
      </c>
      <c r="O4" s="61"/>
      <c r="P4" s="61">
        <v>66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0.17391304347826086</v>
      </c>
      <c r="D5" s="4"/>
      <c r="E5" s="4"/>
      <c r="F5" s="4"/>
      <c r="G5" s="4">
        <v>0.5714285714285714</v>
      </c>
      <c r="H5" s="4"/>
      <c r="I5" s="4">
        <v>0.19047619047619047</v>
      </c>
      <c r="J5" s="4"/>
      <c r="K5" s="4"/>
      <c r="L5" s="4"/>
      <c r="M5" s="4"/>
      <c r="N5" s="4">
        <v>0.57692307692307687</v>
      </c>
      <c r="O5" s="4"/>
      <c r="P5" s="4">
        <v>0.41509433962264153</v>
      </c>
    </row>
    <row r="6" spans="1:43" ht="25.5" x14ac:dyDescent="0.2">
      <c r="A6" s="36" t="s">
        <v>17</v>
      </c>
      <c r="B6" s="5"/>
      <c r="C6" s="5">
        <v>3.5</v>
      </c>
      <c r="D6" s="5"/>
      <c r="E6" s="5"/>
      <c r="F6" s="5"/>
      <c r="G6" s="5">
        <v>5.375</v>
      </c>
      <c r="H6" s="5"/>
      <c r="I6" s="5">
        <v>4.625</v>
      </c>
      <c r="J6" s="5"/>
      <c r="K6" s="5"/>
      <c r="L6" s="5"/>
      <c r="M6" s="5"/>
      <c r="N6" s="5">
        <v>6.6</v>
      </c>
      <c r="O6" s="5"/>
      <c r="P6" s="5">
        <v>5.7272727272727275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MPR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2023-07-12T11:16:28Z</dcterms:modified>
</cp:coreProperties>
</file>