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PEF\PEF CRÓNICOS\FORMULARIOS\"/>
    </mc:Choice>
  </mc:AlternateContent>
  <bookViews>
    <workbookView xWindow="-120" yWindow="-120" windowWidth="29040" windowHeight="15990" tabRatio="500"/>
  </bookViews>
  <sheets>
    <sheet name="CUESTIONARIO ADHERENCIA" sheetId="2" r:id="rId1"/>
    <sheet name="DISNEA" sheetId="3" r:id="rId2"/>
    <sheet name="FATIGA" sheetId="4" r:id="rId3"/>
    <sheet name="VALORACION FISICA" sheetId="5" r:id="rId4"/>
    <sheet name="Listados" sheetId="6" r:id="rId5"/>
    <sheet name="Hoja2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4" l="1"/>
  <c r="C19" i="4"/>
  <c r="G25" i="2" l="1"/>
  <c r="E4" i="2" l="1"/>
  <c r="C4" i="2"/>
  <c r="B13" i="5" l="1"/>
  <c r="G5" i="5" s="1"/>
</calcChain>
</file>

<file path=xl/comments1.xml><?xml version="1.0" encoding="utf-8"?>
<comments xmlns="http://schemas.openxmlformats.org/spreadsheetml/2006/main">
  <authors>
    <author>Capa Espejo, Santiago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Poner la cifra numérica (3,2 o 1) que corresponda Aa la respuesta.
Ver tabla superior.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 xml:space="preserve">Poner la cifra numérica (3,2 o 1) que corresponda Aa la respuesta.
Ver tabla superior.
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</rPr>
          <t xml:space="preserve">Poner la cifra numérica (3,2 o 1) que corresponda Aa la respuesta.
Ver tabla superior.
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 xml:space="preserve">¿ALTA, MEDIA
Ó BAJA?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Capa Espejo, Santiago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Opciones:
Si
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Valorar del
1 al 10</t>
        </r>
      </text>
    </comment>
  </commentList>
</comments>
</file>

<file path=xl/sharedStrings.xml><?xml version="1.0" encoding="utf-8"?>
<sst xmlns="http://schemas.openxmlformats.org/spreadsheetml/2006/main" count="91" uniqueCount="82">
  <si>
    <t>FACTORES QUE PREDISPONEN A LA ACTIVIDAD FISICA</t>
  </si>
  <si>
    <t>1- ¿Tiene Vd conocimientos sobre la Actividad Física y los beneficios que aporta a la salud?</t>
  </si>
  <si>
    <t>2- ¿Cree firmemente que realizar actividad física es bueno para usted?</t>
  </si>
  <si>
    <t>MAS Ó MENOS</t>
  </si>
  <si>
    <t>3- ¿Le gusta hacer ejercicio con regularidad?</t>
  </si>
  <si>
    <t xml:space="preserve">4- ¿Considera que tiene Vd condiciones adecuadas para realizar ejercicio físico? </t>
  </si>
  <si>
    <t>FACTORES FAVORABLES PARA LA PRACTICA FISICA</t>
  </si>
  <si>
    <t>5- ¿Tiene Vd conocimientos sobre los deportes y se mantiene informado sobre este tema?</t>
  </si>
  <si>
    <t xml:space="preserve">6- ¿Sabría planificar un  programa de actividad física? </t>
  </si>
  <si>
    <t xml:space="preserve">7- ¿Sabe dónde podría acudir  para hacer actividad física cerca de su casa o de su trabajo? </t>
  </si>
  <si>
    <t xml:space="preserve">8- ¿Tiene el equipo necesario para practicar las actividades físicas que le gustan? </t>
  </si>
  <si>
    <t>FACTORES QUE FORTALECEN LA PRACTICA DE LA ACTIVIDAD FISICA</t>
  </si>
  <si>
    <t>9- ¿Su familia le anima a practicar actividad física con regularidad?</t>
  </si>
  <si>
    <t>10- ¿Tiene amigos que realizan las mismas actividades que usted?</t>
  </si>
  <si>
    <t>11-¿En el trabajo le animan (o le animaban si está jubilado) a participar en actividades físicas?</t>
  </si>
  <si>
    <t xml:space="preserve">12- ¿Su médico y otros profesionales de la salud le animan  a realizar ejercicio? </t>
  </si>
  <si>
    <t>TOTAL</t>
  </si>
  <si>
    <t>CONCLUSIÓN</t>
  </si>
  <si>
    <t>F. PREDISPONENTES</t>
  </si>
  <si>
    <t>F. FAVORABLES</t>
  </si>
  <si>
    <t>F. REFORZADORES</t>
  </si>
  <si>
    <t>ADHESIÓN ALTA</t>
  </si>
  <si>
    <t xml:space="preserve">Punt.  11-12 </t>
  </si>
  <si>
    <t>Punt. 11-12</t>
  </si>
  <si>
    <t>Punt. 33-36</t>
  </si>
  <si>
    <t>ADHESIÓN MEDIA</t>
  </si>
  <si>
    <t>Punt.  9-10</t>
  </si>
  <si>
    <t>Punt.  25-32</t>
  </si>
  <si>
    <t>ADHESIÓN BAJA</t>
  </si>
  <si>
    <t>Punt &lt;8</t>
  </si>
  <si>
    <t>Punt &lt;24</t>
  </si>
  <si>
    <t>GRADO</t>
  </si>
  <si>
    <t>ACTIVIDAD</t>
  </si>
  <si>
    <t>¿Al realizar ejercicio intenso le cuesta respirar?</t>
  </si>
  <si>
    <t>¿Al andar deprisa en llano o subir una 
pendiente poco pronunciada le cuesta respirar?</t>
  </si>
  <si>
    <t>¿Puede mantener el paso de
 otras personas de la misma edad o el suyo propio caminando en llano o tiene que parar para descansar?</t>
  </si>
  <si>
    <t>¿Al andar unos 100 metros o pocos minutos después de andar en llano la dificultad para respirar hace que tenga que parar a descansar?</t>
  </si>
  <si>
    <t xml:space="preserve">¿El vestirse o desvestirse le supone un esfuerzo tal que le provoca una falta de aire que le impide salir de casa? </t>
  </si>
  <si>
    <t>A continuación le voy a hacer unas preguntas en relación con la sensación de cansancio general o fatiga que haya sentido en esta última semana.
¿Se sintió usted cansado(fatigado) durante la semana pasada?</t>
  </si>
  <si>
    <t>NO</t>
  </si>
  <si>
    <t>1. Califique su fatiga(cansancio) EN ESTE MISMO MOMENTO.</t>
  </si>
  <si>
    <t>4. Ha interferido su fatiga durante las últimas 24h  con su:</t>
  </si>
  <si>
    <t xml:space="preserve">          A. Actividades de la vida diaria, en general</t>
  </si>
  <si>
    <t xml:space="preserve">          B. Estado de ánimo</t>
  </si>
  <si>
    <t xml:space="preserve">          C. Capacidad para caminar</t>
  </si>
  <si>
    <t xml:space="preserve">          D. Trabajo normal (ya sea en casa o fuera del hogar)</t>
  </si>
  <si>
    <t xml:space="preserve">          E. Relaciones con otras personas</t>
  </si>
  <si>
    <t xml:space="preserve">          F. Capacidad de diversión(disfrutar de la vida)</t>
  </si>
  <si>
    <t>SI</t>
  </si>
  <si>
    <t>FC</t>
  </si>
  <si>
    <r>
      <rPr>
        <i/>
        <sz val="11"/>
        <color rgb="FF000000"/>
        <rFont val="Calibri"/>
        <family val="2"/>
        <charset val="1"/>
      </rPr>
      <t>SpO</t>
    </r>
    <r>
      <rPr>
        <i/>
        <vertAlign val="subscript"/>
        <sz val="11"/>
        <color rgb="FF000000"/>
        <rFont val="Calibri"/>
        <family val="2"/>
        <charset val="1"/>
      </rPr>
      <t>2</t>
    </r>
  </si>
  <si>
    <t>TA</t>
  </si>
  <si>
    <t>Borg</t>
  </si>
  <si>
    <t>metros recorridos</t>
  </si>
  <si>
    <t>metros predicho</t>
  </si>
  <si>
    <t xml:space="preserve">                               Inicio</t>
  </si>
  <si>
    <t xml:space="preserve">                               Final</t>
  </si>
  <si>
    <t>Incidencias:</t>
  </si>
  <si>
    <t>T. Fuerza-Dinamometría</t>
  </si>
  <si>
    <t>Mano D</t>
  </si>
  <si>
    <t>Mano I</t>
  </si>
  <si>
    <t>Ecuación de Trooster T. Et al 1999</t>
  </si>
  <si>
    <t>Valor Predicho</t>
  </si>
  <si>
    <t>Estatura (cm)</t>
  </si>
  <si>
    <t>Edad (años)</t>
  </si>
  <si>
    <t>Peso (kg)</t>
  </si>
  <si>
    <t>Sexo (0=mujer y 1=Hombre)</t>
  </si>
  <si>
    <t>RESPUESTA</t>
  </si>
  <si>
    <t>ADHESIÓN</t>
  </si>
  <si>
    <t>CUESTIONARIO DE ADHERENCIA AL EJERCICIO</t>
  </si>
  <si>
    <r>
      <t xml:space="preserve">Test mMRC Neumología para valoración de </t>
    </r>
    <r>
      <rPr>
        <b/>
        <sz val="14"/>
        <color theme="0"/>
        <rFont val="Calibri"/>
        <family val="2"/>
      </rPr>
      <t>DISNEA</t>
    </r>
  </si>
  <si>
    <t>Determina el grado en el que está el paciente del grado 0 al grado IV</t>
  </si>
  <si>
    <t>TEST DE FATIGA</t>
  </si>
  <si>
    <t xml:space="preserve">Ahora clasifique del 0 al 10 la sensación de cansancio o fatiga que haya sentido en las diferentes situacione que le voy a plantear.Considerando el 0 como ninguna fatiga y el 10 la sensación de fatiga máxima que le impediría hacer cualquier tipo de actividad. </t>
  </si>
  <si>
    <t>Elegir la respuesta del desplegable de la columna C</t>
  </si>
  <si>
    <t>2. Califique su fatiga (cansancio) MEDIA durante las últimas 24 horas.</t>
  </si>
  <si>
    <t>3.Califique su fatiga(cansancio) MÁXIMA durantelas últimas 24 horas.</t>
  </si>
  <si>
    <t>Promedio total</t>
  </si>
  <si>
    <t>Promedio 4.C y D</t>
  </si>
  <si>
    <t>VALORACIÓN DE LA CONDICIÓN FÍSICA</t>
  </si>
  <si>
    <t>Test de la Caminata 6 min</t>
  </si>
  <si>
    <t>Introducir Datos del paciente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</si>
</sst>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d\-mmm"/>
  </numFmts>
  <fonts count="1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vertAlign val="subscript"/>
      <sz val="11"/>
      <color rgb="FF000000"/>
      <name val="Calibri"/>
      <family val="2"/>
      <charset val="1"/>
    </font>
    <font>
      <b/>
      <sz val="11"/>
      <color rgb="FF000000"/>
      <name val="Verdana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4"/>
      <color theme="0"/>
      <name val="Calibri"/>
      <family val="2"/>
    </font>
    <font>
      <sz val="11"/>
      <color theme="0"/>
      <name val="Calibri"/>
      <family val="2"/>
      <charset val="1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i/>
      <sz val="11"/>
      <color theme="0"/>
      <name val="Calibri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DEEBF7"/>
        <bgColor rgb="FFE2F0D9"/>
      </patternFill>
    </fill>
    <fill>
      <patternFill patternType="solid">
        <fgColor rgb="FF5B9BD5"/>
        <bgColor rgb="FF80808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339966"/>
      </patternFill>
    </fill>
    <fill>
      <patternFill patternType="solid">
        <fgColor rgb="FFFFC000"/>
        <bgColor rgb="FF548235"/>
      </patternFill>
    </fill>
    <fill>
      <patternFill patternType="solid">
        <fgColor rgb="FFFFDB69"/>
        <bgColor rgb="FFCCCCFF"/>
      </patternFill>
    </fill>
    <fill>
      <patternFill patternType="solid">
        <fgColor rgb="FFFF0000"/>
        <bgColor rgb="FFFF9900"/>
      </patternFill>
    </fill>
    <fill>
      <patternFill patternType="solid">
        <fgColor theme="7" tint="0.59999389629810485"/>
        <bgColor rgb="FF548235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rgb="FFF8CBAD"/>
      </patternFill>
    </fill>
    <fill>
      <patternFill patternType="solid">
        <fgColor rgb="FF92D050"/>
        <bgColor rgb="FFBDD7EE"/>
      </patternFill>
    </fill>
    <fill>
      <patternFill patternType="solid">
        <fgColor theme="9" tint="0.59999389629810485"/>
        <bgColor rgb="FFFFCCCC"/>
      </patternFill>
    </fill>
    <fill>
      <patternFill patternType="solid">
        <fgColor theme="9" tint="-0.499984740745262"/>
        <bgColor rgb="FFFFFF00"/>
      </patternFill>
    </fill>
    <fill>
      <patternFill patternType="solid">
        <fgColor theme="9" tint="0.39997558519241921"/>
        <bgColor rgb="FFFFFF00"/>
      </patternFill>
    </fill>
    <fill>
      <patternFill patternType="solid">
        <fgColor rgb="FF9966FF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ck">
        <color theme="7"/>
      </left>
      <right style="thin">
        <color theme="7"/>
      </right>
      <top style="thick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ck">
        <color theme="7"/>
      </top>
      <bottom style="thin">
        <color theme="7"/>
      </bottom>
      <diagonal/>
    </border>
    <border>
      <left style="thick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ck">
        <color theme="7"/>
      </left>
      <right style="thin">
        <color theme="7"/>
      </right>
      <top style="thin">
        <color theme="7"/>
      </top>
      <bottom style="thick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ck">
        <color theme="7"/>
      </bottom>
      <diagonal/>
    </border>
    <border>
      <left style="thick">
        <color theme="7"/>
      </left>
      <right/>
      <top style="thick">
        <color theme="7"/>
      </top>
      <bottom style="thick">
        <color theme="7"/>
      </bottom>
      <diagonal/>
    </border>
    <border>
      <left/>
      <right/>
      <top style="thick">
        <color theme="7"/>
      </top>
      <bottom style="thick">
        <color theme="7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n">
        <color theme="7"/>
      </left>
      <right/>
      <top style="thick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ck">
        <color theme="7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n">
        <color theme="5"/>
      </bottom>
      <diagonal/>
    </border>
    <border>
      <left style="thick">
        <color theme="5"/>
      </left>
      <right style="thick">
        <color theme="5"/>
      </right>
      <top style="thin">
        <color theme="5"/>
      </top>
      <bottom style="thin">
        <color theme="5"/>
      </bottom>
      <diagonal/>
    </border>
    <border>
      <left style="thick">
        <color theme="5"/>
      </left>
      <right style="thick">
        <color theme="5"/>
      </right>
      <top style="thin">
        <color theme="5"/>
      </top>
      <bottom style="thick">
        <color theme="5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theme="5"/>
      </left>
      <right style="thin">
        <color theme="5"/>
      </right>
      <top style="thick">
        <color theme="5"/>
      </top>
      <bottom style="thick">
        <color theme="5"/>
      </bottom>
      <diagonal/>
    </border>
    <border>
      <left style="thin">
        <color theme="5"/>
      </left>
      <right style="thin">
        <color theme="5"/>
      </right>
      <top style="thick">
        <color theme="5"/>
      </top>
      <bottom style="thick">
        <color theme="5"/>
      </bottom>
      <diagonal/>
    </border>
    <border>
      <left style="thin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ck">
        <color theme="5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 style="thin">
        <color theme="5"/>
      </right>
      <top style="thick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ck">
        <color theme="5"/>
      </top>
      <bottom style="thin">
        <color theme="5"/>
      </bottom>
      <diagonal/>
    </border>
    <border>
      <left style="thin">
        <color theme="5"/>
      </left>
      <right style="thick">
        <color theme="5"/>
      </right>
      <top style="thick">
        <color theme="5"/>
      </top>
      <bottom style="thin">
        <color theme="5"/>
      </bottom>
      <diagonal/>
    </border>
    <border>
      <left style="thick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ck">
        <color theme="5"/>
      </right>
      <top style="thin">
        <color theme="5"/>
      </top>
      <bottom style="thin">
        <color theme="5"/>
      </bottom>
      <diagonal/>
    </border>
    <border>
      <left style="thick">
        <color theme="5"/>
      </left>
      <right style="thin">
        <color theme="5"/>
      </right>
      <top style="thin">
        <color theme="5"/>
      </top>
      <bottom style="thick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ck">
        <color theme="5"/>
      </bottom>
      <diagonal/>
    </border>
    <border>
      <left style="thin">
        <color theme="5"/>
      </left>
      <right style="thick">
        <color theme="5"/>
      </right>
      <top style="thin">
        <color theme="5"/>
      </top>
      <bottom style="thick">
        <color theme="5"/>
      </bottom>
      <diagonal/>
    </border>
    <border>
      <left style="thick">
        <color theme="5"/>
      </left>
      <right/>
      <top style="thick">
        <color theme="5"/>
      </top>
      <bottom style="thin">
        <color theme="5"/>
      </bottom>
      <diagonal/>
    </border>
    <border>
      <left/>
      <right style="thick">
        <color theme="5"/>
      </right>
      <top style="thick">
        <color theme="5"/>
      </top>
      <bottom style="thin">
        <color theme="5"/>
      </bottom>
      <diagonal/>
    </border>
    <border>
      <left style="thick">
        <color theme="5"/>
      </left>
      <right/>
      <top style="thin">
        <color theme="5"/>
      </top>
      <bottom style="thin">
        <color theme="5"/>
      </bottom>
      <diagonal/>
    </border>
    <border>
      <left/>
      <right style="thick">
        <color theme="5"/>
      </right>
      <top style="thin">
        <color theme="5"/>
      </top>
      <bottom style="thin">
        <color theme="5"/>
      </bottom>
      <diagonal/>
    </border>
    <border>
      <left style="thick">
        <color theme="5"/>
      </left>
      <right/>
      <top style="thin">
        <color theme="5"/>
      </top>
      <bottom style="thick">
        <color theme="5"/>
      </bottom>
      <diagonal/>
    </border>
    <border>
      <left/>
      <right style="thick">
        <color theme="5"/>
      </right>
      <top style="thin">
        <color theme="5"/>
      </top>
      <bottom style="thick">
        <color theme="5"/>
      </bottom>
      <diagonal/>
    </border>
    <border>
      <left style="thick">
        <color rgb="FFFF0000"/>
      </left>
      <right style="thick">
        <color theme="5"/>
      </right>
      <top style="thick">
        <color rgb="FFFF0000"/>
      </top>
      <bottom style="thick">
        <color rgb="FFFF0000"/>
      </bottom>
      <diagonal/>
    </border>
    <border>
      <left style="thick">
        <color theme="5"/>
      </left>
      <right/>
      <top style="thick">
        <color rgb="FFFF0000"/>
      </top>
      <bottom style="thick">
        <color theme="5"/>
      </bottom>
      <diagonal/>
    </border>
    <border>
      <left/>
      <right style="thick">
        <color rgb="FFFF0000"/>
      </right>
      <top style="thick">
        <color rgb="FFFF0000"/>
      </top>
      <bottom style="thick">
        <color theme="5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ck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rgb="FF002060"/>
      </right>
      <top style="thick">
        <color rgb="FF002060"/>
      </top>
      <bottom style="thin">
        <color rgb="FF002060"/>
      </bottom>
      <diagonal/>
    </border>
    <border>
      <left style="thick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 style="thin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/>
      <diagonal/>
    </border>
    <border>
      <left/>
      <right/>
      <top style="thick">
        <color rgb="FF002060"/>
      </top>
      <bottom style="thin">
        <color rgb="FF002060"/>
      </bottom>
      <diagonal/>
    </border>
    <border>
      <left/>
      <right/>
      <top/>
      <bottom style="thin">
        <color theme="9" tint="-0.499984740745262"/>
      </bottom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auto="1"/>
      </left>
      <right/>
      <top/>
      <bottom/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 style="thick">
        <color auto="1"/>
      </right>
      <top style="thick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/>
      <top style="thin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ck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rgb="FF7030A0"/>
      </top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n">
        <color rgb="FF7030A0"/>
      </bottom>
      <diagonal/>
    </border>
    <border>
      <left style="thick">
        <color rgb="FF7030A0"/>
      </left>
      <right style="thick">
        <color rgb="FF7030A0"/>
      </right>
      <top style="thin">
        <color rgb="FF7030A0"/>
      </top>
      <bottom style="thick">
        <color rgb="FF7030A0"/>
      </bottom>
      <diagonal/>
    </border>
    <border>
      <left style="thick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ck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thin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/>
      <diagonal/>
    </border>
    <border>
      <left style="medium">
        <color auto="1"/>
      </left>
      <right/>
      <top style="thick">
        <color rgb="FF7030A0"/>
      </top>
      <bottom style="thin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n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n">
        <color auto="1"/>
      </right>
      <top style="thick">
        <color rgb="FF7030A0"/>
      </top>
      <bottom style="thick">
        <color rgb="FF7030A0"/>
      </bottom>
      <diagonal/>
    </border>
    <border>
      <left style="thin">
        <color auto="1"/>
      </left>
      <right style="thin">
        <color auto="1"/>
      </right>
      <top style="thick">
        <color rgb="FF7030A0"/>
      </top>
      <bottom style="thick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7" borderId="10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2" fontId="1" fillId="10" borderId="10" xfId="0" applyNumberFormat="1" applyFont="1" applyFill="1" applyBorder="1"/>
    <xf numFmtId="0" fontId="8" fillId="2" borderId="20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164" fontId="0" fillId="0" borderId="23" xfId="0" applyNumberFormat="1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12" borderId="18" xfId="0" applyFill="1" applyBorder="1" applyAlignment="1">
      <alignment horizontal="center"/>
    </xf>
    <xf numFmtId="0" fontId="0" fillId="12" borderId="1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6" borderId="25" xfId="0" applyFill="1" applyBorder="1"/>
    <xf numFmtId="0" fontId="0" fillId="6" borderId="28" xfId="0" applyFill="1" applyBorder="1"/>
    <xf numFmtId="0" fontId="0" fillId="6" borderId="31" xfId="0" applyFill="1" applyBorder="1"/>
    <xf numFmtId="0" fontId="7" fillId="11" borderId="38" xfId="0" applyFont="1" applyFill="1" applyBorder="1"/>
    <xf numFmtId="0" fontId="0" fillId="8" borderId="17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7" xfId="0" applyBorder="1"/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/>
    <xf numFmtId="0" fontId="0" fillId="0" borderId="41" xfId="0" applyBorder="1"/>
    <xf numFmtId="0" fontId="14" fillId="13" borderId="41" xfId="0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56" xfId="0" applyBorder="1"/>
    <xf numFmtId="0" fontId="0" fillId="0" borderId="0" xfId="0" applyAlignment="1">
      <alignment wrapText="1"/>
    </xf>
    <xf numFmtId="0" fontId="11" fillId="0" borderId="6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62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0" fillId="0" borderId="63" xfId="0" applyBorder="1"/>
    <xf numFmtId="2" fontId="0" fillId="0" borderId="57" xfId="0" applyNumberFormat="1" applyBorder="1"/>
    <xf numFmtId="0" fontId="0" fillId="0" borderId="7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80" xfId="0" applyBorder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4" fillId="0" borderId="82" xfId="0" applyFont="1" applyBorder="1" applyAlignment="1">
      <alignment vertical="center" wrapText="1"/>
    </xf>
    <xf numFmtId="0" fontId="0" fillId="0" borderId="83" xfId="0" applyBorder="1" applyAlignment="1">
      <alignment vertical="center" wrapText="1"/>
    </xf>
    <xf numFmtId="0" fontId="0" fillId="0" borderId="84" xfId="0" applyBorder="1" applyAlignment="1">
      <alignment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8" fillId="22" borderId="89" xfId="0" applyFont="1" applyFill="1" applyBorder="1" applyAlignment="1">
      <alignment vertical="center" wrapText="1"/>
    </xf>
    <xf numFmtId="0" fontId="18" fillId="22" borderId="90" xfId="0" applyFont="1" applyFill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0" fillId="0" borderId="88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0" borderId="80" xfId="0" applyBorder="1"/>
    <xf numFmtId="0" fontId="0" fillId="0" borderId="92" xfId="0" applyBorder="1" applyAlignment="1">
      <alignment horizontal="right"/>
    </xf>
    <xf numFmtId="0" fontId="6" fillId="0" borderId="93" xfId="0" applyFont="1" applyBorder="1"/>
    <xf numFmtId="0" fontId="18" fillId="22" borderId="70" xfId="0" applyFont="1" applyFill="1" applyBorder="1" applyAlignment="1">
      <alignment vertical="center" wrapText="1"/>
    </xf>
    <xf numFmtId="0" fontId="4" fillId="0" borderId="85" xfId="0" applyFont="1" applyBorder="1" applyAlignment="1">
      <alignment vertical="center" wrapText="1"/>
    </xf>
    <xf numFmtId="0" fontId="4" fillId="0" borderId="87" xfId="0" applyFont="1" applyBorder="1" applyAlignment="1">
      <alignment vertical="center" wrapText="1"/>
    </xf>
    <xf numFmtId="0" fontId="13" fillId="7" borderId="0" xfId="0" applyFont="1" applyFill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2" fontId="11" fillId="10" borderId="36" xfId="0" applyNumberFormat="1" applyFont="1" applyFill="1" applyBorder="1" applyAlignment="1">
      <alignment horizontal="left"/>
    </xf>
    <xf numFmtId="2" fontId="11" fillId="10" borderId="37" xfId="0" applyNumberFormat="1" applyFont="1" applyFill="1" applyBorder="1" applyAlignment="1">
      <alignment horizontal="left"/>
    </xf>
    <xf numFmtId="0" fontId="0" fillId="7" borderId="10" xfId="0" applyFill="1" applyBorder="1" applyAlignment="1">
      <alignment horizontal="right"/>
    </xf>
    <xf numFmtId="0" fontId="8" fillId="3" borderId="39" xfId="0" applyFont="1" applyFill="1" applyBorder="1" applyAlignment="1">
      <alignment horizontal="left"/>
    </xf>
    <xf numFmtId="0" fontId="8" fillId="3" borderId="40" xfId="0" applyFont="1" applyFill="1" applyBorder="1" applyAlignment="1">
      <alignment horizontal="left"/>
    </xf>
    <xf numFmtId="2" fontId="11" fillId="10" borderId="32" xfId="0" applyNumberFormat="1" applyFont="1" applyFill="1" applyBorder="1" applyAlignment="1">
      <alignment horizontal="left"/>
    </xf>
    <xf numFmtId="2" fontId="11" fillId="10" borderId="33" xfId="0" applyNumberFormat="1" applyFont="1" applyFill="1" applyBorder="1" applyAlignment="1">
      <alignment horizontal="left"/>
    </xf>
    <xf numFmtId="2" fontId="11" fillId="10" borderId="34" xfId="0" applyNumberFormat="1" applyFont="1" applyFill="1" applyBorder="1" applyAlignment="1">
      <alignment horizontal="left"/>
    </xf>
    <xf numFmtId="2" fontId="11" fillId="10" borderId="35" xfId="0" applyNumberFormat="1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5" fillId="13" borderId="42" xfId="0" applyFont="1" applyFill="1" applyBorder="1" applyAlignment="1">
      <alignment horizontal="center" vertical="center"/>
    </xf>
    <xf numFmtId="0" fontId="15" fillId="13" borderId="43" xfId="0" applyFont="1" applyFill="1" applyBorder="1" applyAlignment="1">
      <alignment horizontal="center" vertical="center"/>
    </xf>
    <xf numFmtId="0" fontId="15" fillId="13" borderId="44" xfId="0" applyFont="1" applyFill="1" applyBorder="1" applyAlignment="1">
      <alignment horizontal="center" vertical="center"/>
    </xf>
    <xf numFmtId="0" fontId="17" fillId="14" borderId="55" xfId="0" applyFont="1" applyFill="1" applyBorder="1" applyAlignment="1">
      <alignment horizontal="center"/>
    </xf>
    <xf numFmtId="0" fontId="0" fillId="5" borderId="41" xfId="0" applyFill="1" applyBorder="1" applyAlignment="1">
      <alignment horizontal="center" vertical="center"/>
    </xf>
    <xf numFmtId="0" fontId="14" fillId="20" borderId="1" xfId="0" applyFont="1" applyFill="1" applyBorder="1" applyAlignment="1">
      <alignment horizontal="right" vertical="center" wrapText="1"/>
    </xf>
    <xf numFmtId="0" fontId="14" fillId="20" borderId="0" xfId="0" applyFont="1" applyFill="1" applyAlignment="1">
      <alignment horizontal="right" vertical="center" wrapText="1"/>
    </xf>
    <xf numFmtId="0" fontId="12" fillId="21" borderId="1" xfId="0" applyFont="1" applyFill="1" applyBorder="1" applyAlignment="1">
      <alignment horizontal="right" vertical="center" wrapText="1"/>
    </xf>
    <xf numFmtId="0" fontId="12" fillId="21" borderId="0" xfId="0" applyFont="1" applyFill="1" applyAlignment="1">
      <alignment horizontal="right" vertical="center" wrapText="1"/>
    </xf>
    <xf numFmtId="0" fontId="1" fillId="19" borderId="64" xfId="0" applyFont="1" applyFill="1" applyBorder="1" applyAlignment="1">
      <alignment horizontal="left" wrapText="1"/>
    </xf>
    <xf numFmtId="0" fontId="1" fillId="19" borderId="65" xfId="0" applyFont="1" applyFill="1" applyBorder="1" applyAlignment="1">
      <alignment horizontal="left" wrapText="1"/>
    </xf>
    <xf numFmtId="0" fontId="0" fillId="19" borderId="66" xfId="0" applyFill="1" applyBorder="1" applyAlignment="1">
      <alignment horizontal="left" wrapText="1"/>
    </xf>
    <xf numFmtId="0" fontId="0" fillId="19" borderId="67" xfId="0" applyFill="1" applyBorder="1" applyAlignment="1">
      <alignment horizontal="left" wrapText="1"/>
    </xf>
    <xf numFmtId="0" fontId="0" fillId="19" borderId="68" xfId="0" applyFill="1" applyBorder="1" applyAlignment="1">
      <alignment horizontal="left" wrapText="1"/>
    </xf>
    <xf numFmtId="0" fontId="0" fillId="19" borderId="69" xfId="0" applyFill="1" applyBorder="1" applyAlignment="1">
      <alignment horizontal="left" wrapText="1"/>
    </xf>
    <xf numFmtId="0" fontId="1" fillId="18" borderId="64" xfId="0" applyFont="1" applyFill="1" applyBorder="1" applyAlignment="1">
      <alignment horizontal="left" vertical="center" wrapText="1"/>
    </xf>
    <xf numFmtId="0" fontId="1" fillId="18" borderId="65" xfId="0" applyFont="1" applyFill="1" applyBorder="1" applyAlignment="1">
      <alignment horizontal="left" vertical="center" wrapText="1"/>
    </xf>
    <xf numFmtId="0" fontId="1" fillId="18" borderId="66" xfId="0" applyFont="1" applyFill="1" applyBorder="1" applyAlignment="1">
      <alignment horizontal="left" wrapText="1"/>
    </xf>
    <xf numFmtId="0" fontId="1" fillId="18" borderId="67" xfId="0" applyFont="1" applyFill="1" applyBorder="1" applyAlignment="1">
      <alignment horizontal="left" wrapText="1"/>
    </xf>
    <xf numFmtId="0" fontId="1" fillId="18" borderId="68" xfId="0" applyFont="1" applyFill="1" applyBorder="1" applyAlignment="1">
      <alignment horizontal="left" wrapText="1"/>
    </xf>
    <xf numFmtId="0" fontId="1" fillId="18" borderId="69" xfId="0" applyFont="1" applyFill="1" applyBorder="1" applyAlignment="1">
      <alignment horizontal="left" wrapText="1"/>
    </xf>
    <xf numFmtId="0" fontId="11" fillId="17" borderId="61" xfId="0" applyFont="1" applyFill="1" applyBorder="1" applyAlignment="1">
      <alignment horizontal="center" vertical="center" wrapText="1"/>
    </xf>
    <xf numFmtId="0" fontId="11" fillId="17" borderId="59" xfId="0" applyFont="1" applyFill="1" applyBorder="1" applyAlignment="1">
      <alignment horizontal="center" vertical="center" wrapText="1"/>
    </xf>
    <xf numFmtId="0" fontId="13" fillId="16" borderId="0" xfId="0" applyFont="1" applyFill="1" applyAlignment="1">
      <alignment horizontal="center" vertical="center"/>
    </xf>
    <xf numFmtId="0" fontId="16" fillId="0" borderId="56" xfId="0" applyFont="1" applyBorder="1" applyAlignment="1">
      <alignment horizontal="center"/>
    </xf>
    <xf numFmtId="0" fontId="11" fillId="0" borderId="58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1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73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3" fillId="15" borderId="71" xfId="0" applyFont="1" applyFill="1" applyBorder="1" applyAlignment="1">
      <alignment horizontal="center" vertical="center"/>
    </xf>
    <xf numFmtId="0" fontId="13" fillId="15" borderId="72" xfId="0" applyFont="1" applyFill="1" applyBorder="1" applyAlignment="1">
      <alignment horizontal="center" vertical="center"/>
    </xf>
    <xf numFmtId="0" fontId="13" fillId="15" borderId="7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DD7EE"/>
      <rgbColor rgb="FF808080"/>
      <rgbColor rgb="FF5B9BD5"/>
      <rgbColor rgb="FF7030A0"/>
      <rgbColor rgb="FFFFCC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DC3E6"/>
      <rgbColor rgb="FFFFCCFF"/>
      <rgbColor rgb="FFCC99FF"/>
      <rgbColor rgb="FFF8CBAD"/>
      <rgbColor rgb="FF3366FF"/>
      <rgbColor rgb="FF33CCCC"/>
      <rgbColor rgb="FF99CC00"/>
      <rgbColor rgb="FFFFC0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99FF"/>
      <color rgb="FF9966FF"/>
      <color rgb="FFFFDB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</xdr:colOff>
      <xdr:row>3</xdr:row>
      <xdr:rowOff>137160</xdr:rowOff>
    </xdr:from>
    <xdr:to>
      <xdr:col>6</xdr:col>
      <xdr:colOff>521970</xdr:colOff>
      <xdr:row>5</xdr:row>
      <xdr:rowOff>121920</xdr:rowOff>
    </xdr:to>
    <xdr:sp macro="" textlink="">
      <xdr:nvSpPr>
        <xdr:cNvPr id="3" name="Flecha doblad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5189220" y="41910"/>
          <a:ext cx="365760" cy="937260"/>
        </a:xfrm>
        <a:prstGeom prst="bentArrow">
          <a:avLst>
            <a:gd name="adj1" fmla="val 25000"/>
            <a:gd name="adj2" fmla="val 25000"/>
            <a:gd name="adj3" fmla="val 25000"/>
            <a:gd name="adj4" fmla="val 5226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453390</xdr:colOff>
      <xdr:row>26</xdr:row>
      <xdr:rowOff>7620</xdr:rowOff>
    </xdr:from>
    <xdr:to>
      <xdr:col>5</xdr:col>
      <xdr:colOff>354330</xdr:colOff>
      <xdr:row>27</xdr:row>
      <xdr:rowOff>137160</xdr:rowOff>
    </xdr:to>
    <xdr:sp macro="" textlink="">
      <xdr:nvSpPr>
        <xdr:cNvPr id="5" name="Flecha doblada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 rot="16200000" flipH="1">
          <a:off x="4370070" y="3642360"/>
          <a:ext cx="312420" cy="1653540"/>
        </a:xfrm>
        <a:prstGeom prst="bentArrow">
          <a:avLst>
            <a:gd name="adj1" fmla="val 25000"/>
            <a:gd name="adj2" fmla="val 25000"/>
            <a:gd name="adj3" fmla="val 25000"/>
            <a:gd name="adj4" fmla="val 5226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38099</xdr:colOff>
      <xdr:row>25</xdr:row>
      <xdr:rowOff>118242</xdr:rowOff>
    </xdr:from>
    <xdr:to>
      <xdr:col>6</xdr:col>
      <xdr:colOff>476249</xdr:colOff>
      <xdr:row>26</xdr:row>
      <xdr:rowOff>83820</xdr:rowOff>
    </xdr:to>
    <xdr:sp macro="" textlink="">
      <xdr:nvSpPr>
        <xdr:cNvPr id="13" name="Forma en L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5036143" y="4232291"/>
          <a:ext cx="811643" cy="151386"/>
        </a:xfrm>
        <a:prstGeom prst="corne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6</xdr:col>
      <xdr:colOff>118110</xdr:colOff>
      <xdr:row>30</xdr:row>
      <xdr:rowOff>30480</xdr:rowOff>
    </xdr:from>
    <xdr:to>
      <xdr:col>6</xdr:col>
      <xdr:colOff>411480</xdr:colOff>
      <xdr:row>33</xdr:row>
      <xdr:rowOff>125730</xdr:rowOff>
    </xdr:to>
    <xdr:sp macro="" textlink="">
      <xdr:nvSpPr>
        <xdr:cNvPr id="14" name="Flecha doblada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 rot="16200000" flipH="1" flipV="1">
          <a:off x="5311140" y="5261610"/>
          <a:ext cx="651510" cy="293370"/>
        </a:xfrm>
        <a:prstGeom prst="bentArrow">
          <a:avLst>
            <a:gd name="adj1" fmla="val 25000"/>
            <a:gd name="adj2" fmla="val 25000"/>
            <a:gd name="adj3" fmla="val 25000"/>
            <a:gd name="adj4" fmla="val 5226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</xdr:colOff>
      <xdr:row>9</xdr:row>
      <xdr:rowOff>72390</xdr:rowOff>
    </xdr:from>
    <xdr:to>
      <xdr:col>2</xdr:col>
      <xdr:colOff>861060</xdr:colOff>
      <xdr:row>10</xdr:row>
      <xdr:rowOff>163830</xdr:rowOff>
    </xdr:to>
    <xdr:sp macro="" textlink="">
      <xdr:nvSpPr>
        <xdr:cNvPr id="6" name="Flecha doblada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 rot="10800000">
          <a:off x="2522220" y="4823460"/>
          <a:ext cx="758190" cy="28194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5</xdr:row>
      <xdr:rowOff>34290</xdr:rowOff>
    </xdr:from>
    <xdr:to>
      <xdr:col>3</xdr:col>
      <xdr:colOff>723900</xdr:colOff>
      <xdr:row>5</xdr:row>
      <xdr:rowOff>636270</xdr:rowOff>
    </xdr:to>
    <xdr:sp macro="" textlink="">
      <xdr:nvSpPr>
        <xdr:cNvPr id="2" name="Rectángulo redondead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4564380" y="1539240"/>
          <a:ext cx="1504950" cy="601980"/>
        </a:xfrm>
        <a:prstGeom prst="roundRect">
          <a:avLst/>
        </a:prstGeom>
        <a:solidFill>
          <a:schemeClr val="accent6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900"/>
            <a:t>0- NINGUNA FATIGA</a:t>
          </a:r>
        </a:p>
        <a:p>
          <a:pPr algn="l"/>
          <a:r>
            <a:rPr lang="es-ES" sz="900"/>
            <a:t>10- LA PEOR FATIGA QUE SE PUEDE IMAGINAR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7</xdr:row>
      <xdr:rowOff>133350</xdr:rowOff>
    </xdr:from>
    <xdr:to>
      <xdr:col>4</xdr:col>
      <xdr:colOff>666750</xdr:colOff>
      <xdr:row>11</xdr:row>
      <xdr:rowOff>205740</xdr:rowOff>
    </xdr:to>
    <xdr:sp macro="" textlink="">
      <xdr:nvSpPr>
        <xdr:cNvPr id="2" name="Rectángulo redondead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838450" y="2221230"/>
          <a:ext cx="1977390" cy="1143000"/>
        </a:xfrm>
        <a:prstGeom prst="roundRect">
          <a:avLst/>
        </a:prstGeom>
        <a:solidFill>
          <a:srgbClr val="9999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ES" sz="1100"/>
            <a:t>Al introducir los datos personales de estatura, edad, peso y sexo</a:t>
          </a:r>
          <a:r>
            <a:rPr lang="es-ES" sz="1100" baseline="0"/>
            <a:t> del paciente se calcula automáticamente los metros predichos del paciente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D7D31"/>
  </sheetPr>
  <dimension ref="A1:G36"/>
  <sheetViews>
    <sheetView tabSelected="1" zoomScaleNormal="100" workbookViewId="0">
      <selection sqref="A1:G1"/>
    </sheetView>
  </sheetViews>
  <sheetFormatPr baseColWidth="10" defaultColWidth="10.68359375" defaultRowHeight="14.4" x14ac:dyDescent="0.55000000000000004"/>
  <cols>
    <col min="1" max="1" width="16.41796875" customWidth="1"/>
    <col min="2" max="2" width="14.83984375" bestFit="1" customWidth="1"/>
    <col min="3" max="3" width="13.68359375" customWidth="1"/>
    <col min="4" max="4" width="13.578125" bestFit="1" customWidth="1"/>
    <col min="6" max="6" width="5.15625" customWidth="1"/>
    <col min="7" max="7" width="12.26171875" customWidth="1"/>
    <col min="8" max="8" width="18.83984375" customWidth="1"/>
    <col min="9" max="9" width="15.68359375" customWidth="1"/>
    <col min="10" max="10" width="13.68359375" customWidth="1"/>
    <col min="11" max="11" width="14.15625" customWidth="1"/>
  </cols>
  <sheetData>
    <row r="1" spans="1:7" ht="30" customHeight="1" x14ac:dyDescent="0.55000000000000004">
      <c r="A1" s="75" t="s">
        <v>69</v>
      </c>
      <c r="B1" s="75"/>
      <c r="C1" s="75"/>
      <c r="D1" s="75"/>
      <c r="E1" s="75"/>
      <c r="F1" s="75"/>
      <c r="G1" s="75"/>
    </row>
    <row r="2" spans="1:7" ht="5.0999999999999996" customHeight="1" thickBot="1" x14ac:dyDescent="0.6"/>
    <row r="3" spans="1:7" ht="15" thickTop="1" thickBot="1" x14ac:dyDescent="0.6">
      <c r="C3" s="30" t="s">
        <v>67</v>
      </c>
    </row>
    <row r="4" spans="1:7" ht="15" thickTop="1" thickBot="1" x14ac:dyDescent="0.6">
      <c r="C4" s="10" t="b">
        <f>TRUE()</f>
        <v>1</v>
      </c>
      <c r="D4" s="11" t="s">
        <v>3</v>
      </c>
      <c r="E4" s="12" t="b">
        <f>FALSE()</f>
        <v>0</v>
      </c>
    </row>
    <row r="5" spans="1:7" ht="15" thickTop="1" thickBot="1" x14ac:dyDescent="0.6">
      <c r="C5" s="23">
        <v>3</v>
      </c>
      <c r="D5" s="24">
        <v>2</v>
      </c>
      <c r="E5" s="25">
        <v>1</v>
      </c>
    </row>
    <row r="6" spans="1:7" ht="15" thickTop="1" thickBot="1" x14ac:dyDescent="0.6"/>
    <row r="7" spans="1:7" ht="15" thickTop="1" thickBot="1" x14ac:dyDescent="0.6">
      <c r="A7" s="90" t="s">
        <v>0</v>
      </c>
      <c r="B7" s="91"/>
      <c r="C7" s="91"/>
      <c r="D7" s="91"/>
      <c r="E7" s="91"/>
      <c r="F7" s="91"/>
      <c r="G7" s="9" t="s">
        <v>67</v>
      </c>
    </row>
    <row r="8" spans="1:7" ht="14.7" thickTop="1" x14ac:dyDescent="0.55000000000000004">
      <c r="A8" s="87" t="s">
        <v>1</v>
      </c>
      <c r="B8" s="88"/>
      <c r="C8" s="88"/>
      <c r="D8" s="88"/>
      <c r="E8" s="88"/>
      <c r="F8" s="89"/>
      <c r="G8" s="6"/>
    </row>
    <row r="9" spans="1:7" x14ac:dyDescent="0.55000000000000004">
      <c r="A9" s="93" t="s">
        <v>2</v>
      </c>
      <c r="B9" s="94"/>
      <c r="C9" s="94"/>
      <c r="D9" s="94"/>
      <c r="E9" s="94"/>
      <c r="F9" s="95"/>
      <c r="G9" s="7"/>
    </row>
    <row r="10" spans="1:7" x14ac:dyDescent="0.55000000000000004">
      <c r="A10" s="93" t="s">
        <v>4</v>
      </c>
      <c r="B10" s="94"/>
      <c r="C10" s="94"/>
      <c r="D10" s="94"/>
      <c r="E10" s="94"/>
      <c r="F10" s="95"/>
      <c r="G10" s="7"/>
    </row>
    <row r="11" spans="1:7" ht="14.7" thickBot="1" x14ac:dyDescent="0.6">
      <c r="A11" s="96" t="s">
        <v>5</v>
      </c>
      <c r="B11" s="97"/>
      <c r="C11" s="97"/>
      <c r="D11" s="97"/>
      <c r="E11" s="97"/>
      <c r="F11" s="98"/>
      <c r="G11" s="8"/>
    </row>
    <row r="12" spans="1:7" ht="5.0999999999999996" customHeight="1" thickTop="1" x14ac:dyDescent="0.55000000000000004">
      <c r="A12" s="1"/>
      <c r="B12" s="1"/>
      <c r="C12" s="1"/>
      <c r="D12" s="1"/>
    </row>
    <row r="13" spans="1:7" ht="14.7" thickBot="1" x14ac:dyDescent="0.6">
      <c r="A13" s="92" t="s">
        <v>6</v>
      </c>
      <c r="B13" s="92"/>
      <c r="C13" s="92"/>
      <c r="D13" s="92"/>
      <c r="E13" s="92"/>
      <c r="F13" s="92"/>
    </row>
    <row r="14" spans="1:7" ht="14.7" thickTop="1" x14ac:dyDescent="0.55000000000000004">
      <c r="A14" s="87" t="s">
        <v>7</v>
      </c>
      <c r="B14" s="88"/>
      <c r="C14" s="88"/>
      <c r="D14" s="88"/>
      <c r="E14" s="88"/>
      <c r="F14" s="89"/>
      <c r="G14" s="6"/>
    </row>
    <row r="15" spans="1:7" x14ac:dyDescent="0.55000000000000004">
      <c r="A15" s="93" t="s">
        <v>8</v>
      </c>
      <c r="B15" s="94"/>
      <c r="C15" s="94"/>
      <c r="D15" s="94"/>
      <c r="E15" s="94"/>
      <c r="F15" s="95"/>
      <c r="G15" s="7"/>
    </row>
    <row r="16" spans="1:7" x14ac:dyDescent="0.55000000000000004">
      <c r="A16" s="93" t="s">
        <v>9</v>
      </c>
      <c r="B16" s="94"/>
      <c r="C16" s="94"/>
      <c r="D16" s="94"/>
      <c r="E16" s="94"/>
      <c r="F16" s="95"/>
      <c r="G16" s="7"/>
    </row>
    <row r="17" spans="1:7" ht="14.7" thickBot="1" x14ac:dyDescent="0.6">
      <c r="A17" s="96" t="s">
        <v>10</v>
      </c>
      <c r="B17" s="97"/>
      <c r="C17" s="97"/>
      <c r="D17" s="97"/>
      <c r="E17" s="97"/>
      <c r="F17" s="98"/>
      <c r="G17" s="8"/>
    </row>
    <row r="18" spans="1:7" ht="5.0999999999999996" customHeight="1" thickTop="1" x14ac:dyDescent="0.55000000000000004">
      <c r="A18" s="5"/>
      <c r="B18" s="5"/>
      <c r="C18" s="5"/>
      <c r="D18" s="5"/>
      <c r="E18" s="5"/>
      <c r="F18" s="5"/>
    </row>
    <row r="19" spans="1:7" ht="14.7" thickBot="1" x14ac:dyDescent="0.6">
      <c r="A19" s="92" t="s">
        <v>11</v>
      </c>
      <c r="B19" s="92"/>
      <c r="C19" s="92"/>
      <c r="D19" s="92"/>
      <c r="E19" s="92"/>
      <c r="F19" s="92"/>
    </row>
    <row r="20" spans="1:7" ht="14.7" thickTop="1" x14ac:dyDescent="0.55000000000000004">
      <c r="A20" s="87" t="s">
        <v>12</v>
      </c>
      <c r="B20" s="88"/>
      <c r="C20" s="88"/>
      <c r="D20" s="88"/>
      <c r="E20" s="88"/>
      <c r="F20" s="89"/>
      <c r="G20" s="6"/>
    </row>
    <row r="21" spans="1:7" x14ac:dyDescent="0.55000000000000004">
      <c r="A21" s="93" t="s">
        <v>13</v>
      </c>
      <c r="B21" s="94"/>
      <c r="C21" s="94"/>
      <c r="D21" s="94"/>
      <c r="E21" s="94"/>
      <c r="F21" s="95"/>
      <c r="G21" s="7"/>
    </row>
    <row r="22" spans="1:7" x14ac:dyDescent="0.55000000000000004">
      <c r="A22" s="93" t="s">
        <v>14</v>
      </c>
      <c r="B22" s="94"/>
      <c r="C22" s="94"/>
      <c r="D22" s="94"/>
      <c r="E22" s="94"/>
      <c r="F22" s="95"/>
      <c r="G22" s="7"/>
    </row>
    <row r="23" spans="1:7" ht="14.7" thickBot="1" x14ac:dyDescent="0.6">
      <c r="A23" s="96" t="s">
        <v>15</v>
      </c>
      <c r="B23" s="97"/>
      <c r="C23" s="97"/>
      <c r="D23" s="97"/>
      <c r="E23" s="97"/>
      <c r="F23" s="98"/>
      <c r="G23" s="8"/>
    </row>
    <row r="24" spans="1:7" ht="5.0999999999999996" customHeight="1" thickTop="1" thickBot="1" x14ac:dyDescent="0.6"/>
    <row r="25" spans="1:7" ht="15" thickTop="1" thickBot="1" x14ac:dyDescent="0.6">
      <c r="E25" s="80" t="s">
        <v>16</v>
      </c>
      <c r="F25" s="80"/>
      <c r="G25" s="13">
        <f>+G8+G9+G10+G11+G14+G15+G16+G17+G20+G21+G22+G23</f>
        <v>0</v>
      </c>
    </row>
    <row r="26" spans="1:7" ht="14.7" thickTop="1" x14ac:dyDescent="0.55000000000000004"/>
    <row r="28" spans="1:7" ht="14.7" thickBot="1" x14ac:dyDescent="0.6"/>
    <row r="29" spans="1:7" ht="15" thickTop="1" thickBot="1" x14ac:dyDescent="0.6">
      <c r="A29" s="15" t="s">
        <v>18</v>
      </c>
      <c r="B29" s="16" t="s">
        <v>19</v>
      </c>
      <c r="C29" s="16" t="s">
        <v>20</v>
      </c>
      <c r="D29" s="14" t="s">
        <v>16</v>
      </c>
      <c r="E29" s="81" t="s">
        <v>17</v>
      </c>
      <c r="F29" s="82"/>
    </row>
    <row r="30" spans="1:7" ht="14.7" thickTop="1" x14ac:dyDescent="0.55000000000000004">
      <c r="A30" s="17" t="s">
        <v>22</v>
      </c>
      <c r="B30" s="18" t="s">
        <v>23</v>
      </c>
      <c r="C30" s="18" t="s">
        <v>23</v>
      </c>
      <c r="D30" s="26" t="s">
        <v>24</v>
      </c>
      <c r="E30" s="83" t="s">
        <v>21</v>
      </c>
      <c r="F30" s="84"/>
    </row>
    <row r="31" spans="1:7" x14ac:dyDescent="0.55000000000000004">
      <c r="A31" s="19" t="s">
        <v>26</v>
      </c>
      <c r="B31" s="20" t="s">
        <v>26</v>
      </c>
      <c r="C31" s="20" t="s">
        <v>26</v>
      </c>
      <c r="D31" s="27" t="s">
        <v>27</v>
      </c>
      <c r="E31" s="85" t="s">
        <v>25</v>
      </c>
      <c r="F31" s="86"/>
    </row>
    <row r="32" spans="1:7" ht="14.7" thickBot="1" x14ac:dyDescent="0.6">
      <c r="A32" s="21" t="s">
        <v>29</v>
      </c>
      <c r="B32" s="22" t="s">
        <v>29</v>
      </c>
      <c r="C32" s="22" t="s">
        <v>29</v>
      </c>
      <c r="D32" s="28" t="s">
        <v>30</v>
      </c>
      <c r="E32" s="78" t="s">
        <v>28</v>
      </c>
      <c r="F32" s="79"/>
    </row>
    <row r="33" spans="5:7" ht="14.7" thickTop="1" x14ac:dyDescent="0.55000000000000004"/>
    <row r="34" spans="5:7" ht="14.7" thickBot="1" x14ac:dyDescent="0.6"/>
    <row r="35" spans="5:7" ht="16.2" thickTop="1" thickBot="1" x14ac:dyDescent="0.65">
      <c r="E35" s="29" t="s">
        <v>68</v>
      </c>
      <c r="F35" s="76"/>
      <c r="G35" s="77"/>
    </row>
    <row r="36" spans="5:7" ht="14.65" customHeight="1" thickTop="1" x14ac:dyDescent="0.55000000000000004"/>
  </sheetData>
  <mergeCells count="22">
    <mergeCell ref="A23:F23"/>
    <mergeCell ref="A14:F14"/>
    <mergeCell ref="A15:F15"/>
    <mergeCell ref="A16:F16"/>
    <mergeCell ref="A17:F17"/>
    <mergeCell ref="A19:F19"/>
    <mergeCell ref="A1:G1"/>
    <mergeCell ref="F35:G35"/>
    <mergeCell ref="E32:F32"/>
    <mergeCell ref="E25:F25"/>
    <mergeCell ref="E29:F29"/>
    <mergeCell ref="E30:F30"/>
    <mergeCell ref="E31:F31"/>
    <mergeCell ref="A8:F8"/>
    <mergeCell ref="A7:F7"/>
    <mergeCell ref="A13:F13"/>
    <mergeCell ref="A9:F9"/>
    <mergeCell ref="A10:F10"/>
    <mergeCell ref="A11:F11"/>
    <mergeCell ref="A20:F20"/>
    <mergeCell ref="A21:F21"/>
    <mergeCell ref="A22:F22"/>
  </mergeCells>
  <dataValidations count="1">
    <dataValidation type="list" allowBlank="1" showInputMessage="1" showErrorMessage="1" sqref="I45:I46">
      <formula1>$I$45:$I$46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12"/>
  <sheetViews>
    <sheetView zoomScaleNormal="100" workbookViewId="0">
      <selection activeCell="A5" sqref="A5"/>
    </sheetView>
  </sheetViews>
  <sheetFormatPr baseColWidth="10" defaultColWidth="10.68359375" defaultRowHeight="14.4" x14ac:dyDescent="0.55000000000000004"/>
  <cols>
    <col min="1" max="1" width="17.83984375" customWidth="1"/>
    <col min="2" max="2" width="15.578125" customWidth="1"/>
    <col min="3" max="3" width="30.578125" customWidth="1"/>
  </cols>
  <sheetData>
    <row r="1" spans="1:3" ht="30" customHeight="1" thickTop="1" thickBot="1" x14ac:dyDescent="0.6">
      <c r="A1" s="103" t="s">
        <v>70</v>
      </c>
      <c r="B1" s="104"/>
      <c r="C1" s="105"/>
    </row>
    <row r="2" spans="1:3" ht="20.65" customHeight="1" thickTop="1" x14ac:dyDescent="0.55000000000000004">
      <c r="A2" s="106" t="s">
        <v>71</v>
      </c>
      <c r="B2" s="106"/>
      <c r="C2" s="106"/>
    </row>
    <row r="3" spans="1:3" ht="14.7" thickBot="1" x14ac:dyDescent="0.6"/>
    <row r="4" spans="1:3" ht="15" thickTop="1" thickBot="1" x14ac:dyDescent="0.6">
      <c r="A4" s="31" t="s">
        <v>31</v>
      </c>
      <c r="B4" s="107" t="s">
        <v>32</v>
      </c>
      <c r="C4" s="107"/>
    </row>
    <row r="5" spans="1:3" ht="20.100000000000001" customHeight="1" thickTop="1" x14ac:dyDescent="0.55000000000000004">
      <c r="A5" s="32">
        <v>0</v>
      </c>
      <c r="B5" s="33" t="s">
        <v>33</v>
      </c>
      <c r="C5" s="34"/>
    </row>
    <row r="6" spans="1:3" ht="40" customHeight="1" x14ac:dyDescent="0.55000000000000004">
      <c r="A6" s="35">
        <v>1</v>
      </c>
      <c r="B6" s="99" t="s">
        <v>34</v>
      </c>
      <c r="C6" s="100"/>
    </row>
    <row r="7" spans="1:3" ht="60" customHeight="1" x14ac:dyDescent="0.55000000000000004">
      <c r="A7" s="35">
        <v>2</v>
      </c>
      <c r="B7" s="99" t="s">
        <v>35</v>
      </c>
      <c r="C7" s="100"/>
    </row>
    <row r="8" spans="1:3" ht="80.099999999999994" customHeight="1" x14ac:dyDescent="0.55000000000000004">
      <c r="A8" s="35">
        <v>3</v>
      </c>
      <c r="B8" s="99" t="s">
        <v>36</v>
      </c>
      <c r="C8" s="100"/>
    </row>
    <row r="9" spans="1:3" ht="100" customHeight="1" thickBot="1" x14ac:dyDescent="0.6">
      <c r="A9" s="36">
        <v>4</v>
      </c>
      <c r="B9" s="101" t="s">
        <v>37</v>
      </c>
      <c r="C9" s="102"/>
    </row>
    <row r="10" spans="1:3" ht="15" thickTop="1" thickBot="1" x14ac:dyDescent="0.6">
      <c r="A10" s="37"/>
      <c r="B10" s="37"/>
    </row>
    <row r="11" spans="1:3" ht="15" thickTop="1" thickBot="1" x14ac:dyDescent="0.6">
      <c r="A11" s="39" t="s">
        <v>31</v>
      </c>
      <c r="B11" s="38"/>
    </row>
    <row r="12" spans="1:3" ht="14.7" thickTop="1" x14ac:dyDescent="0.55000000000000004"/>
  </sheetData>
  <mergeCells count="7">
    <mergeCell ref="B8:C8"/>
    <mergeCell ref="B9:C9"/>
    <mergeCell ref="A1:C1"/>
    <mergeCell ref="A2:C2"/>
    <mergeCell ref="B4:C4"/>
    <mergeCell ref="B6:C6"/>
    <mergeCell ref="B7:C7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20"/>
  <sheetViews>
    <sheetView zoomScaleNormal="100" workbookViewId="0">
      <selection activeCell="C8" sqref="C8"/>
    </sheetView>
  </sheetViews>
  <sheetFormatPr baseColWidth="10" defaultColWidth="10.68359375" defaultRowHeight="14.4" x14ac:dyDescent="0.55000000000000004"/>
  <cols>
    <col min="1" max="1" width="62.68359375" customWidth="1"/>
    <col min="2" max="3" width="5.578125" customWidth="1"/>
    <col min="4" max="4" width="10.578125" customWidth="1"/>
  </cols>
  <sheetData>
    <row r="1" spans="1:12" ht="30" customHeight="1" x14ac:dyDescent="0.55000000000000004">
      <c r="A1" s="126" t="s">
        <v>72</v>
      </c>
      <c r="B1" s="126"/>
      <c r="C1" s="126"/>
    </row>
    <row r="2" spans="1:12" s="41" customFormat="1" ht="20.100000000000001" customHeight="1" x14ac:dyDescent="0.55000000000000004">
      <c r="A2" s="127" t="s">
        <v>74</v>
      </c>
      <c r="B2" s="127"/>
      <c r="C2" s="127"/>
      <c r="D2"/>
      <c r="E2"/>
      <c r="F2"/>
      <c r="G2"/>
      <c r="H2"/>
      <c r="I2"/>
      <c r="J2"/>
      <c r="K2"/>
      <c r="L2"/>
    </row>
    <row r="3" spans="1:12" ht="5.0999999999999996" customHeight="1" thickBot="1" x14ac:dyDescent="0.6"/>
    <row r="4" spans="1:12" s="1" customFormat="1" ht="59.25" customHeight="1" thickTop="1" thickBot="1" x14ac:dyDescent="0.6">
      <c r="A4" s="124" t="s">
        <v>38</v>
      </c>
      <c r="B4" s="125"/>
      <c r="C4" s="46"/>
    </row>
    <row r="5" spans="1:12" s="1" customFormat="1" ht="5.0999999999999996" customHeight="1" thickTop="1" thickBot="1" x14ac:dyDescent="0.6">
      <c r="A5" s="128"/>
      <c r="B5" s="128"/>
      <c r="C5" s="128"/>
    </row>
    <row r="6" spans="1:12" s="1" customFormat="1" ht="59.25" customHeight="1" thickTop="1" thickBot="1" x14ac:dyDescent="0.6">
      <c r="A6" s="45" t="s">
        <v>73</v>
      </c>
      <c r="B6" s="43"/>
      <c r="C6" s="44"/>
    </row>
    <row r="7" spans="1:12" ht="30" customHeight="1" thickTop="1" thickBot="1" x14ac:dyDescent="0.6">
      <c r="A7" s="118" t="s">
        <v>40</v>
      </c>
      <c r="B7" s="119"/>
      <c r="C7" s="47"/>
    </row>
    <row r="8" spans="1:12" ht="30" customHeight="1" thickBot="1" x14ac:dyDescent="0.6">
      <c r="A8" s="120" t="s">
        <v>75</v>
      </c>
      <c r="B8" s="121"/>
      <c r="C8" s="47"/>
    </row>
    <row r="9" spans="1:12" ht="30" customHeight="1" thickBot="1" x14ac:dyDescent="0.6">
      <c r="A9" s="122" t="s">
        <v>76</v>
      </c>
      <c r="B9" s="123"/>
      <c r="C9" s="47"/>
    </row>
    <row r="10" spans="1:12" ht="30" customHeight="1" thickTop="1" thickBot="1" x14ac:dyDescent="0.6">
      <c r="A10" s="112" t="s">
        <v>41</v>
      </c>
      <c r="B10" s="113"/>
      <c r="C10" s="1"/>
    </row>
    <row r="11" spans="1:12" ht="20.100000000000001" customHeight="1" thickBot="1" x14ac:dyDescent="0.6">
      <c r="A11" s="114" t="s">
        <v>42</v>
      </c>
      <c r="B11" s="115"/>
      <c r="C11" s="47"/>
      <c r="D11" s="2"/>
    </row>
    <row r="12" spans="1:12" ht="20.100000000000001" customHeight="1" thickBot="1" x14ac:dyDescent="0.6">
      <c r="A12" s="114" t="s">
        <v>43</v>
      </c>
      <c r="B12" s="115"/>
      <c r="C12" s="47"/>
    </row>
    <row r="13" spans="1:12" ht="20.100000000000001" customHeight="1" thickBot="1" x14ac:dyDescent="0.6">
      <c r="A13" s="114" t="s">
        <v>44</v>
      </c>
      <c r="B13" s="115"/>
      <c r="C13" s="47"/>
    </row>
    <row r="14" spans="1:12" ht="20.100000000000001" customHeight="1" thickBot="1" x14ac:dyDescent="0.6">
      <c r="A14" s="114" t="s">
        <v>45</v>
      </c>
      <c r="B14" s="115"/>
      <c r="C14" s="47"/>
    </row>
    <row r="15" spans="1:12" ht="20.100000000000001" customHeight="1" thickBot="1" x14ac:dyDescent="0.6">
      <c r="A15" s="114" t="s">
        <v>46</v>
      </c>
      <c r="B15" s="115"/>
      <c r="C15" s="47"/>
    </row>
    <row r="16" spans="1:12" ht="20.100000000000001" customHeight="1" thickBot="1" x14ac:dyDescent="0.6">
      <c r="A16" s="116" t="s">
        <v>47</v>
      </c>
      <c r="B16" s="117"/>
      <c r="C16" s="47"/>
    </row>
    <row r="17" spans="1:3" ht="5.0999999999999996" customHeight="1" thickTop="1" thickBot="1" x14ac:dyDescent="0.6">
      <c r="A17" s="40"/>
      <c r="B17" s="42"/>
    </row>
    <row r="18" spans="1:3" ht="20.100000000000001" customHeight="1" thickTop="1" thickBot="1" x14ac:dyDescent="0.6">
      <c r="A18" s="108" t="s">
        <v>77</v>
      </c>
      <c r="B18" s="109"/>
      <c r="C18" s="48" t="e">
        <f>AVERAGE(C7:C16)</f>
        <v>#DIV/0!</v>
      </c>
    </row>
    <row r="19" spans="1:3" ht="20.100000000000001" customHeight="1" thickTop="1" thickBot="1" x14ac:dyDescent="0.6">
      <c r="A19" s="110" t="s">
        <v>78</v>
      </c>
      <c r="B19" s="111"/>
      <c r="C19" s="48" t="e">
        <f>AVERAGE(C13:C14)</f>
        <v>#DIV/0!</v>
      </c>
    </row>
    <row r="20" spans="1:3" ht="14.7" thickTop="1" x14ac:dyDescent="0.55000000000000004"/>
  </sheetData>
  <mergeCells count="16">
    <mergeCell ref="A7:B7"/>
    <mergeCell ref="A8:B8"/>
    <mergeCell ref="A9:B9"/>
    <mergeCell ref="A4:B4"/>
    <mergeCell ref="A1:C1"/>
    <mergeCell ref="A2:C2"/>
    <mergeCell ref="A5:C5"/>
    <mergeCell ref="A18:B18"/>
    <mergeCell ref="A19:B19"/>
    <mergeCell ref="A10:B10"/>
    <mergeCell ref="A11:B11"/>
    <mergeCell ref="A12:B12"/>
    <mergeCell ref="A13:B13"/>
    <mergeCell ref="A14:B14"/>
    <mergeCell ref="A15:B15"/>
    <mergeCell ref="A16:B16"/>
  </mergeCells>
  <dataValidations count="1">
    <dataValidation type="list" allowBlank="1" showInputMessage="1" showErrorMessage="1" sqref="C17">
      <formula1>$H$138:$H$148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Listados!$B$2:$B$3</xm:f>
          </x14:formula1>
          <xm:sqref>C4</xm:sqref>
        </x14:dataValidation>
        <x14:dataValidation type="list" allowBlank="1" showInputMessage="1" showErrorMessage="1">
          <x14:formula1>
            <xm:f>Listados!$C$1:$C$11</xm:f>
          </x14:formula1>
          <xm:sqref>C7:C9 C11:C16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19"/>
  <sheetViews>
    <sheetView zoomScaleNormal="100" workbookViewId="0">
      <selection activeCell="M6" sqref="M6"/>
    </sheetView>
  </sheetViews>
  <sheetFormatPr baseColWidth="10" defaultColWidth="10.68359375" defaultRowHeight="14.4" x14ac:dyDescent="0.55000000000000004"/>
  <cols>
    <col min="1" max="1" width="25.578125" customWidth="1"/>
    <col min="2" max="2" width="9.578125" customWidth="1"/>
    <col min="3" max="3" width="10" customWidth="1"/>
    <col min="4" max="4" width="8.68359375" customWidth="1"/>
    <col min="5" max="5" width="8.41796875" customWidth="1"/>
    <col min="6" max="6" width="8.83984375" customWidth="1"/>
  </cols>
  <sheetData>
    <row r="1" spans="1:7" ht="30" customHeight="1" thickTop="1" thickBot="1" x14ac:dyDescent="0.6">
      <c r="A1" s="135" t="s">
        <v>79</v>
      </c>
      <c r="B1" s="136"/>
      <c r="C1" s="136"/>
      <c r="D1" s="136"/>
      <c r="E1" s="136"/>
      <c r="F1" s="136"/>
      <c r="G1" s="137"/>
    </row>
    <row r="2" spans="1:7" ht="15" customHeight="1" thickTop="1" thickBot="1" x14ac:dyDescent="0.6">
      <c r="A2" s="134"/>
      <c r="B2" s="134"/>
      <c r="C2" s="134"/>
      <c r="D2" s="134"/>
      <c r="E2" s="3"/>
      <c r="F2" s="3"/>
    </row>
    <row r="3" spans="1:7" ht="30" customHeight="1" thickTop="1" thickBot="1" x14ac:dyDescent="0.6">
      <c r="A3" s="72" t="s">
        <v>80</v>
      </c>
      <c r="B3" s="56" t="s">
        <v>49</v>
      </c>
      <c r="C3" s="57" t="s">
        <v>50</v>
      </c>
      <c r="D3" s="57" t="s">
        <v>51</v>
      </c>
      <c r="E3" s="57" t="s">
        <v>52</v>
      </c>
      <c r="F3" s="57" t="s">
        <v>53</v>
      </c>
      <c r="G3" s="58" t="s">
        <v>54</v>
      </c>
    </row>
    <row r="4" spans="1:7" ht="25" customHeight="1" thickTop="1" x14ac:dyDescent="0.55000000000000004">
      <c r="A4" s="52" t="s">
        <v>55</v>
      </c>
      <c r="B4" s="54"/>
      <c r="C4" s="55"/>
      <c r="D4" s="55"/>
      <c r="E4" s="55"/>
      <c r="F4" s="60"/>
      <c r="G4" s="61"/>
    </row>
    <row r="5" spans="1:7" ht="25" customHeight="1" thickBot="1" x14ac:dyDescent="0.6">
      <c r="A5" s="53" t="s">
        <v>56</v>
      </c>
      <c r="B5" s="49"/>
      <c r="C5" s="50"/>
      <c r="D5" s="50"/>
      <c r="E5" s="50"/>
      <c r="F5" s="50"/>
      <c r="G5" s="51">
        <f>B13</f>
        <v>218</v>
      </c>
    </row>
    <row r="6" spans="1:7" s="59" customFormat="1" ht="80.099999999999994" customHeight="1" thickTop="1" thickBot="1" x14ac:dyDescent="0.6">
      <c r="A6" s="131" t="s">
        <v>57</v>
      </c>
      <c r="B6" s="132"/>
      <c r="C6" s="132"/>
      <c r="D6" s="132"/>
      <c r="E6" s="132"/>
      <c r="F6" s="132"/>
      <c r="G6" s="133"/>
    </row>
    <row r="7" spans="1:7" ht="5.0999999999999996" customHeight="1" thickTop="1" x14ac:dyDescent="0.55000000000000004">
      <c r="A7" s="62"/>
      <c r="B7" s="62"/>
      <c r="C7" s="62"/>
      <c r="D7" s="62"/>
      <c r="E7" s="62"/>
      <c r="F7" s="62"/>
      <c r="G7" s="63"/>
    </row>
    <row r="8" spans="1:7" ht="25" customHeight="1" thickBot="1" x14ac:dyDescent="0.6">
      <c r="A8" s="129" t="s">
        <v>81</v>
      </c>
      <c r="B8" s="129"/>
      <c r="D8" s="4"/>
      <c r="E8" s="4"/>
      <c r="F8" s="4"/>
    </row>
    <row r="9" spans="1:7" ht="20.100000000000001" customHeight="1" thickTop="1" x14ac:dyDescent="0.55000000000000004">
      <c r="A9" s="64" t="s">
        <v>63</v>
      </c>
      <c r="B9" s="65"/>
      <c r="D9" s="4"/>
      <c r="E9" s="4"/>
      <c r="F9" s="4"/>
    </row>
    <row r="10" spans="1:7" ht="20.100000000000001" customHeight="1" x14ac:dyDescent="0.55000000000000004">
      <c r="A10" s="66" t="s">
        <v>64</v>
      </c>
      <c r="B10" s="67"/>
      <c r="D10" s="4"/>
      <c r="E10" s="4"/>
      <c r="F10" s="4"/>
    </row>
    <row r="11" spans="1:7" ht="20.100000000000001" customHeight="1" x14ac:dyDescent="0.55000000000000004">
      <c r="A11" s="66" t="s">
        <v>65</v>
      </c>
      <c r="B11" s="67"/>
    </row>
    <row r="12" spans="1:7" ht="20.100000000000001" customHeight="1" thickBot="1" x14ac:dyDescent="0.6">
      <c r="A12" s="68" t="s">
        <v>66</v>
      </c>
      <c r="B12" s="69"/>
    </row>
    <row r="13" spans="1:7" ht="20.100000000000001" customHeight="1" thickTop="1" thickBot="1" x14ac:dyDescent="0.6">
      <c r="A13" s="70" t="s">
        <v>62</v>
      </c>
      <c r="B13" s="71">
        <f>218+((5.14*B9)-(5.32*B10))-(1.8*B11)+(51.31*B12)</f>
        <v>218</v>
      </c>
    </row>
    <row r="14" spans="1:7" ht="15" customHeight="1" thickTop="1" x14ac:dyDescent="0.55000000000000004">
      <c r="A14" s="130" t="s">
        <v>61</v>
      </c>
      <c r="B14" s="130"/>
    </row>
    <row r="15" spans="1:7" ht="25" customHeight="1" thickBot="1" x14ac:dyDescent="0.6"/>
    <row r="16" spans="1:7" ht="25" customHeight="1" thickTop="1" thickBot="1" x14ac:dyDescent="0.6">
      <c r="B16" s="56" t="s">
        <v>59</v>
      </c>
      <c r="C16" s="58" t="s">
        <v>60</v>
      </c>
    </row>
    <row r="17" spans="1:7" ht="25" customHeight="1" thickTop="1" thickBot="1" x14ac:dyDescent="0.6">
      <c r="A17" s="72" t="s">
        <v>58</v>
      </c>
      <c r="B17" s="73"/>
      <c r="C17" s="74"/>
    </row>
    <row r="18" spans="1:7" ht="80.099999999999994" customHeight="1" thickTop="1" thickBot="1" x14ac:dyDescent="0.6">
      <c r="A18" s="131" t="s">
        <v>57</v>
      </c>
      <c r="B18" s="132"/>
      <c r="C18" s="132"/>
      <c r="D18" s="132"/>
      <c r="E18" s="132"/>
      <c r="F18" s="132"/>
      <c r="G18" s="133"/>
    </row>
    <row r="19" spans="1:7" ht="25" customHeight="1" thickTop="1" x14ac:dyDescent="0.55000000000000004"/>
  </sheetData>
  <mergeCells count="6">
    <mergeCell ref="A8:B8"/>
    <mergeCell ref="A14:B14"/>
    <mergeCell ref="A18:G18"/>
    <mergeCell ref="A2:D2"/>
    <mergeCell ref="A1:G1"/>
    <mergeCell ref="A6:G6"/>
  </mergeCell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zoomScaleNormal="100" workbookViewId="0">
      <selection activeCell="I19" sqref="I19"/>
    </sheetView>
  </sheetViews>
  <sheetFormatPr baseColWidth="10" defaultColWidth="10.68359375" defaultRowHeight="14.4" x14ac:dyDescent="0.55000000000000004"/>
  <sheetData>
    <row r="1" spans="2:3" x14ac:dyDescent="0.55000000000000004">
      <c r="C1">
        <v>0</v>
      </c>
    </row>
    <row r="2" spans="2:3" x14ac:dyDescent="0.55000000000000004">
      <c r="B2" t="s">
        <v>48</v>
      </c>
      <c r="C2">
        <v>1</v>
      </c>
    </row>
    <row r="3" spans="2:3" x14ac:dyDescent="0.55000000000000004">
      <c r="B3" t="s">
        <v>39</v>
      </c>
      <c r="C3">
        <v>2</v>
      </c>
    </row>
    <row r="4" spans="2:3" x14ac:dyDescent="0.55000000000000004">
      <c r="C4">
        <v>3</v>
      </c>
    </row>
    <row r="5" spans="2:3" x14ac:dyDescent="0.55000000000000004">
      <c r="C5">
        <v>4</v>
      </c>
    </row>
    <row r="6" spans="2:3" x14ac:dyDescent="0.55000000000000004">
      <c r="C6">
        <v>5</v>
      </c>
    </row>
    <row r="7" spans="2:3" x14ac:dyDescent="0.55000000000000004">
      <c r="C7">
        <v>6</v>
      </c>
    </row>
    <row r="8" spans="2:3" x14ac:dyDescent="0.55000000000000004">
      <c r="C8">
        <v>7</v>
      </c>
    </row>
    <row r="9" spans="2:3" x14ac:dyDescent="0.55000000000000004">
      <c r="C9">
        <v>8</v>
      </c>
    </row>
    <row r="10" spans="2:3" x14ac:dyDescent="0.55000000000000004">
      <c r="C10">
        <v>9</v>
      </c>
    </row>
    <row r="11" spans="2:3" x14ac:dyDescent="0.55000000000000004">
      <c r="C11">
        <v>10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68359375" defaultRowHeight="14.4" x14ac:dyDescent="0.55000000000000004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CUESTIONARIO ADHERENCIA</vt:lpstr>
      <vt:lpstr>DISNEA</vt:lpstr>
      <vt:lpstr>FATIGA</vt:lpstr>
      <vt:lpstr>VALORACION FISICA</vt:lpstr>
      <vt:lpstr>Listados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 Cabrero, Jose Antonio</dc:creator>
  <dc:description/>
  <cp:lastModifiedBy>Capa Espejo, Santiago</cp:lastModifiedBy>
  <cp:revision>1</cp:revision>
  <cp:lastPrinted>2023-10-18T05:49:38Z</cp:lastPrinted>
  <dcterms:created xsi:type="dcterms:W3CDTF">2021-03-22T09:56:38Z</dcterms:created>
  <dcterms:modified xsi:type="dcterms:W3CDTF">2023-10-24T10:35:16Z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